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n\省中心文档\2016\考核办法和管理办法\服务商及市州考核\2024\6\@考核数据\市州\"/>
    </mc:Choice>
  </mc:AlternateContent>
  <xr:revisionPtr revIDLastSave="0" documentId="13_ncr:1_{4D126209-C50D-4183-9468-9450A9150EA7}" xr6:coauthVersionLast="47" xr6:coauthVersionMax="47" xr10:uidLastSave="{00000000-0000-0000-0000-000000000000}"/>
  <bookViews>
    <workbookView xWindow="-120" yWindow="-120" windowWidth="29040" windowHeight="15840" tabRatio="915" xr2:uid="{00000000-000D-0000-FFFF-FFFF00000000}"/>
  </bookViews>
  <sheets>
    <sheet name="市州月考核表" sheetId="7" r:id="rId1"/>
    <sheet name="入网率" sheetId="2" r:id="rId2"/>
    <sheet name="上线率" sheetId="3" r:id="rId3"/>
    <sheet name="数据合格率" sheetId="4" r:id="rId4"/>
    <sheet name="轨迹完整率" sheetId="1" r:id="rId5"/>
    <sheet name="未上线车辆明细" sheetId="9" r:id="rId6"/>
    <sheet name="连续两月未上线车辆明细" sheetId="18" r:id="rId7"/>
    <sheet name="轨迹完整率低于80%车辆明细" sheetId="8" r:id="rId8"/>
    <sheet name="未上线车辆高速公路通行次数" sheetId="13" r:id="rId9"/>
    <sheet name="未上线车辆高速公路通行明细" sheetId="14" r:id="rId10"/>
  </sheets>
  <definedNames>
    <definedName name="_xlnm._FilterDatabase" localSheetId="4" hidden="1">轨迹完整率!$B$5:$K$25</definedName>
    <definedName name="_xlnm._FilterDatabase" localSheetId="7" hidden="1">'轨迹完整率低于80%车辆明细'!$B$3:$K$163</definedName>
    <definedName name="_xlnm._FilterDatabase" localSheetId="6" hidden="1">连续两月未上线车辆明细!$A$3:$H$56</definedName>
    <definedName name="_xlnm._FilterDatabase" localSheetId="1" hidden="1">入网率!$B$5:$K$25</definedName>
    <definedName name="_xlnm._FilterDatabase" localSheetId="2" hidden="1">上线率!$B$5:$K$25</definedName>
    <definedName name="_xlnm._FilterDatabase" localSheetId="0" hidden="1">市州月考核表!$A$3:$N$25</definedName>
    <definedName name="_xlnm._FilterDatabase" localSheetId="3" hidden="1">数据合格率!$B$3:$M$26</definedName>
    <definedName name="_xlnm._FilterDatabase" localSheetId="8" hidden="1">未上线车辆高速公路通行次数!$B$3:$F$24</definedName>
    <definedName name="_xlnm._FilterDatabase" localSheetId="9" hidden="1">未上线车辆高速公路通行明细!$B$3:$K$293</definedName>
    <definedName name="_xlnm._FilterDatabase" localSheetId="5" hidden="1">未上线车辆明细!$A$3:$J$167</definedName>
    <definedName name="_xlnm.Print_Titles" localSheetId="4">轨迹完整率!$3:$4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94" i="14" l="1"/>
  <c r="A295" i="14"/>
  <c r="A296" i="14"/>
  <c r="A297" i="14"/>
  <c r="A298" i="14"/>
  <c r="A299" i="14"/>
  <c r="A300" i="14"/>
  <c r="A301" i="14"/>
  <c r="A302" i="14"/>
  <c r="A303" i="14"/>
  <c r="A304" i="14"/>
  <c r="A305" i="14"/>
  <c r="A306" i="14"/>
  <c r="A307" i="14"/>
  <c r="A308" i="14"/>
  <c r="A309" i="14"/>
  <c r="A310" i="14"/>
  <c r="A311" i="14"/>
  <c r="A312" i="14"/>
  <c r="A313" i="14"/>
  <c r="A314" i="14"/>
  <c r="A315" i="14"/>
  <c r="A316" i="14"/>
  <c r="A317" i="14"/>
  <c r="A318" i="14"/>
  <c r="A319" i="14"/>
  <c r="A320" i="14"/>
  <c r="A321" i="14"/>
  <c r="A322" i="14"/>
  <c r="A323" i="14"/>
  <c r="A324" i="14"/>
  <c r="A325" i="14"/>
  <c r="A326" i="14"/>
  <c r="A327" i="14"/>
  <c r="A328" i="14"/>
  <c r="A329" i="14"/>
  <c r="A330" i="14"/>
  <c r="A331" i="14"/>
  <c r="A332" i="14"/>
  <c r="A333" i="14"/>
  <c r="A334" i="14"/>
  <c r="A335" i="14"/>
  <c r="A336" i="14"/>
  <c r="A337" i="14"/>
  <c r="A338" i="14"/>
  <c r="A339" i="14"/>
  <c r="A340" i="14"/>
  <c r="A341" i="14"/>
  <c r="A342" i="14"/>
  <c r="A343" i="14"/>
  <c r="A344" i="14"/>
  <c r="A345" i="14"/>
  <c r="A346" i="14"/>
  <c r="A347" i="14"/>
  <c r="A348" i="14"/>
  <c r="A349" i="14"/>
  <c r="A350" i="14"/>
  <c r="A351" i="14"/>
  <c r="A352" i="14"/>
  <c r="A353" i="14"/>
  <c r="A354" i="14"/>
  <c r="A355" i="14"/>
  <c r="A356" i="14"/>
  <c r="A357" i="14"/>
  <c r="A358" i="14"/>
  <c r="A359" i="14"/>
  <c r="A360" i="14"/>
  <c r="A361" i="14"/>
  <c r="A362" i="14"/>
  <c r="A363" i="14"/>
  <c r="A364" i="14"/>
  <c r="A365" i="14"/>
  <c r="A366" i="14"/>
  <c r="A367" i="14"/>
  <c r="A368" i="14"/>
  <c r="A369" i="14"/>
  <c r="A370" i="14"/>
  <c r="A371" i="14"/>
  <c r="A372" i="14"/>
  <c r="A373" i="14"/>
  <c r="A374" i="14"/>
  <c r="A375" i="14"/>
  <c r="A376" i="14"/>
  <c r="A377" i="14"/>
  <c r="A378" i="14"/>
  <c r="A379" i="14"/>
  <c r="A380" i="14"/>
  <c r="A381" i="14"/>
  <c r="A382" i="14"/>
  <c r="A383" i="14"/>
  <c r="A384" i="14"/>
  <c r="A385" i="14"/>
  <c r="A386" i="14"/>
  <c r="A387" i="14"/>
  <c r="A388" i="14"/>
  <c r="A389" i="14"/>
  <c r="A390" i="14"/>
  <c r="A391" i="14"/>
  <c r="A392" i="14"/>
  <c r="A393" i="14"/>
  <c r="A394" i="14"/>
  <c r="A395" i="14"/>
  <c r="A132" i="9" l="1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M16" i="3"/>
  <c r="A156" i="8"/>
  <c r="A157" i="8"/>
  <c r="A158" i="8"/>
  <c r="A159" i="8"/>
  <c r="A160" i="8"/>
  <c r="A161" i="8"/>
  <c r="A162" i="8"/>
  <c r="A163" i="8"/>
  <c r="C25" i="7"/>
  <c r="A49" i="18" l="1"/>
  <c r="A50" i="18"/>
  <c r="A51" i="18"/>
  <c r="A52" i="18"/>
  <c r="A53" i="18"/>
  <c r="A54" i="18"/>
  <c r="A55" i="18"/>
  <c r="A56" i="18"/>
  <c r="A123" i="9" l="1"/>
  <c r="A124" i="9"/>
  <c r="A125" i="9"/>
  <c r="A126" i="9"/>
  <c r="A127" i="9"/>
  <c r="A128" i="9"/>
  <c r="A129" i="9"/>
  <c r="A130" i="9"/>
  <c r="A131" i="9"/>
  <c r="G25" i="7"/>
  <c r="A217" i="14" l="1"/>
  <c r="A218" i="14"/>
  <c r="A219" i="14"/>
  <c r="A220" i="14"/>
  <c r="A221" i="14"/>
  <c r="A222" i="14"/>
  <c r="A223" i="14"/>
  <c r="A224" i="14"/>
  <c r="A225" i="14"/>
  <c r="A226" i="14"/>
  <c r="A227" i="14"/>
  <c r="A228" i="14"/>
  <c r="A229" i="14"/>
  <c r="A230" i="14"/>
  <c r="A231" i="14"/>
  <c r="A232" i="14"/>
  <c r="A233" i="14"/>
  <c r="A234" i="14"/>
  <c r="A235" i="14"/>
  <c r="A236" i="14"/>
  <c r="A237" i="14"/>
  <c r="A238" i="14"/>
  <c r="A239" i="14"/>
  <c r="A240" i="14"/>
  <c r="A241" i="14"/>
  <c r="A242" i="14"/>
  <c r="A243" i="14"/>
  <c r="A244" i="14"/>
  <c r="A245" i="14"/>
  <c r="A246" i="14"/>
  <c r="A247" i="14"/>
  <c r="A248" i="14"/>
  <c r="A249" i="14"/>
  <c r="A250" i="14"/>
  <c r="A251" i="14"/>
  <c r="A252" i="14"/>
  <c r="A253" i="14"/>
  <c r="A254" i="14"/>
  <c r="A255" i="14"/>
  <c r="A256" i="14"/>
  <c r="A257" i="14"/>
  <c r="A258" i="14"/>
  <c r="A259" i="14"/>
  <c r="A260" i="14"/>
  <c r="A261" i="14"/>
  <c r="A262" i="14"/>
  <c r="A263" i="14"/>
  <c r="A264" i="14"/>
  <c r="A265" i="14"/>
  <c r="A266" i="14"/>
  <c r="A267" i="14"/>
  <c r="A268" i="14"/>
  <c r="A269" i="14"/>
  <c r="A270" i="14"/>
  <c r="A271" i="14"/>
  <c r="A272" i="14"/>
  <c r="A273" i="14"/>
  <c r="A274" i="14"/>
  <c r="A275" i="14"/>
  <c r="A276" i="14"/>
  <c r="A277" i="14"/>
  <c r="A278" i="14"/>
  <c r="A279" i="14"/>
  <c r="A280" i="14"/>
  <c r="A281" i="14"/>
  <c r="A282" i="14"/>
  <c r="A283" i="14"/>
  <c r="A284" i="14"/>
  <c r="A285" i="14"/>
  <c r="A286" i="14"/>
  <c r="A287" i="14"/>
  <c r="A288" i="14"/>
  <c r="A289" i="14"/>
  <c r="A290" i="14"/>
  <c r="A291" i="14"/>
  <c r="A292" i="14"/>
  <c r="A293" i="14"/>
  <c r="D25" i="7" l="1"/>
  <c r="A23" i="13" l="1"/>
  <c r="A24" i="13"/>
  <c r="A155" i="8"/>
  <c r="A149" i="8" l="1"/>
  <c r="A150" i="8"/>
  <c r="A151" i="8"/>
  <c r="A152" i="8"/>
  <c r="A153" i="8"/>
  <c r="A154" i="8"/>
  <c r="A4" i="18" l="1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" i="8" l="1"/>
  <c r="A5" i="14" l="1"/>
  <c r="A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179" i="14"/>
  <c r="A180" i="14"/>
  <c r="A181" i="14"/>
  <c r="A182" i="14"/>
  <c r="A183" i="14"/>
  <c r="A184" i="14"/>
  <c r="A185" i="14"/>
  <c r="A186" i="14"/>
  <c r="A187" i="14"/>
  <c r="A188" i="14"/>
  <c r="A189" i="14"/>
  <c r="A190" i="14"/>
  <c r="A191" i="14"/>
  <c r="A192" i="14"/>
  <c r="A193" i="14"/>
  <c r="A194" i="14"/>
  <c r="A195" i="14"/>
  <c r="A196" i="14"/>
  <c r="A197" i="14"/>
  <c r="A198" i="14"/>
  <c r="A199" i="14"/>
  <c r="A200" i="14"/>
  <c r="A201" i="14"/>
  <c r="A202" i="14"/>
  <c r="A203" i="14"/>
  <c r="A204" i="14"/>
  <c r="A205" i="14"/>
  <c r="A206" i="14"/>
  <c r="A207" i="14"/>
  <c r="A208" i="14"/>
  <c r="A209" i="14"/>
  <c r="A210" i="14"/>
  <c r="A211" i="14"/>
  <c r="A212" i="14"/>
  <c r="A213" i="14"/>
  <c r="A214" i="14"/>
  <c r="A215" i="14"/>
  <c r="A216" i="14"/>
  <c r="A4" i="14"/>
  <c r="A4" i="13"/>
  <c r="A5" i="13"/>
  <c r="A6" i="13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8" i="13" l="1"/>
  <c r="A7" i="13"/>
  <c r="A11" i="13" l="1"/>
  <c r="A9" i="13"/>
  <c r="A12" i="13"/>
  <c r="A10" i="13"/>
  <c r="A14" i="13" l="1"/>
  <c r="A13" i="13"/>
  <c r="A16" i="13" l="1"/>
  <c r="A15" i="13"/>
  <c r="A18" i="13" l="1"/>
  <c r="A19" i="13"/>
  <c r="A17" i="13"/>
  <c r="A20" i="13" l="1"/>
  <c r="A21" i="13" l="1"/>
  <c r="A22" i="13"/>
</calcChain>
</file>

<file path=xl/sharedStrings.xml><?xml version="1.0" encoding="utf-8"?>
<sst xmlns="http://schemas.openxmlformats.org/spreadsheetml/2006/main" count="6099" uniqueCount="910">
  <si>
    <t>危险品运输车</t>
  </si>
  <si>
    <t>轨迹完整里程（千米）</t>
    <phoneticPr fontId="1" type="noConversion"/>
  </si>
  <si>
    <t>排名</t>
    <phoneticPr fontId="1" type="noConversion"/>
  </si>
  <si>
    <t>轨迹完整率</t>
    <phoneticPr fontId="1" type="noConversion"/>
  </si>
  <si>
    <t>序号</t>
  </si>
  <si>
    <t>应入网车辆数</t>
  </si>
  <si>
    <t>已入网车辆总数</t>
  </si>
  <si>
    <t>包车客运</t>
  </si>
  <si>
    <t>危货车辆</t>
  </si>
  <si>
    <t>应上线车辆总数</t>
  </si>
  <si>
    <t>已上线车辆总数</t>
  </si>
  <si>
    <t>应入网</t>
  </si>
  <si>
    <t>上线占比（%）</t>
    <phoneticPr fontId="1" type="noConversion"/>
  </si>
  <si>
    <t>车辆入网占比（%）</t>
    <phoneticPr fontId="1" type="noConversion"/>
  </si>
  <si>
    <t>车辆上线占比（%）</t>
    <phoneticPr fontId="1" type="noConversion"/>
  </si>
  <si>
    <t>经纬度</t>
  </si>
  <si>
    <t>限速值</t>
    <phoneticPr fontId="7" type="noConversion"/>
  </si>
  <si>
    <t>速度</t>
  </si>
  <si>
    <t>方向角</t>
  </si>
  <si>
    <t>定位时间</t>
  </si>
  <si>
    <t>合格条数</t>
    <phoneticPr fontId="7" type="noConversion"/>
  </si>
  <si>
    <t>总条数</t>
    <phoneticPr fontId="7" type="noConversion"/>
  </si>
  <si>
    <t>排名</t>
    <phoneticPr fontId="7" type="noConversion"/>
  </si>
  <si>
    <t>车辆总数</t>
    <phoneticPr fontId="7" type="noConversion"/>
  </si>
  <si>
    <t>不合格总条数</t>
    <phoneticPr fontId="7" type="noConversion"/>
  </si>
  <si>
    <t>总计分</t>
    <phoneticPr fontId="1" type="noConversion"/>
  </si>
  <si>
    <t>附件1：</t>
    <phoneticPr fontId="1" type="noConversion"/>
  </si>
  <si>
    <t>附件2：</t>
    <phoneticPr fontId="1" type="noConversion"/>
  </si>
  <si>
    <t>附件3：</t>
    <phoneticPr fontId="1" type="noConversion"/>
  </si>
  <si>
    <t>附件4：</t>
    <phoneticPr fontId="1" type="noConversion"/>
  </si>
  <si>
    <t>附件5：</t>
    <phoneticPr fontId="1" type="noConversion"/>
  </si>
  <si>
    <t>序号</t>
    <phoneticPr fontId="7" type="noConversion"/>
  </si>
  <si>
    <t>市(州)</t>
    <phoneticPr fontId="7" type="noConversion"/>
  </si>
  <si>
    <t>企业名称</t>
  </si>
  <si>
    <t>车牌号</t>
  </si>
  <si>
    <t>车牌颜色</t>
  </si>
  <si>
    <t>车辆类型</t>
  </si>
  <si>
    <t>接入平台</t>
  </si>
  <si>
    <t>GPS最后一次定位</t>
  </si>
  <si>
    <t>企业名称</t>
    <phoneticPr fontId="1" type="noConversion"/>
  </si>
  <si>
    <t>车牌号</t>
    <phoneticPr fontId="1" type="noConversion"/>
  </si>
  <si>
    <t>轨迹完整率</t>
    <phoneticPr fontId="7" type="noConversion"/>
  </si>
  <si>
    <t>轨迹完整里程（千米）</t>
  </si>
  <si>
    <t>总里程（千米）</t>
  </si>
  <si>
    <t>车辆状态</t>
    <phoneticPr fontId="1" type="noConversion"/>
  </si>
  <si>
    <t>附件6：</t>
    <phoneticPr fontId="1" type="noConversion"/>
  </si>
  <si>
    <t>附件7：</t>
    <phoneticPr fontId="1" type="noConversion"/>
  </si>
  <si>
    <t>市(州)</t>
  </si>
  <si>
    <t>数据不合格分类（单位：条）</t>
    <phoneticPr fontId="1" type="noConversion"/>
  </si>
  <si>
    <t>环比增加
（%）</t>
    <phoneticPr fontId="1" type="noConversion"/>
  </si>
  <si>
    <t>序号</t>
    <phoneticPr fontId="1" type="noConversion"/>
  </si>
  <si>
    <t>附件8：</t>
    <phoneticPr fontId="1" type="noConversion"/>
  </si>
  <si>
    <t>车牌颜色</t>
    <phoneticPr fontId="1" type="noConversion"/>
  </si>
  <si>
    <t>通行次数</t>
    <phoneticPr fontId="1" type="noConversion"/>
  </si>
  <si>
    <t>附件9：</t>
    <phoneticPr fontId="1" type="noConversion"/>
  </si>
  <si>
    <t>入口收费站名称</t>
  </si>
  <si>
    <t>入口时间</t>
  </si>
  <si>
    <t>出口收费站名称</t>
  </si>
  <si>
    <t>出口时间</t>
  </si>
  <si>
    <t>所属服务商</t>
    <phoneticPr fontId="1" type="noConversion"/>
  </si>
  <si>
    <t>车辆类型</t>
    <phoneticPr fontId="1" type="noConversion"/>
  </si>
  <si>
    <t>班车客运</t>
  </si>
  <si>
    <t>入网车辆数</t>
  </si>
  <si>
    <t>入网率(%)</t>
  </si>
  <si>
    <t>入网得分</t>
  </si>
  <si>
    <t>上线车辆数</t>
  </si>
  <si>
    <t>上线率(%)</t>
  </si>
  <si>
    <t>上线得分</t>
  </si>
  <si>
    <t>轨迹完整率(%)</t>
  </si>
  <si>
    <t>轨迹完整得分</t>
  </si>
  <si>
    <t>数据合格率(%)</t>
  </si>
  <si>
    <t>数据合格得分</t>
  </si>
  <si>
    <t>环比增长(%)</t>
  </si>
  <si>
    <t>已上线</t>
    <phoneticPr fontId="1" type="noConversion"/>
  </si>
  <si>
    <t>环比增长(%)</t>
    <phoneticPr fontId="1" type="noConversion"/>
  </si>
  <si>
    <t>合格率</t>
    <phoneticPr fontId="7" type="noConversion"/>
  </si>
  <si>
    <t>“两客一危”连续两月未上线车辆明细</t>
    <phoneticPr fontId="7" type="noConversion"/>
  </si>
  <si>
    <t>附件10：</t>
    <phoneticPr fontId="1" type="noConversion"/>
  </si>
  <si>
    <t>市(州)</t>
    <phoneticPr fontId="1" type="noConversion"/>
  </si>
  <si>
    <t>各市（州）轨迹完整数据统计表</t>
    <phoneticPr fontId="1" type="noConversion"/>
  </si>
  <si>
    <t>轨迹总里程（千米）</t>
    <phoneticPr fontId="1" type="noConversion"/>
  </si>
  <si>
    <t>轨迹总里程（千米）</t>
    <phoneticPr fontId="1" type="noConversion"/>
  </si>
  <si>
    <t>四川省</t>
    <phoneticPr fontId="1" type="noConversion"/>
  </si>
  <si>
    <t>各市（州）数据合格率统计表</t>
    <phoneticPr fontId="7" type="noConversion"/>
  </si>
  <si>
    <t>各市（州）车辆上线率统计表</t>
    <phoneticPr fontId="1" type="noConversion"/>
  </si>
  <si>
    <t>各市（州）车辆入网率统计表</t>
    <phoneticPr fontId="1" type="noConversion"/>
  </si>
  <si>
    <t>各市（州）2024年6月考核表</t>
    <phoneticPr fontId="1" type="noConversion"/>
  </si>
  <si>
    <t>2024年6月“两客一危”车辆未上线明细</t>
    <phoneticPr fontId="7" type="noConversion"/>
  </si>
  <si>
    <t>2024年6月“两客一危”轨迹完整率低于80%车辆明细</t>
    <phoneticPr fontId="7" type="noConversion"/>
  </si>
  <si>
    <t>2024年6月未上线车辆高速公路通行次数</t>
    <phoneticPr fontId="1" type="noConversion"/>
  </si>
  <si>
    <t>2024年6月未上线车辆高速公路通行明细</t>
    <phoneticPr fontId="1" type="noConversion"/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</si>
  <si>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</si>
  <si>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</si>
  <si>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</si>
  <si>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</si>
  <si>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</si>
  <si>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</si>
  <si>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</si>
  <si>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</si>
  <si>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</si>
  <si>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</si>
  <si>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</si>
  <si>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</si>
  <si>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</si>
  <si>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</si>
  <si>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</si>
  <si>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</si>
  <si>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</si>
  <si>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</si>
  <si>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阿坝州</t>
  </si>
  <si>
    <t>阿坝州</t>
    <phoneticPr fontId="1" type="noConversion"/>
  </si>
  <si>
    <t>甘孜州</t>
  </si>
  <si>
    <t>甘孜州</t>
    <phoneticPr fontId="1" type="noConversion"/>
  </si>
  <si>
    <t>凉山州</t>
  </si>
  <si>
    <t>凉山州</t>
    <phoneticPr fontId="1" type="noConversion"/>
  </si>
  <si>
    <t>四川省</t>
  </si>
  <si>
    <t>阿坝九寨黄龙运业集团有限责任公司</t>
  </si>
  <si>
    <t>川UR5209</t>
  </si>
  <si>
    <t>蓝色</t>
  </si>
  <si>
    <t>科泰道路运输车辆卫星定位系统</t>
  </si>
  <si>
    <t>营运</t>
  </si>
  <si>
    <t>邛崃长运飞马货物运业有限公司</t>
  </si>
  <si>
    <t>川ABL718</t>
  </si>
  <si>
    <t>黄色</t>
  </si>
  <si>
    <t>危货</t>
  </si>
  <si>
    <t>网阔企业平台</t>
  </si>
  <si>
    <t>绵阳市通力汽车运输有限公司江油公司</t>
  </si>
  <si>
    <t>川B75193</t>
  </si>
  <si>
    <t>四川宏宸运输有限公司</t>
  </si>
  <si>
    <t>川S87961</t>
  </si>
  <si>
    <t>楷瑞信息车辆监控服务平台</t>
  </si>
  <si>
    <t>四川省资阳市盛源科技有限责任公司</t>
  </si>
  <si>
    <t>川M32530</t>
  </si>
  <si>
    <t>四川广运集团南江有限公司</t>
  </si>
  <si>
    <t>川Y42X95</t>
  </si>
  <si>
    <t>四川星卫车辆防控系统</t>
  </si>
  <si>
    <t>甘孜州康定新川藏运业集团有限公司</t>
  </si>
  <si>
    <t>川VP6079</t>
  </si>
  <si>
    <t>巴中市鑫运客货汽车运输有限公司</t>
  </si>
  <si>
    <t>川Y705Q8</t>
  </si>
  <si>
    <t>星辰北斗智能定位云平台</t>
  </si>
  <si>
    <t>眉山兴顺汽车运输有限公司</t>
  </si>
  <si>
    <t>川Z61211</t>
  </si>
  <si>
    <t>交通邦系统</t>
  </si>
  <si>
    <t>四川蜀通运业有限责任公司</t>
  </si>
  <si>
    <t>川TKE188</t>
  </si>
  <si>
    <t>川Z60822</t>
  </si>
  <si>
    <t>成都锦运旅游汽车客运有限公司</t>
  </si>
  <si>
    <t>川AEN259</t>
  </si>
  <si>
    <t>西昌市鑫渝运输有限责任公司</t>
  </si>
  <si>
    <t>川WB0510</t>
  </si>
  <si>
    <t>眉山华安卫星定位安全服务运营平台</t>
  </si>
  <si>
    <t>川VZ9620</t>
  </si>
  <si>
    <t>广安市畅达物流有限公司</t>
  </si>
  <si>
    <t>川X67803</t>
  </si>
  <si>
    <t>中卫北斗云信息服务平台</t>
  </si>
  <si>
    <t>西昌广传物流有限责任公司</t>
  </si>
  <si>
    <t>川W64110</t>
  </si>
  <si>
    <t>四川中交兴路运营平台</t>
  </si>
  <si>
    <t>川S85652</t>
  </si>
  <si>
    <t>绵阳市通力汽车运输有限公司安州区分公司</t>
  </si>
  <si>
    <t>川B126RU</t>
  </si>
  <si>
    <t>成都佰世特物流有限公司</t>
  </si>
  <si>
    <t>川AFA285</t>
  </si>
  <si>
    <t>众易通道路运输车辆监控系统</t>
  </si>
  <si>
    <t>眉山市众和运输有限公司(危)</t>
  </si>
  <si>
    <t>川Z72706</t>
  </si>
  <si>
    <t>西昌市汇通客运有限公司</t>
  </si>
  <si>
    <t>川W71269</t>
  </si>
  <si>
    <t>川V07999</t>
  </si>
  <si>
    <t>乐山市激进物流有限责任公司</t>
  </si>
  <si>
    <t>川LB8853</t>
  </si>
  <si>
    <t>乐山北斗卫星车联网服务平台</t>
  </si>
  <si>
    <t>巴中久诚货运有限责任公司</t>
  </si>
  <si>
    <t>川Y88M66</t>
  </si>
  <si>
    <t>广安宏运物流有限公司</t>
  </si>
  <si>
    <t>川X60879</t>
  </si>
  <si>
    <t>川T09979</t>
  </si>
  <si>
    <t>宣汉县巴山大峡谷旅游运输有限公司</t>
  </si>
  <si>
    <t>川S87190</t>
  </si>
  <si>
    <t>天行路安GPS/北斗车辆监控平台</t>
  </si>
  <si>
    <t>遂宁市佳安运输有限公司</t>
  </si>
  <si>
    <t>川J52317</t>
  </si>
  <si>
    <t>四川东星北斗云位置信息服务平台</t>
  </si>
  <si>
    <t>川J69371</t>
  </si>
  <si>
    <t>甘孜州康定新川藏运业集团有限公司九龙分公司</t>
  </si>
  <si>
    <t>川VH0280</t>
  </si>
  <si>
    <t>达州宝利源运输有限公司</t>
  </si>
  <si>
    <t>川S661L7</t>
  </si>
  <si>
    <t>川TJV196</t>
  </si>
  <si>
    <t>川Z58760</t>
  </si>
  <si>
    <t>川VG8131</t>
  </si>
  <si>
    <t>川LD3023</t>
  </si>
  <si>
    <t>路行通智慧交通云平台</t>
  </si>
  <si>
    <t>川AH8138</t>
  </si>
  <si>
    <t>乐山市三江汇运业有限公司</t>
  </si>
  <si>
    <t>川L73680</t>
  </si>
  <si>
    <t>四川省西昌汽车运输（集团）有限责任公司西昌（旅游）客运分公司</t>
  </si>
  <si>
    <t>川W583LM</t>
  </si>
  <si>
    <t>凉山州宏达运输有限公司西昌川兴分公司</t>
  </si>
  <si>
    <t>川W88227</t>
  </si>
  <si>
    <t>川TR7102</t>
  </si>
  <si>
    <t>万源市祥瑞汽车运输有限公司</t>
  </si>
  <si>
    <t>川S561W1</t>
  </si>
  <si>
    <t>雅安市众程运业发展有限公司</t>
  </si>
  <si>
    <t>川TYU658</t>
  </si>
  <si>
    <t>雅安市众程运业发展有限公司石棉分公司</t>
  </si>
  <si>
    <t>川TTK981</t>
  </si>
  <si>
    <t>川TKH330</t>
  </si>
  <si>
    <t>绵竹市永发运业有限责任公司</t>
  </si>
  <si>
    <t>川F78249</t>
  </si>
  <si>
    <t>兆益卫星定位监控系统</t>
  </si>
  <si>
    <t>冕宁县汽车客运有限责任公司</t>
  </si>
  <si>
    <t>川W52986</t>
  </si>
  <si>
    <t>川TTG383</t>
  </si>
  <si>
    <t>川AEH589</t>
  </si>
  <si>
    <t>川SD5295</t>
  </si>
  <si>
    <t>川Z60897</t>
  </si>
  <si>
    <t>川VS3666</t>
  </si>
  <si>
    <t>绵阳森福达道路运输有限公司</t>
  </si>
  <si>
    <t>川B89765</t>
  </si>
  <si>
    <t>川AH8083</t>
  </si>
  <si>
    <t>绵阳市通力汽车运输有限公司绵阳分公司</t>
  </si>
  <si>
    <t>川B69362</t>
  </si>
  <si>
    <t>成都君龙巨创供应链管理有限公司</t>
  </si>
  <si>
    <t>川A1D32Q</t>
  </si>
  <si>
    <t>四川三树银城北斗卫星定位监控平台</t>
  </si>
  <si>
    <t>四川省阳光运业有限公司峨眉分公司</t>
  </si>
  <si>
    <t>川LFB915</t>
  </si>
  <si>
    <t>四川卫驰运输有限公司</t>
  </si>
  <si>
    <t>川Y21291</t>
  </si>
  <si>
    <t>四川广安宁祥运业(集团)有限公司岳池分公司</t>
  </si>
  <si>
    <t>川X65802</t>
  </si>
  <si>
    <t>川J51790</t>
  </si>
  <si>
    <t>乐至县广通运输有限公司</t>
  </si>
  <si>
    <t>川M33388</t>
  </si>
  <si>
    <t>川X32976</t>
  </si>
  <si>
    <t>川VA1307</t>
  </si>
  <si>
    <t>阿坝州岷江运业有限责任公司</t>
  </si>
  <si>
    <t>川U26702</t>
  </si>
  <si>
    <t>川T29288</t>
  </si>
  <si>
    <t>泸州市叁陆运业有限公司</t>
  </si>
  <si>
    <t>川E77920</t>
  </si>
  <si>
    <t>成都市汽车运输(集团)公司</t>
  </si>
  <si>
    <t>川ABL399</t>
  </si>
  <si>
    <t>巴塘措普沟景区旅游开发有限责任公司</t>
  </si>
  <si>
    <t>川V55658</t>
  </si>
  <si>
    <t>泸州龙马三友实业有限公司</t>
  </si>
  <si>
    <t>川E69884</t>
  </si>
  <si>
    <t>绵阳川运物流有限公司</t>
  </si>
  <si>
    <t>川BBZ599</t>
  </si>
  <si>
    <t>川LB5369</t>
  </si>
  <si>
    <t>川AH8308</t>
  </si>
  <si>
    <t>川VB0665</t>
  </si>
  <si>
    <t>川UV6092</t>
  </si>
  <si>
    <t>川AH8292</t>
  </si>
  <si>
    <t>川J6856K</t>
  </si>
  <si>
    <t>成都市大邑旅游客运有限公司</t>
  </si>
  <si>
    <t>川AN1929</t>
  </si>
  <si>
    <t>达州市昌林运输服务有限公司</t>
  </si>
  <si>
    <t>川S88613</t>
  </si>
  <si>
    <t>川AEM308</t>
  </si>
  <si>
    <t>川S13Z82</t>
  </si>
  <si>
    <t>川AH8009</t>
  </si>
  <si>
    <t>中国石油运输有限公司四川分公司</t>
  </si>
  <si>
    <t>川AS6198</t>
  </si>
  <si>
    <t>中石油企业平台</t>
  </si>
  <si>
    <t>四川雅化实业集团运输有限公司</t>
  </si>
  <si>
    <t>川T25571</t>
  </si>
  <si>
    <t>川TTB981</t>
  </si>
  <si>
    <t>川TSB296</t>
  </si>
  <si>
    <t>川U37168</t>
  </si>
  <si>
    <t>川J51712</t>
  </si>
  <si>
    <t>川UED963</t>
  </si>
  <si>
    <t>川TTK100</t>
  </si>
  <si>
    <t>川ZD9036</t>
  </si>
  <si>
    <t>四川省川藏旅游客运有限公司</t>
  </si>
  <si>
    <t>川VC1320</t>
  </si>
  <si>
    <t>川AEN626</t>
  </si>
  <si>
    <t>川G1DH78</t>
  </si>
  <si>
    <t>川SR869V</t>
  </si>
  <si>
    <t>甘孜州香格里拉旅游运输有限责任公司</t>
  </si>
  <si>
    <t>川V20850</t>
  </si>
  <si>
    <t>乐山市福翔运输有限责任公司</t>
  </si>
  <si>
    <t>川LD6953</t>
  </si>
  <si>
    <t>凉山吉运通运输有限责任公司</t>
  </si>
  <si>
    <t>川WRN240</t>
  </si>
  <si>
    <t>四川广运集团股份有限公司广元分公司</t>
  </si>
  <si>
    <t>川H37179</t>
  </si>
  <si>
    <t>世畅纬佳车辆监控平台</t>
  </si>
  <si>
    <t>川U60266</t>
  </si>
  <si>
    <t>绵阳蜀运科技有限公司</t>
  </si>
  <si>
    <t>川B88486</t>
  </si>
  <si>
    <t>川VN7916</t>
  </si>
  <si>
    <t>四川盛祥运输有限公司</t>
  </si>
  <si>
    <t>川H35767</t>
  </si>
  <si>
    <t>泸州利普物流有限公司</t>
  </si>
  <si>
    <t>川E71315</t>
  </si>
  <si>
    <t>达州市昶旭运输服务有限公司</t>
  </si>
  <si>
    <t>川S81775</t>
  </si>
  <si>
    <t>四川蜀通运业有限责任公司汉源分公司</t>
  </si>
  <si>
    <t>川TX8750</t>
  </si>
  <si>
    <t>四川省恒晨物流有限公司</t>
  </si>
  <si>
    <t>川ABS019</t>
  </si>
  <si>
    <t>川LC0759</t>
  </si>
  <si>
    <t>川UEK150</t>
  </si>
  <si>
    <t>乐山市伟捷物流有限责任公司</t>
  </si>
  <si>
    <t>川LB7221</t>
  </si>
  <si>
    <t>川TSB607</t>
  </si>
  <si>
    <t>资中县发翔运输贸易有限责任公司</t>
  </si>
  <si>
    <t>川K81044</t>
  </si>
  <si>
    <t>内江乘风智能道路运输监控平台</t>
  </si>
  <si>
    <t>川F93757</t>
  </si>
  <si>
    <t>川W73746</t>
  </si>
  <si>
    <t>川J63751</t>
  </si>
  <si>
    <t>华蓥市吉运汽车服务有限责任公司</t>
  </si>
  <si>
    <t>川XG926Z</t>
  </si>
  <si>
    <t>四川凯途物流有限公司</t>
  </si>
  <si>
    <t>川Z84702</t>
  </si>
  <si>
    <t>川VL5066</t>
  </si>
  <si>
    <t>南充州洲通运业有限公司</t>
  </si>
  <si>
    <t>川R58792</t>
  </si>
  <si>
    <t>眉山市顺桥运输有限责任公司</t>
  </si>
  <si>
    <t>川Z75498</t>
  </si>
  <si>
    <t>四川省崇州市代兵物流有限责任公司</t>
  </si>
  <si>
    <t>川ADM059</t>
  </si>
  <si>
    <t>四川省蔺州汽车运输有限公司</t>
  </si>
  <si>
    <t>川EH63L5</t>
  </si>
  <si>
    <t>川T39305</t>
  </si>
  <si>
    <t>川W75928</t>
  </si>
  <si>
    <t>川ADT597</t>
  </si>
  <si>
    <t>川VU2765</t>
  </si>
  <si>
    <t>川AEN123</t>
  </si>
  <si>
    <t>川Y04M35</t>
  </si>
  <si>
    <t>雅安三和汽车运输有限责任公司</t>
  </si>
  <si>
    <t>川T27023</t>
  </si>
  <si>
    <t>四川永盛运业有限公司</t>
  </si>
  <si>
    <t>川U37901</t>
  </si>
  <si>
    <t>千里眼智能调度监控系统</t>
  </si>
  <si>
    <t>四川微邦物流有限公司</t>
  </si>
  <si>
    <t>川L90623</t>
  </si>
  <si>
    <t>南江县安鑫货运有限责任公司</t>
  </si>
  <si>
    <t>川Y26529</t>
  </si>
  <si>
    <t>川L95317</t>
  </si>
  <si>
    <t>川B42828</t>
  </si>
  <si>
    <t>达州市容成运输有限公司</t>
  </si>
  <si>
    <t>川S97115</t>
  </si>
  <si>
    <t>川WVR019</t>
  </si>
  <si>
    <t>什邡市顺安货运有限责任公司</t>
  </si>
  <si>
    <t>川F89959</t>
  </si>
  <si>
    <t>川AGB073</t>
  </si>
  <si>
    <t>川AEM591</t>
  </si>
  <si>
    <t>川TSA128</t>
  </si>
  <si>
    <t>川AH8010</t>
  </si>
  <si>
    <t>川Y26046</t>
  </si>
  <si>
    <t>四川翔云运业有限责任公司</t>
  </si>
  <si>
    <t>川UQ229Q</t>
  </si>
  <si>
    <t>巴中万欣运输有限公司</t>
  </si>
  <si>
    <t>川Y24516</t>
  </si>
  <si>
    <t>川ZE1696</t>
  </si>
  <si>
    <t>德阳九洲旅游客运汽车有限公司</t>
  </si>
  <si>
    <t>川F2G1F7</t>
  </si>
  <si>
    <t>川AES868</t>
  </si>
  <si>
    <t>中国石油集团东方地球物理勘探有限责任公司西南物探分公司</t>
  </si>
  <si>
    <t>川RYE207</t>
  </si>
  <si>
    <t>川U00548</t>
  </si>
  <si>
    <t>四川天舟通用航空科技有限公司</t>
  </si>
  <si>
    <t>川F38198</t>
  </si>
  <si>
    <t>四川省汽车运输成都公司</t>
  </si>
  <si>
    <t>川ABH5261</t>
  </si>
  <si>
    <t>渐变绿</t>
  </si>
  <si>
    <t>四川省简阳市安吉迅客货运业有限责任公司</t>
  </si>
  <si>
    <t>川AAQ399</t>
  </si>
  <si>
    <t>四川烽火台北斗卫星定位调度软件</t>
  </si>
  <si>
    <t>川TTJ861</t>
  </si>
  <si>
    <t>川AH8283</t>
  </si>
  <si>
    <t>川T33705</t>
  </si>
  <si>
    <t>四川顺驰物流有限公司</t>
  </si>
  <si>
    <t>川B62683</t>
  </si>
  <si>
    <t>进亿北斗智能定位云平台</t>
  </si>
  <si>
    <t>川U20152</t>
  </si>
  <si>
    <t>川Y23056</t>
  </si>
  <si>
    <t>川V58092</t>
  </si>
  <si>
    <t>川WYR053</t>
  </si>
  <si>
    <t>川U35538</t>
  </si>
  <si>
    <t>川VP5501</t>
  </si>
  <si>
    <t>川ZC5971</t>
  </si>
  <si>
    <t>危险品货运</t>
  </si>
  <si>
    <t>2024-05-19 14:06:15</t>
  </si>
  <si>
    <t>川L88416</t>
  </si>
  <si>
    <t>乐山市众通公路货运信息服务有限责任公司</t>
  </si>
  <si>
    <t>2024-05-28 16:59:37</t>
  </si>
  <si>
    <t>川Y611L0</t>
  </si>
  <si>
    <t>四川省巴中小动车运输有限责任公司</t>
  </si>
  <si>
    <t>2024-01-02 14:44:09</t>
  </si>
  <si>
    <t>川J27879</t>
  </si>
  <si>
    <t>四川富临运业集团射洪有限公司</t>
  </si>
  <si>
    <t>2024-05-21 11:57:44</t>
  </si>
  <si>
    <t>川J27896</t>
  </si>
  <si>
    <t>2024-05-06 09:32:43</t>
  </si>
  <si>
    <t>凉山彝族自治州</t>
  </si>
  <si>
    <t>川W56166</t>
  </si>
  <si>
    <t>西昌三和高速客运有限公司</t>
  </si>
  <si>
    <t>2024-05-07 13:50:46</t>
  </si>
  <si>
    <t>川XK087V</t>
  </si>
  <si>
    <t>四川广安宁祥运业(集团)有限公司</t>
  </si>
  <si>
    <t>2024-05-23 10:33:21</t>
  </si>
  <si>
    <t>川AL1586</t>
  </si>
  <si>
    <t>四川成都铁路国际商旅集团有限公司</t>
  </si>
  <si>
    <t>2024-05-16 09:13:00</t>
  </si>
  <si>
    <t>川Y21217</t>
  </si>
  <si>
    <t>南江县亨通客运有限公司</t>
  </si>
  <si>
    <t>2024-07-04 15:50:19</t>
  </si>
  <si>
    <t>川X70063</t>
  </si>
  <si>
    <t>四川省嘉浩运业有限公司</t>
  </si>
  <si>
    <t>2024-01-28 10:51:46</t>
  </si>
  <si>
    <t>川W00122D</t>
  </si>
  <si>
    <t>黄绿色</t>
  </si>
  <si>
    <t>2022-09-22 09:09:37</t>
  </si>
  <si>
    <t>川B63554</t>
  </si>
  <si>
    <t>2024-07-04 15:50:08</t>
  </si>
  <si>
    <t>川W62276</t>
  </si>
  <si>
    <t>2024-05-09 05:34:04</t>
  </si>
  <si>
    <t>川W57471</t>
  </si>
  <si>
    <t>2024-05-01 01:21:18</t>
  </si>
  <si>
    <t>川W70357</t>
  </si>
  <si>
    <t>2024-05-21 20:59:48</t>
  </si>
  <si>
    <t>川Z96183</t>
  </si>
  <si>
    <t>2024-05-19 06:21:02</t>
  </si>
  <si>
    <t>川AR6712</t>
  </si>
  <si>
    <t>四川学良物流有限公司</t>
  </si>
  <si>
    <t>2024-04-15 16:07:28</t>
  </si>
  <si>
    <t>川W63708</t>
  </si>
  <si>
    <t>西昌金英运业有限公司</t>
  </si>
  <si>
    <t>2024-05-24 18:38:04</t>
  </si>
  <si>
    <t>川B53177</t>
  </si>
  <si>
    <t>四川蜀绵运业有限公司</t>
  </si>
  <si>
    <t>2023-07-20 15:26:53</t>
  </si>
  <si>
    <t>川LW7759</t>
  </si>
  <si>
    <t>2024-05-29 17:39:01</t>
  </si>
  <si>
    <t>川ADT155</t>
  </si>
  <si>
    <t>成都畅达包车客运有限责任公司</t>
  </si>
  <si>
    <t>2023-03-31 09:40:06</t>
  </si>
  <si>
    <t>川ZB5625</t>
  </si>
  <si>
    <t>2024-04-27 16:18:29</t>
  </si>
  <si>
    <t>川E77426</t>
  </si>
  <si>
    <t>泸州市良友物流有限公司</t>
  </si>
  <si>
    <t>2024-07-01 16:57:37</t>
  </si>
  <si>
    <t>川ADT898</t>
  </si>
  <si>
    <t>成都金克星物流有限公司</t>
  </si>
  <si>
    <t>2024-03-30 07:00:00</t>
  </si>
  <si>
    <t>川VB0862</t>
  </si>
  <si>
    <t>2024-03-12 10:31:44</t>
  </si>
  <si>
    <t>川B56439</t>
  </si>
  <si>
    <t>2023-07-16 09:17:24</t>
  </si>
  <si>
    <t>川B56412</t>
  </si>
  <si>
    <t>2024-05-21 11:15:38</t>
  </si>
  <si>
    <t>川Z56997</t>
  </si>
  <si>
    <t>2024-05-16 10:26:34</t>
  </si>
  <si>
    <t>川ADC7880</t>
  </si>
  <si>
    <t>2024-07-04 15:48:39</t>
  </si>
  <si>
    <t>川W67972</t>
  </si>
  <si>
    <t>2024-05-31 15:38:08</t>
  </si>
  <si>
    <t>川K39012</t>
  </si>
  <si>
    <t>隆昌八达城乡公共交通有限公司</t>
  </si>
  <si>
    <t>2024-07-04 15:47:19</t>
  </si>
  <si>
    <t>川K55582</t>
  </si>
  <si>
    <t>内江市运泰运业有限责任公司</t>
  </si>
  <si>
    <t>2024-05-29 18:15:26</t>
  </si>
  <si>
    <t>川Y032E6</t>
  </si>
  <si>
    <t>2023-12-20 20:04:59</t>
  </si>
  <si>
    <t>川Y561H6</t>
  </si>
  <si>
    <t>2023-10-31 00:14:06</t>
  </si>
  <si>
    <t>川B83619</t>
  </si>
  <si>
    <t>2024-07-02 11:24:35</t>
  </si>
  <si>
    <t>川B43205</t>
  </si>
  <si>
    <t>2024-01-15 14:24:57</t>
  </si>
  <si>
    <t>川W00228D</t>
  </si>
  <si>
    <t>2022-09-22 09:12:59</t>
  </si>
  <si>
    <t>川W52848</t>
  </si>
  <si>
    <t>2023-07-28 16:13:01</t>
  </si>
  <si>
    <t>川W52832</t>
  </si>
  <si>
    <t>2024-02-28 10:55:51</t>
  </si>
  <si>
    <t>川W52842</t>
  </si>
  <si>
    <t>2024-03-03 12:03:15</t>
  </si>
  <si>
    <t>川W22661D</t>
  </si>
  <si>
    <t>2022-09-22 08:47:33</t>
  </si>
  <si>
    <t>川B75848</t>
  </si>
  <si>
    <t>2023-07-19 12:19:57</t>
  </si>
  <si>
    <t>川VG8639</t>
  </si>
  <si>
    <t>2024-01-30 08:53:54</t>
  </si>
  <si>
    <t>川VF8622</t>
  </si>
  <si>
    <t>2024-07-04 15:49:20</t>
  </si>
  <si>
    <t>川Z57606</t>
  </si>
  <si>
    <t>2024-05-27 15:12:49</t>
  </si>
  <si>
    <t>川AY7851</t>
  </si>
  <si>
    <t>2024-07-04 15:50:50</t>
  </si>
  <si>
    <t>川F61734</t>
  </si>
  <si>
    <t>绵竹市富利通运输有限公司</t>
  </si>
  <si>
    <t>2024-04-10 13:10:17</t>
  </si>
  <si>
    <t>川Z60982</t>
  </si>
  <si>
    <t>2023-10-31 11:59:21</t>
  </si>
  <si>
    <t>川WVG236</t>
  </si>
  <si>
    <t>会东县建军运输有限公司</t>
  </si>
  <si>
    <t>2024-05-13 09:54:30</t>
  </si>
  <si>
    <t>川A04K6N</t>
  </si>
  <si>
    <t>2024-07-04 15:45:27</t>
  </si>
  <si>
    <t>川F76623</t>
  </si>
  <si>
    <t>德阳市良驹旅游运输有限责任公司</t>
  </si>
  <si>
    <t>川F76637</t>
  </si>
  <si>
    <t>川X72803</t>
  </si>
  <si>
    <t>2023-12-26 16:05:05</t>
  </si>
  <si>
    <t>川W70954</t>
  </si>
  <si>
    <t>2024-05-16 11:33:26</t>
  </si>
  <si>
    <t>川B53700</t>
  </si>
  <si>
    <t>2023-07-20 15:24:52</t>
  </si>
  <si>
    <t>川K59335</t>
  </si>
  <si>
    <t>内江市澳通运业有限公司</t>
  </si>
  <si>
    <t>2024-05-05 16:44:01</t>
  </si>
  <si>
    <t>川B77332</t>
  </si>
  <si>
    <t>2024-05-21 12:57:28</t>
  </si>
  <si>
    <t>川Q93289</t>
  </si>
  <si>
    <t>兴文县通达运业有限责任公司</t>
  </si>
  <si>
    <t>2024-07-03 21:36:58</t>
  </si>
  <si>
    <t>川B54495</t>
  </si>
  <si>
    <t>江油玖源农资化工有限公司</t>
  </si>
  <si>
    <t>2024-05-10 17:48:10</t>
  </si>
  <si>
    <t>川AFB753</t>
  </si>
  <si>
    <t>2024-02-18 17:13:00</t>
  </si>
  <si>
    <t>川B53899</t>
  </si>
  <si>
    <t>2024-07-01 18:02:53</t>
  </si>
  <si>
    <t>川A3EB48</t>
  </si>
  <si>
    <t>2023-07-21 16:28:52</t>
  </si>
  <si>
    <t>川FE6751</t>
  </si>
  <si>
    <t>四川创盛运业有限责任公司</t>
  </si>
  <si>
    <t>2024-05-30 19:37:26</t>
  </si>
  <si>
    <t>川Y77L22</t>
  </si>
  <si>
    <t>2024-05-10 15:28:33</t>
  </si>
  <si>
    <t>川Y23166</t>
  </si>
  <si>
    <t>2024-07-04 15:50:36</t>
  </si>
  <si>
    <t>川B53897</t>
  </si>
  <si>
    <t>2024-07-04 15:50:23</t>
  </si>
  <si>
    <t>川W52847</t>
  </si>
  <si>
    <t>2024-05-23 10:21:45</t>
  </si>
  <si>
    <t>川W62241</t>
  </si>
  <si>
    <t>2024-05-29 14:23:26</t>
  </si>
  <si>
    <t>川B74362</t>
  </si>
  <si>
    <t>四川蓝狮科技有限公司</t>
  </si>
  <si>
    <t>2024-04-30 08:41:27</t>
  </si>
  <si>
    <t>川W52803</t>
  </si>
  <si>
    <t>2024-03-26 18:39:31</t>
  </si>
  <si>
    <t>川W52715</t>
  </si>
  <si>
    <t>2024-05-11 13:15:35</t>
  </si>
  <si>
    <t>川B55449</t>
  </si>
  <si>
    <t>2022-02-25 17:11:35</t>
  </si>
  <si>
    <t>川LC1065</t>
  </si>
  <si>
    <t>2024-05-20 14:11:13</t>
  </si>
  <si>
    <t>川E71215</t>
  </si>
  <si>
    <t>四川省中建合创物流有限责任公司</t>
  </si>
  <si>
    <t>2024-05-31 17:56:42</t>
  </si>
  <si>
    <t>川Y26986</t>
  </si>
  <si>
    <t>2024-06-30 17:16:06</t>
  </si>
  <si>
    <t>川B73625</t>
  </si>
  <si>
    <t>2024-04-10 14:01:31</t>
  </si>
  <si>
    <t>川B62075</t>
  </si>
  <si>
    <t>2024-07-04 15:49:48</t>
  </si>
  <si>
    <t>川B79561</t>
  </si>
  <si>
    <t>2023-09-19 16:13:27</t>
  </si>
  <si>
    <t>川ACY032</t>
  </si>
  <si>
    <t>2023-03-31 09:36:17</t>
  </si>
  <si>
    <t>川W60498</t>
  </si>
  <si>
    <t>2024-05-24 15:57:29</t>
  </si>
  <si>
    <t>川W67785</t>
  </si>
  <si>
    <t>2024-03-10 23:58:44</t>
  </si>
  <si>
    <t>川W60420</t>
  </si>
  <si>
    <t>2024-02-22 15:50:19</t>
  </si>
  <si>
    <t>川A974BF</t>
  </si>
  <si>
    <t>2023-07-21 08:23:56</t>
  </si>
  <si>
    <t>川L99257</t>
  </si>
  <si>
    <t>2023-11-22 18:43:33</t>
  </si>
  <si>
    <t>川A764QW</t>
  </si>
  <si>
    <t>2023-07-21 08:11:07</t>
  </si>
  <si>
    <t>川Z0VD19</t>
  </si>
  <si>
    <t>2024-05-14 09:54:14</t>
  </si>
  <si>
    <t>川VH3009</t>
  </si>
  <si>
    <t>2024-02-25 12:55:14</t>
  </si>
  <si>
    <t>川AM6365</t>
  </si>
  <si>
    <t>新都东方公共交通有限责任公司</t>
  </si>
  <si>
    <t>2024-05-09 15:48:53</t>
  </si>
  <si>
    <t>川GF4J85</t>
  </si>
  <si>
    <t>2024-05-12 19:19:54</t>
  </si>
  <si>
    <t>川VZ0690</t>
  </si>
  <si>
    <t>2023-12-23 19:25:08</t>
  </si>
  <si>
    <t>川B88453</t>
  </si>
  <si>
    <t>2024-05-06 13:11:20</t>
  </si>
  <si>
    <t>川W72932</t>
  </si>
  <si>
    <t>2024-07-04 15:49:01</t>
  </si>
  <si>
    <t>川W72918</t>
  </si>
  <si>
    <t>2024-07-03 17:06:11</t>
  </si>
  <si>
    <t>川B89177</t>
  </si>
  <si>
    <t>四川至邦嘉远实业有限公司</t>
  </si>
  <si>
    <t>2024-01-16 17:31:49</t>
  </si>
  <si>
    <t>川B89049</t>
  </si>
  <si>
    <t>2024-01-17 09:30:42</t>
  </si>
  <si>
    <t>川E47283</t>
  </si>
  <si>
    <t>四川泸州现代运业集团有限公司</t>
  </si>
  <si>
    <t>2024-07-04 15:50:24</t>
  </si>
  <si>
    <t>川W00567D</t>
  </si>
  <si>
    <t>2022-09-22 09:07:21</t>
  </si>
  <si>
    <t>川AP6978</t>
  </si>
  <si>
    <t>四川东方龙运业有限公司</t>
  </si>
  <si>
    <t>2024-05-14 08:13:15</t>
  </si>
  <si>
    <t>川J63998</t>
  </si>
  <si>
    <t>四川中科凯达货物运输有限公司</t>
  </si>
  <si>
    <t>2024-03-13 11:59:30</t>
  </si>
  <si>
    <t>川A474KC</t>
  </si>
  <si>
    <t>2023-07-21 08:07:33</t>
  </si>
  <si>
    <t>川EG13W6</t>
  </si>
  <si>
    <t>泸州市保康医疗废物处理有限公司</t>
  </si>
  <si>
    <t>2022-03-29 09:08:26</t>
  </si>
  <si>
    <t>川K61655</t>
  </si>
  <si>
    <t>2024-05-22 18:48:09</t>
  </si>
  <si>
    <t>川B436TA</t>
  </si>
  <si>
    <t>绵阳市通力汽车运输有限公司龙州公司</t>
  </si>
  <si>
    <t>2024-03-20 15:24:54</t>
  </si>
  <si>
    <t>川A8UG61</t>
  </si>
  <si>
    <t>2024-05-29 11:33:44</t>
  </si>
  <si>
    <t>川B54391</t>
  </si>
  <si>
    <t>2023-07-20 15:26:19</t>
  </si>
  <si>
    <t>川B54776</t>
  </si>
  <si>
    <t>2023-07-20 15:27:37</t>
  </si>
  <si>
    <t>川AEX510</t>
  </si>
  <si>
    <t>2024-03-22 10:40:38</t>
  </si>
  <si>
    <t>川AEX167</t>
  </si>
  <si>
    <t>2024-01-01 12:46:12</t>
  </si>
  <si>
    <t>川Z0RQ59</t>
  </si>
  <si>
    <t>2024-07-03 11:01:16</t>
  </si>
  <si>
    <t>川Y24370</t>
  </si>
  <si>
    <t>2024-06-24 21:35:13</t>
  </si>
  <si>
    <t>川W52837</t>
  </si>
  <si>
    <t>川W52846</t>
  </si>
  <si>
    <t>2024-01-28 23:59:24</t>
  </si>
  <si>
    <t>川W52849</t>
  </si>
  <si>
    <t>2024-01-12 09:12:13</t>
  </si>
  <si>
    <t>川W52801</t>
  </si>
  <si>
    <t>2024-05-21 10:49:55</t>
  </si>
  <si>
    <t>川AL1933</t>
  </si>
  <si>
    <t>2024-05-18 09:42:59</t>
  </si>
  <si>
    <t>川J68697</t>
  </si>
  <si>
    <t>2024-03-15 14:31:31</t>
  </si>
  <si>
    <t>川W52797</t>
  </si>
  <si>
    <t>2024-05-23 16:52:53</t>
  </si>
  <si>
    <t>川W54731</t>
  </si>
  <si>
    <t>2024-05-31 15:30:12</t>
  </si>
  <si>
    <t>川V08606</t>
  </si>
  <si>
    <t>甘孜州康藏农旅文化有限公司</t>
  </si>
  <si>
    <t>2024-04-13 17:31:26</t>
  </si>
  <si>
    <t>川B56431</t>
  </si>
  <si>
    <t>2024-05-21 11:35:18</t>
  </si>
  <si>
    <t>川W52827</t>
  </si>
  <si>
    <t>2024-03-21 16:34:57</t>
  </si>
  <si>
    <t>川W52817</t>
  </si>
  <si>
    <t>2024-03-21 16:07:44</t>
  </si>
  <si>
    <t>川V89947</t>
  </si>
  <si>
    <t>2024-05-31 18:31:02</t>
  </si>
  <si>
    <t>川K57377</t>
  </si>
  <si>
    <t>2024-04-25 09:39:48</t>
  </si>
  <si>
    <t>川Y630E7</t>
  </si>
  <si>
    <t>四川省巴中运输(集团)有限公司</t>
  </si>
  <si>
    <t>2024-05-19 13:54:22</t>
  </si>
  <si>
    <t>川Y286M1</t>
  </si>
  <si>
    <t>巴中路畅运输有限公司</t>
  </si>
  <si>
    <t>2024-03-21 16:32:46</t>
  </si>
  <si>
    <t>川LK0P91</t>
  </si>
  <si>
    <t>四川省阳光运业有限公司乐山旅游客运分公司</t>
  </si>
  <si>
    <t>2024-05-31 12:15:00</t>
  </si>
  <si>
    <t>川ZA9492</t>
  </si>
  <si>
    <t>2024-05-30 14:49:53</t>
  </si>
  <si>
    <t>川A6138M</t>
  </si>
  <si>
    <t>2024-05-29 11:34:07</t>
  </si>
  <si>
    <t>川Y72L76</t>
  </si>
  <si>
    <t>2024-05-10 15:30:27</t>
  </si>
  <si>
    <t>川Y21K19</t>
  </si>
  <si>
    <t>2024-05-10 15:30:00</t>
  </si>
  <si>
    <t>川AQ8757</t>
  </si>
  <si>
    <t>2024-05-28 13:41:58</t>
  </si>
  <si>
    <t>川J63523</t>
  </si>
  <si>
    <t>2024-03-21 16:17:34</t>
  </si>
  <si>
    <t>川B49986</t>
  </si>
  <si>
    <t>北川羌族自治县富临运业交通有限公司</t>
  </si>
  <si>
    <t>2024-05-27 17:51:51</t>
  </si>
  <si>
    <t>川ZE9539</t>
  </si>
  <si>
    <t>2024-05-12 11:16:05</t>
  </si>
  <si>
    <t>川W60480</t>
  </si>
  <si>
    <t>2024-05-24 15:48:30</t>
  </si>
  <si>
    <t>川K87112</t>
  </si>
  <si>
    <t>内江熙泰运业有限公司</t>
  </si>
  <si>
    <t>2024-07-04 15:50:33</t>
  </si>
  <si>
    <t>川AAQ963</t>
  </si>
  <si>
    <t>2024-05-22 22:16:32</t>
  </si>
  <si>
    <t>川M31637</t>
  </si>
  <si>
    <t>四川省安岳中星运业有限公司</t>
  </si>
  <si>
    <t>2024-04-08 07:54:14</t>
  </si>
  <si>
    <t>川B53928</t>
  </si>
  <si>
    <t>2023-11-30 11:44:35</t>
  </si>
  <si>
    <t>川AX50X3</t>
  </si>
  <si>
    <t>2024-07-04 15:50:47</t>
  </si>
  <si>
    <t>川A37T3B</t>
  </si>
  <si>
    <t>金堂县通达运输有限责任公司</t>
  </si>
  <si>
    <t>2024-05-23 14:24:30</t>
  </si>
  <si>
    <t>川B53856</t>
  </si>
  <si>
    <t>2024-07-01 18:20:02</t>
  </si>
  <si>
    <t>川Y366L8</t>
  </si>
  <si>
    <t>平昌县曙光汽车运输有限公司</t>
  </si>
  <si>
    <t>2024-05-29 14:24:42</t>
  </si>
  <si>
    <t>川J27850</t>
  </si>
  <si>
    <t>2024-05-21 10:39:51</t>
  </si>
  <si>
    <t>川E67603</t>
  </si>
  <si>
    <t>泸州唐氏运业有限公司</t>
  </si>
  <si>
    <t>2024-07-01 14:47:01</t>
  </si>
  <si>
    <t>川B42117</t>
  </si>
  <si>
    <t>2024-07-04 15:50:42</t>
  </si>
  <si>
    <t>川J7C290</t>
  </si>
  <si>
    <t>2024-05-20 14:30:26</t>
  </si>
  <si>
    <t>川B70185</t>
  </si>
  <si>
    <t>2024-03-14 14:57:08</t>
  </si>
  <si>
    <t>川Y839M8</t>
  </si>
  <si>
    <t>南江县慧龙客运有限公司</t>
  </si>
  <si>
    <t>2024-05-23 17:32:41</t>
  </si>
  <si>
    <t>川B79232</t>
  </si>
  <si>
    <t>2023-07-20 15:28:36</t>
  </si>
  <si>
    <t>川A416DE</t>
  </si>
  <si>
    <t>2023-07-21 07:53:03</t>
  </si>
  <si>
    <t>川AL1827</t>
  </si>
  <si>
    <t>2024-05-15 17:35:00</t>
  </si>
  <si>
    <t>川B52893</t>
  </si>
  <si>
    <t>2023-07-20 15:27:29</t>
  </si>
  <si>
    <t>川W71451</t>
  </si>
  <si>
    <t>2024-07-03 16:58:49</t>
  </si>
  <si>
    <t>川K80253</t>
  </si>
  <si>
    <t>内江市渝丰物流有限公司</t>
  </si>
  <si>
    <t>2024-05-14 16:20:11</t>
  </si>
  <si>
    <t>川Z70310</t>
  </si>
  <si>
    <t>2024-05-25 13:53:48</t>
  </si>
  <si>
    <t>川B79086</t>
  </si>
  <si>
    <t>2023-07-16 09:17:37</t>
  </si>
  <si>
    <t>川B77946</t>
  </si>
  <si>
    <t>2023-07-16 09:29:12</t>
  </si>
  <si>
    <t>川AT7557</t>
  </si>
  <si>
    <t>四川逸安旅游汽车运输有限公司</t>
  </si>
  <si>
    <t>2024-07-04 15:50:30</t>
  </si>
  <si>
    <t>川K39722</t>
  </si>
  <si>
    <t>四川隆昌神驹运业有限公司</t>
  </si>
  <si>
    <t>2024-05-22 15:22:07</t>
  </si>
  <si>
    <t>川B66339</t>
  </si>
  <si>
    <t>2024-05-19 09:34:55</t>
  </si>
  <si>
    <t>川J53501</t>
  </si>
  <si>
    <t>2023-10-27 19:41:20</t>
  </si>
  <si>
    <t>川AL1998</t>
  </si>
  <si>
    <t>2024-04-20 09:40:00</t>
  </si>
  <si>
    <t>四川乐雅木城站</t>
  </si>
  <si>
    <t>乐雅夹江南</t>
  </si>
  <si>
    <t>四川成雅西康大桥站</t>
  </si>
  <si>
    <t>乐雅洪雅</t>
  </si>
  <si>
    <t>机场双流站</t>
  </si>
  <si>
    <t>四川绕东成雅站</t>
  </si>
  <si>
    <t>绕东机场</t>
  </si>
  <si>
    <t>四川九绵太平站</t>
  </si>
  <si>
    <t>绵遂游仙长明</t>
  </si>
  <si>
    <t>四川九绵平武站</t>
  </si>
  <si>
    <t>九绵太平</t>
  </si>
  <si>
    <t>四川成乐夹江站</t>
  </si>
  <si>
    <t>成雅双流南</t>
  </si>
  <si>
    <t>四川绵遂游仙长明站</t>
  </si>
  <si>
    <t>九绵平武</t>
  </si>
  <si>
    <t>四川雅泸荥经站</t>
  </si>
  <si>
    <t>绕西货运大道</t>
  </si>
  <si>
    <t>四川成雅双流南站</t>
  </si>
  <si>
    <t>乐雅木城</t>
  </si>
  <si>
    <t>四川天府支线天府中心站</t>
  </si>
  <si>
    <t>天府机场T1T2</t>
  </si>
  <si>
    <t>四川绕东锦城湖站</t>
  </si>
  <si>
    <t>绕西成灌</t>
  </si>
  <si>
    <t>成自泸成都</t>
  </si>
  <si>
    <t>成南成阿</t>
  </si>
  <si>
    <t>四川乐雅夹江南站</t>
  </si>
  <si>
    <t>四川九绵桂溪站</t>
  </si>
  <si>
    <t>成乐夹江</t>
  </si>
  <si>
    <t>德都蒲阳</t>
  </si>
  <si>
    <t>四川成渝成都站</t>
  </si>
  <si>
    <t>纳黔江门</t>
  </si>
  <si>
    <t>四川德都蒲阳站</t>
  </si>
  <si>
    <t>绕东锦城湖</t>
  </si>
  <si>
    <t>四川绕东机场站</t>
  </si>
  <si>
    <t>四川广巴正直站</t>
  </si>
  <si>
    <t>成南成都</t>
  </si>
  <si>
    <t>四川成南成都站</t>
  </si>
  <si>
    <t>巴南柳林</t>
  </si>
  <si>
    <t>四川巴南柳林站</t>
  </si>
  <si>
    <t>巴南恩阳</t>
  </si>
  <si>
    <t>广巴正直</t>
  </si>
  <si>
    <t>四川纳黔江门站</t>
  </si>
  <si>
    <t>纳黔黄桷坪</t>
  </si>
  <si>
    <t>九绵青莲</t>
  </si>
  <si>
    <t>成德南青白江</t>
  </si>
  <si>
    <t>四川二绕西双流黄龙溪站</t>
  </si>
  <si>
    <t>四川成自泸成都站</t>
  </si>
  <si>
    <t>四川成乐彭山站</t>
  </si>
  <si>
    <t>成乐眉山</t>
  </si>
  <si>
    <t>四川成雅成都站</t>
  </si>
  <si>
    <t>四川乐雅符溪站</t>
  </si>
  <si>
    <t>成雅双流北</t>
  </si>
  <si>
    <t>四川成灌都江堰站</t>
  </si>
  <si>
    <t>成灌成都</t>
  </si>
  <si>
    <t>四川成灌成都站</t>
  </si>
  <si>
    <t>成灌都江堰</t>
  </si>
  <si>
    <t>成雅成都</t>
  </si>
  <si>
    <t>四川成自泸仁寿东站</t>
  </si>
  <si>
    <t>成自泸宝飞</t>
  </si>
  <si>
    <t>四川巴南恩阳站</t>
  </si>
  <si>
    <t>四川简蒲黑龙滩站</t>
  </si>
  <si>
    <t>简蒲仁寿北</t>
  </si>
  <si>
    <t>四川纳黔叙永站</t>
  </si>
  <si>
    <t>四川成温邛温江北站</t>
  </si>
  <si>
    <t>成温邛成都</t>
  </si>
  <si>
    <t>四川简蒲仁寿北站</t>
  </si>
  <si>
    <t>简蒲黑龙滩</t>
  </si>
  <si>
    <t>四川绕东成龙站</t>
  </si>
  <si>
    <t>渝蓉成都</t>
  </si>
  <si>
    <t>成南大英</t>
  </si>
  <si>
    <t>四川绕西永宁站</t>
  </si>
  <si>
    <t>绕西双流</t>
  </si>
  <si>
    <t>四川天府机场成都站</t>
  </si>
  <si>
    <t>四川绕东成渝站</t>
  </si>
  <si>
    <t>映汶映秀</t>
  </si>
  <si>
    <t>四川成渝简阳北站</t>
  </si>
  <si>
    <t>成渝成都</t>
  </si>
  <si>
    <t>四川映汶映秀北站</t>
  </si>
  <si>
    <t>汶马古尔沟A</t>
  </si>
  <si>
    <t>成渝资阳</t>
  </si>
  <si>
    <t>四川纳黔黄桷坪站</t>
  </si>
  <si>
    <t>四川成渝资阳站</t>
  </si>
  <si>
    <t>天府支线天府中心</t>
  </si>
  <si>
    <t>四川汶马古尔沟B站</t>
  </si>
  <si>
    <t>久马刷经寺</t>
  </si>
  <si>
    <t>纳黔叙永</t>
  </si>
  <si>
    <t>四川西攀德昌站</t>
  </si>
  <si>
    <t>泸黄西昌南</t>
  </si>
  <si>
    <t>四川泸黄西昌南站</t>
  </si>
  <si>
    <t>泸黄泸沽</t>
  </si>
  <si>
    <t>四川成乐夹江东站</t>
  </si>
  <si>
    <t>成乐乐山</t>
  </si>
  <si>
    <t>四川成雅双流北站</t>
  </si>
  <si>
    <t>成雅新津南</t>
  </si>
  <si>
    <t>四川成雅新津南站</t>
  </si>
  <si>
    <t>成绵新都北</t>
  </si>
  <si>
    <t>绵广绵阳北</t>
  </si>
  <si>
    <t>四川成德南三台站</t>
  </si>
  <si>
    <t>纳黔护国</t>
  </si>
  <si>
    <t>四川绕西双流站</t>
  </si>
  <si>
    <t>四川纳黔护国站</t>
  </si>
  <si>
    <t>天府机场成都</t>
  </si>
  <si>
    <t>四川成温邛成都站</t>
  </si>
  <si>
    <t>四川隆纳胡市站</t>
  </si>
  <si>
    <t>隆纳胡市</t>
  </si>
  <si>
    <t>四川成南大英站</t>
  </si>
  <si>
    <t>雅泸荥经</t>
  </si>
  <si>
    <t>四川映汶汶川南站</t>
  </si>
  <si>
    <t>绕西成新蒲</t>
  </si>
  <si>
    <t>成渝简阳</t>
  </si>
  <si>
    <t>四川宜叙兴文站</t>
  </si>
  <si>
    <t>宜泸南溪</t>
  </si>
  <si>
    <t>四川成渝简阳站</t>
  </si>
  <si>
    <t>四川宜泸南溪站</t>
  </si>
  <si>
    <t>宜叙兴文</t>
  </si>
  <si>
    <t>四川天府机场T1T2站</t>
  </si>
  <si>
    <t>绕东成龙</t>
  </si>
  <si>
    <t>成渝椑木</t>
  </si>
  <si>
    <t>成渝简阳北</t>
  </si>
  <si>
    <t>四川成渝椑木站</t>
  </si>
  <si>
    <t>成渝资阳高新区</t>
  </si>
  <si>
    <t>天府机场T3T4</t>
  </si>
  <si>
    <t>四川广平古城站</t>
  </si>
  <si>
    <t>宜叙梅硐</t>
  </si>
  <si>
    <t>四川宜叙梅硐站</t>
  </si>
  <si>
    <t>四川机场南线天府机场T3T4站</t>
  </si>
  <si>
    <t>隆纳隆昌</t>
  </si>
  <si>
    <t>四川隆纳隆昌站</t>
  </si>
  <si>
    <t>隆纳泸州</t>
  </si>
  <si>
    <t>四川隆纳泸州站</t>
  </si>
  <si>
    <t>汶马汶川</t>
  </si>
  <si>
    <t>四川九绵大康站</t>
  </si>
  <si>
    <t>四川绕东大件站</t>
  </si>
  <si>
    <t>九绵药丛山</t>
  </si>
  <si>
    <t>四川成乐乐山站</t>
  </si>
  <si>
    <t>四川成渝资阳高新区站</t>
  </si>
  <si>
    <t>绕东成雅</t>
  </si>
  <si>
    <t>四川都汶都江堰西站</t>
  </si>
  <si>
    <t>四川成南成阿站</t>
  </si>
  <si>
    <t>四川九绵药丛山站</t>
  </si>
  <si>
    <t>九绵桂溪</t>
  </si>
  <si>
    <t>九绵大康</t>
  </si>
  <si>
    <t>九绵白马</t>
  </si>
  <si>
    <t>成德南三台</t>
  </si>
  <si>
    <t>四川绕西货运大道站</t>
  </si>
  <si>
    <t>绕东大件</t>
  </si>
  <si>
    <t>四川雅泸彝海站</t>
  </si>
  <si>
    <t>西攀德昌</t>
  </si>
  <si>
    <t>内宜永安黄鹤湖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</si>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</sst>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0.00_ "/>
    <numFmt numFmtId="178" formatCode="0.00_);[Red]\(0.00\)"/>
    <numFmt numFmtId="179" formatCode="yyyy/m/d\ h:mm:ss;@"/>
    <numFmt numFmtId="180" formatCode="yyyy/m/d\ h:mm;@"/>
  </numFmts>
  <fonts count="33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indexed="54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1"/>
      <color indexed="53"/>
      <name val="宋体"/>
      <family val="3"/>
      <charset val="134"/>
    </font>
    <font>
      <sz val="11"/>
      <color indexed="19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53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3"/>
      <color indexed="54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rgb="FFFF0000"/>
      <name val="等线"/>
      <family val="2"/>
      <charset val="134"/>
      <scheme val="minor"/>
    </font>
    <font>
      <sz val="11"/>
      <name val="等线"/>
      <family val="2"/>
      <charset val="134"/>
      <scheme val="minor"/>
    </font>
    <font>
      <sz val="10"/>
      <color rgb="FFFF0000"/>
      <name val="宋体"/>
      <family val="3"/>
      <charset val="134"/>
    </font>
    <font>
      <sz val="10"/>
      <name val="等线"/>
      <family val="2"/>
      <charset val="134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49">
    <xf numFmtId="0" fontId="0" fillId="0" borderId="0">
      <alignment vertical="center"/>
    </xf>
    <xf numFmtId="0" fontId="1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7" borderId="13" applyNumberFormat="0" applyFon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22" fillId="9" borderId="17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0" borderId="0">
      <alignment vertical="center"/>
    </xf>
    <xf numFmtId="0" fontId="13" fillId="3" borderId="21" applyNumberFormat="0" applyAlignment="0" applyProtection="0">
      <alignment vertical="center"/>
    </xf>
    <xf numFmtId="0" fontId="10" fillId="7" borderId="22" applyNumberFormat="0" applyFont="0" applyAlignment="0" applyProtection="0">
      <alignment vertical="center"/>
    </xf>
    <xf numFmtId="0" fontId="20" fillId="4" borderId="23" applyNumberFormat="0" applyAlignment="0" applyProtection="0">
      <alignment vertical="center"/>
    </xf>
    <xf numFmtId="0" fontId="16" fillId="4" borderId="21" applyNumberFormat="0" applyAlignment="0" applyProtection="0">
      <alignment vertical="center"/>
    </xf>
    <xf numFmtId="0" fontId="11" fillId="0" borderId="24" applyNumberFormat="0" applyFill="0" applyAlignment="0" applyProtection="0">
      <alignment vertical="center"/>
    </xf>
  </cellStyleXfs>
  <cellXfs count="10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/>
    </xf>
    <xf numFmtId="0" fontId="27" fillId="0" borderId="7" xfId="1" applyFont="1" applyBorder="1" applyAlignment="1">
      <alignment horizontal="center" vertical="center"/>
    </xf>
    <xf numFmtId="10" fontId="27" fillId="0" borderId="7" xfId="1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27" fillId="0" borderId="7" xfId="0" applyFont="1" applyBorder="1" applyAlignment="1">
      <alignment horizontal="center" vertical="center"/>
    </xf>
    <xf numFmtId="10" fontId="27" fillId="0" borderId="7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/>
    </xf>
    <xf numFmtId="10" fontId="6" fillId="0" borderId="0" xfId="43" applyNumberFormat="1" applyFont="1" applyAlignment="1">
      <alignment horizontal="center" vertical="center"/>
    </xf>
    <xf numFmtId="0" fontId="6" fillId="0" borderId="0" xfId="0" applyFont="1">
      <alignment vertical="center"/>
    </xf>
    <xf numFmtId="0" fontId="31" fillId="0" borderId="0" xfId="0" applyFont="1">
      <alignment vertical="center"/>
    </xf>
    <xf numFmtId="0" fontId="3" fillId="0" borderId="20" xfId="0" applyFont="1" applyBorder="1" applyAlignment="1">
      <alignment horizontal="center" vertical="center"/>
    </xf>
    <xf numFmtId="0" fontId="6" fillId="19" borderId="1" xfId="0" applyFont="1" applyFill="1" applyBorder="1" applyAlignment="1">
      <alignment horizontal="center" vertical="center" wrapText="1"/>
    </xf>
    <xf numFmtId="0" fontId="6" fillId="19" borderId="1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176" fontId="7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6" fillId="0" borderId="7" xfId="1" applyFont="1" applyBorder="1" applyAlignment="1">
      <alignment horizontal="center" vertical="center"/>
    </xf>
    <xf numFmtId="10" fontId="6" fillId="0" borderId="7" xfId="1" applyNumberFormat="1" applyFont="1" applyBorder="1" applyAlignment="1">
      <alignment horizontal="center" vertical="center"/>
    </xf>
    <xf numFmtId="10" fontId="6" fillId="0" borderId="7" xfId="0" applyNumberFormat="1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19" borderId="26" xfId="0" applyFont="1" applyFill="1" applyBorder="1" applyAlignment="1">
      <alignment horizontal="center" vertical="center" wrapText="1"/>
    </xf>
    <xf numFmtId="0" fontId="6" fillId="19" borderId="25" xfId="0" applyFont="1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7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6" fillId="19" borderId="1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Continuous" vertical="center"/>
    </xf>
    <xf numFmtId="10" fontId="6" fillId="0" borderId="27" xfId="0" applyNumberFormat="1" applyFont="1" applyBorder="1" applyAlignment="1">
      <alignment horizontal="center" vertical="center"/>
    </xf>
    <xf numFmtId="10" fontId="27" fillId="0" borderId="27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178" fontId="6" fillId="19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32" fillId="0" borderId="0" xfId="0" applyFont="1">
      <alignment vertical="center"/>
    </xf>
    <xf numFmtId="177" fontId="6" fillId="0" borderId="1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 wrapText="1"/>
    </xf>
    <xf numFmtId="179" fontId="30" fillId="0" borderId="0" xfId="0" applyNumberFormat="1" applyFont="1" applyAlignment="1">
      <alignment horizontal="center" vertical="center"/>
    </xf>
    <xf numFmtId="179" fontId="8" fillId="0" borderId="2" xfId="0" applyNumberFormat="1" applyFont="1" applyBorder="1" applyAlignment="1">
      <alignment horizontal="centerContinuous" vertical="center"/>
    </xf>
    <xf numFmtId="179" fontId="6" fillId="0" borderId="1" xfId="0" applyNumberFormat="1" applyFont="1" applyBorder="1" applyAlignment="1">
      <alignment horizontal="center" vertical="center" wrapText="1"/>
    </xf>
    <xf numFmtId="180" fontId="0" fillId="0" borderId="0" xfId="0" applyNumberFormat="1">
      <alignment vertical="center"/>
    </xf>
    <xf numFmtId="180" fontId="8" fillId="0" borderId="2" xfId="0" applyNumberFormat="1" applyFont="1" applyBorder="1" applyAlignment="1">
      <alignment horizontal="centerContinuous" vertical="center"/>
    </xf>
    <xf numFmtId="180" fontId="6" fillId="0" borderId="1" xfId="0" applyNumberFormat="1" applyFont="1" applyBorder="1" applyAlignment="1">
      <alignment horizontal="center" vertical="center" wrapText="1"/>
    </xf>
    <xf numFmtId="180" fontId="3" fillId="0" borderId="25" xfId="0" applyNumberFormat="1" applyFont="1" applyBorder="1" applyAlignment="1">
      <alignment horizontal="center" vertical="center"/>
    </xf>
    <xf numFmtId="179" fontId="3" fillId="0" borderId="0" xfId="0" applyNumberFormat="1" applyFont="1" applyAlignment="1">
      <alignment horizontal="center" vertical="center"/>
    </xf>
    <xf numFmtId="179" fontId="5" fillId="0" borderId="0" xfId="0" applyNumberFormat="1" applyFont="1" applyAlignment="1">
      <alignment horizontal="centerContinuous" vertical="center"/>
    </xf>
    <xf numFmtId="179" fontId="3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20% - 强调文字颜色 1" xfId="30" xr:uid="{00000000-0005-0000-0000-000000000000}"/>
    <cellStyle name="20% - 强调文字颜色 2" xfId="32" xr:uid="{00000000-0005-0000-0000-000001000000}"/>
    <cellStyle name="20% - 强调文字颜色 3" xfId="5" xr:uid="{00000000-0005-0000-0000-000002000000}"/>
    <cellStyle name="20% - 强调文字颜色 4" xfId="35" xr:uid="{00000000-0005-0000-0000-000003000000}"/>
    <cellStyle name="20% - 强调文字颜色 5" xfId="28" xr:uid="{00000000-0005-0000-0000-000004000000}"/>
    <cellStyle name="20% - 强调文字颜色 6" xfId="22" xr:uid="{00000000-0005-0000-0000-000005000000}"/>
    <cellStyle name="40% - 强调文字颜色 1" xfId="31" xr:uid="{00000000-0005-0000-0000-000006000000}"/>
    <cellStyle name="40% - 强调文字颜色 2" xfId="33" xr:uid="{00000000-0005-0000-0000-000007000000}"/>
    <cellStyle name="40% - 强调文字颜色 3" xfId="6" xr:uid="{00000000-0005-0000-0000-000008000000}"/>
    <cellStyle name="40% - 强调文字颜色 4" xfId="36" xr:uid="{00000000-0005-0000-0000-000009000000}"/>
    <cellStyle name="40% - 强调文字颜色 5" xfId="38" xr:uid="{00000000-0005-0000-0000-00000A000000}"/>
    <cellStyle name="40% - 强调文字颜色 6" xfId="41" xr:uid="{00000000-0005-0000-0000-00000B000000}"/>
    <cellStyle name="60% - 强调文字颜色 1" xfId="16" xr:uid="{00000000-0005-0000-0000-00000C000000}"/>
    <cellStyle name="60% - 强调文字颜色 2" xfId="10" xr:uid="{00000000-0005-0000-0000-00000D000000}"/>
    <cellStyle name="60% - 强调文字颜色 3" xfId="8" xr:uid="{00000000-0005-0000-0000-00000E000000}"/>
    <cellStyle name="60% - 强调文字颜色 4" xfId="18" xr:uid="{00000000-0005-0000-0000-00000F000000}"/>
    <cellStyle name="60% - 强调文字颜色 5" xfId="39" xr:uid="{00000000-0005-0000-0000-000010000000}"/>
    <cellStyle name="60% - 强调文字颜色 6" xfId="42" xr:uid="{00000000-0005-0000-0000-000011000000}"/>
    <cellStyle name="标题 1 2" xfId="14" xr:uid="{00000000-0005-0000-0000-000012000000}"/>
    <cellStyle name="标题 2 2" xfId="15" xr:uid="{00000000-0005-0000-0000-000013000000}"/>
    <cellStyle name="标题 3 2" xfId="17" xr:uid="{00000000-0005-0000-0000-000014000000}"/>
    <cellStyle name="标题 4 2" xfId="11" xr:uid="{00000000-0005-0000-0000-000015000000}"/>
    <cellStyle name="标题 5" xfId="3" xr:uid="{00000000-0005-0000-0000-000016000000}"/>
    <cellStyle name="差 2" xfId="7" xr:uid="{00000000-0005-0000-0000-000017000000}"/>
    <cellStyle name="常规" xfId="0" builtinId="0"/>
    <cellStyle name="常规 2" xfId="1" xr:uid="{00000000-0005-0000-0000-000019000000}"/>
    <cellStyle name="常规 3" xfId="43" xr:uid="{00000000-0005-0000-0000-00001A000000}"/>
    <cellStyle name="好 2" xfId="26" xr:uid="{00000000-0005-0000-0000-00001B000000}"/>
    <cellStyle name="汇总 2" xfId="25" xr:uid="{00000000-0005-0000-0000-00001C000000}"/>
    <cellStyle name="汇总 3" xfId="48" xr:uid="{EAEF93A2-4B48-4F31-AB83-BB0E8016E03A}"/>
    <cellStyle name="计算 2" xfId="20" xr:uid="{00000000-0005-0000-0000-00001D000000}"/>
    <cellStyle name="计算 3" xfId="47" xr:uid="{98D89012-C736-4AE8-882F-EE1F8C3C19FA}"/>
    <cellStyle name="检查单元格 2" xfId="21" xr:uid="{00000000-0005-0000-0000-00001E000000}"/>
    <cellStyle name="解释性文本 2" xfId="13" xr:uid="{00000000-0005-0000-0000-00001F000000}"/>
    <cellStyle name="警告文本 2" xfId="12" xr:uid="{00000000-0005-0000-0000-000020000000}"/>
    <cellStyle name="链接单元格 2" xfId="24" xr:uid="{00000000-0005-0000-0000-000021000000}"/>
    <cellStyle name="强调文字颜色 1" xfId="29" xr:uid="{00000000-0005-0000-0000-000022000000}"/>
    <cellStyle name="强调文字颜色 2" xfId="23" xr:uid="{00000000-0005-0000-0000-000023000000}"/>
    <cellStyle name="强调文字颜色 3" xfId="34" xr:uid="{00000000-0005-0000-0000-000024000000}"/>
    <cellStyle name="强调文字颜色 4" xfId="2" xr:uid="{00000000-0005-0000-0000-000025000000}"/>
    <cellStyle name="强调文字颜色 5" xfId="37" xr:uid="{00000000-0005-0000-0000-000026000000}"/>
    <cellStyle name="强调文字颜色 6" xfId="40" xr:uid="{00000000-0005-0000-0000-000027000000}"/>
    <cellStyle name="适中 2" xfId="27" xr:uid="{00000000-0005-0000-0000-000028000000}"/>
    <cellStyle name="输出 2" xfId="19" xr:uid="{00000000-0005-0000-0000-000029000000}"/>
    <cellStyle name="输出 3" xfId="46" xr:uid="{2A686D36-3892-44BC-A3EE-919F6CEB0DA1}"/>
    <cellStyle name="输入 2" xfId="4" xr:uid="{00000000-0005-0000-0000-00002A000000}"/>
    <cellStyle name="输入 3" xfId="44" xr:uid="{1399A8A3-7D1F-49FF-94B7-A2A9492385F8}"/>
    <cellStyle name="注释 2" xfId="9" xr:uid="{00000000-0005-0000-0000-00002B000000}"/>
    <cellStyle name="注释 3" xfId="45" xr:uid="{A3626AC4-083D-44C3-8327-92AD9DC09AAF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selection activeCell="Q15" sqref="Q15"/>
    </sheetView>
  </sheetViews>
  <sheetFormatPr defaultRowHeight="14.25"/>
  <cols>
    <col min="1" max="1" width="6.5" style="7" customWidth="1"/>
    <col min="2" max="10" width="10.625" customWidth="1"/>
    <col min="12" max="12" width="9" style="26"/>
  </cols>
  <sheetData>
    <row r="1" spans="1:14" ht="20.100000000000001" customHeight="1">
      <c r="A1" s="7" t="s">
        <v>26</v>
      </c>
    </row>
    <row r="2" spans="1:14" ht="39.950000000000003" customHeight="1">
      <c r="A2" s="41" t="s">
        <v>86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60"/>
      <c r="M2" s="55"/>
      <c r="N2" s="55"/>
    </row>
    <row r="3" spans="1:14" s="13" customFormat="1" ht="30" customHeight="1">
      <c r="A3" s="4" t="s">
        <v>2</v>
      </c>
      <c r="B3" s="53" t="s">
        <v>32</v>
      </c>
      <c r="C3" s="36" t="s">
        <v>25</v>
      </c>
      <c r="D3" s="36" t="s">
        <v>62</v>
      </c>
      <c r="E3" s="36" t="s">
        <v>63</v>
      </c>
      <c r="F3" s="36" t="s">
        <v>64</v>
      </c>
      <c r="G3" s="36" t="s">
        <v>65</v>
      </c>
      <c r="H3" s="36" t="s">
        <v>66</v>
      </c>
      <c r="I3" s="36" t="s">
        <v>67</v>
      </c>
      <c r="J3" s="36" t="s">
        <v>68</v>
      </c>
      <c r="K3" s="36" t="s">
        <v>69</v>
      </c>
      <c r="L3" s="36" t="s">
        <v>70</v>
      </c>
      <c r="M3" s="36" t="s">
        <v>71</v>
      </c>
      <c r="N3" s="36" t="s">
        <v>74</v>
      </c>
    </row>
    <row r="4" spans="1:14" s="25" customFormat="1" ht="20.100000000000001" customHeight="1">
      <c r="A4" s="11">
        <v>1</v>
      </c>
      <c r="B4" s="37" t="s">
        <v>92</v>
      </c>
      <c r="C4" s="37">
        <v>99.93</v>
      </c>
      <c r="D4" s="37">
        <v>757</v>
      </c>
      <c r="E4" s="37">
        <v>100</v>
      </c>
      <c r="F4" s="37">
        <v>5</v>
      </c>
      <c r="G4" s="37">
        <v>757</v>
      </c>
      <c r="H4" s="37">
        <v>100</v>
      </c>
      <c r="I4" s="37">
        <v>30</v>
      </c>
      <c r="J4" s="37">
        <v>99.87</v>
      </c>
      <c r="K4" s="15">
        <v>34.950000000000003</v>
      </c>
      <c r="L4" s="15">
        <v>99.93</v>
      </c>
      <c r="M4" s="15">
        <v>29.98</v>
      </c>
      <c r="N4" s="15">
        <v>-2.9999999999986926E-2</v>
      </c>
    </row>
    <row r="5" spans="1:14" s="25" customFormat="1" ht="20.100000000000001" customHeight="1">
      <c r="A5" s="11">
        <v>2</v>
      </c>
      <c r="B5" s="37" t="s">
        <v>94</v>
      </c>
      <c r="C5" s="37">
        <v>99.83</v>
      </c>
      <c r="D5" s="37">
        <v>1695</v>
      </c>
      <c r="E5" s="37">
        <v>100</v>
      </c>
      <c r="F5" s="37">
        <v>5</v>
      </c>
      <c r="G5" s="37">
        <v>1690</v>
      </c>
      <c r="H5" s="37">
        <v>99.7</v>
      </c>
      <c r="I5" s="37">
        <v>29.91</v>
      </c>
      <c r="J5" s="37">
        <v>99.81</v>
      </c>
      <c r="K5" s="15">
        <v>34.93</v>
      </c>
      <c r="L5" s="15">
        <v>99.97</v>
      </c>
      <c r="M5" s="15">
        <v>29.99</v>
      </c>
      <c r="N5" s="15">
        <v>-7.9999999999998295E-2</v>
      </c>
    </row>
    <row r="6" spans="1:14" ht="20.100000000000001" customHeight="1">
      <c r="A6" s="11">
        <v>3</v>
      </c>
      <c r="B6" s="37" t="s">
        <v>108</v>
      </c>
      <c r="C6" s="37">
        <v>99.82</v>
      </c>
      <c r="D6" s="37">
        <v>522</v>
      </c>
      <c r="E6" s="37">
        <v>100</v>
      </c>
      <c r="F6" s="37">
        <v>5</v>
      </c>
      <c r="G6" s="37">
        <v>521</v>
      </c>
      <c r="H6" s="37">
        <v>99.8</v>
      </c>
      <c r="I6" s="37">
        <v>29.94</v>
      </c>
      <c r="J6" s="37">
        <v>99.67</v>
      </c>
      <c r="K6" s="15">
        <v>34.880000000000003</v>
      </c>
      <c r="L6" s="15">
        <v>99.98</v>
      </c>
      <c r="M6" s="15">
        <v>29.99</v>
      </c>
      <c r="N6" s="15">
        <v>0.18999999999999773</v>
      </c>
    </row>
    <row r="7" spans="1:14" ht="19.5" customHeight="1">
      <c r="A7" s="11">
        <v>4</v>
      </c>
      <c r="B7" s="37" t="s">
        <v>93</v>
      </c>
      <c r="C7" s="37">
        <v>99.78</v>
      </c>
      <c r="D7" s="37">
        <v>746</v>
      </c>
      <c r="E7" s="37">
        <v>100</v>
      </c>
      <c r="F7" s="37">
        <v>5</v>
      </c>
      <c r="G7" s="37">
        <v>746</v>
      </c>
      <c r="H7" s="37">
        <v>100</v>
      </c>
      <c r="I7" s="37">
        <v>30</v>
      </c>
      <c r="J7" s="37">
        <v>99.51</v>
      </c>
      <c r="K7" s="15">
        <v>34.83</v>
      </c>
      <c r="L7" s="15">
        <v>99.85</v>
      </c>
      <c r="M7" s="15">
        <v>29.96</v>
      </c>
      <c r="N7" s="15">
        <v>-3.9999999999992042E-2</v>
      </c>
    </row>
    <row r="8" spans="1:14" s="25" customFormat="1" ht="20.100000000000001" customHeight="1">
      <c r="A8" s="11">
        <v>5</v>
      </c>
      <c r="B8" s="37" t="s">
        <v>97</v>
      </c>
      <c r="C8" s="37">
        <v>99.78</v>
      </c>
      <c r="D8" s="37">
        <v>654</v>
      </c>
      <c r="E8" s="37">
        <v>100</v>
      </c>
      <c r="F8" s="37">
        <v>5</v>
      </c>
      <c r="G8" s="37">
        <v>654</v>
      </c>
      <c r="H8" s="37">
        <v>100</v>
      </c>
      <c r="I8" s="37">
        <v>30</v>
      </c>
      <c r="J8" s="37">
        <v>99.39</v>
      </c>
      <c r="K8" s="15">
        <v>34.79</v>
      </c>
      <c r="L8" s="15">
        <v>99.99</v>
      </c>
      <c r="M8" s="15">
        <v>30</v>
      </c>
      <c r="N8" s="15">
        <v>0.12999999999999545</v>
      </c>
    </row>
    <row r="9" spans="1:14" s="26" customFormat="1" ht="20.100000000000001" customHeight="1">
      <c r="A9" s="11">
        <v>6</v>
      </c>
      <c r="B9" s="37" t="s">
        <v>103</v>
      </c>
      <c r="C9" s="37">
        <v>99.78</v>
      </c>
      <c r="D9" s="37">
        <v>1455</v>
      </c>
      <c r="E9" s="37">
        <v>100</v>
      </c>
      <c r="F9" s="37">
        <v>5</v>
      </c>
      <c r="G9" s="37">
        <v>1454</v>
      </c>
      <c r="H9" s="37">
        <v>99.93</v>
      </c>
      <c r="I9" s="37">
        <v>29.98</v>
      </c>
      <c r="J9" s="37">
        <v>99.55</v>
      </c>
      <c r="K9" s="15">
        <v>34.840000000000003</v>
      </c>
      <c r="L9" s="15">
        <v>99.86</v>
      </c>
      <c r="M9" s="15">
        <v>29.96</v>
      </c>
      <c r="N9" s="15">
        <v>0.10999999999999943</v>
      </c>
    </row>
    <row r="10" spans="1:14" s="26" customFormat="1" ht="20.100000000000001" customHeight="1">
      <c r="A10" s="11">
        <v>7</v>
      </c>
      <c r="B10" s="37" t="s">
        <v>104</v>
      </c>
      <c r="C10" s="37">
        <v>99.71</v>
      </c>
      <c r="D10" s="37">
        <v>829</v>
      </c>
      <c r="E10" s="37">
        <v>100</v>
      </c>
      <c r="F10" s="37">
        <v>5</v>
      </c>
      <c r="G10" s="37">
        <v>826</v>
      </c>
      <c r="H10" s="37">
        <v>99.63</v>
      </c>
      <c r="I10" s="37">
        <v>29.89</v>
      </c>
      <c r="J10" s="37">
        <v>99.53</v>
      </c>
      <c r="K10" s="15">
        <v>34.840000000000003</v>
      </c>
      <c r="L10" s="15">
        <v>99.95</v>
      </c>
      <c r="M10" s="15">
        <v>29.99</v>
      </c>
      <c r="N10" s="15">
        <v>-1.0000000000005116E-2</v>
      </c>
    </row>
    <row r="11" spans="1:14" s="26" customFormat="1" ht="20.100000000000001" customHeight="1">
      <c r="A11" s="11">
        <v>8</v>
      </c>
      <c r="B11" s="37" t="s">
        <v>100</v>
      </c>
      <c r="C11" s="37">
        <v>99.71</v>
      </c>
      <c r="D11" s="37">
        <v>2122</v>
      </c>
      <c r="E11" s="37">
        <v>100</v>
      </c>
      <c r="F11" s="37">
        <v>5</v>
      </c>
      <c r="G11" s="37">
        <v>2117</v>
      </c>
      <c r="H11" s="37">
        <v>99.76</v>
      </c>
      <c r="I11" s="37">
        <v>29.93</v>
      </c>
      <c r="J11" s="37">
        <v>99.4</v>
      </c>
      <c r="K11" s="15">
        <v>34.79</v>
      </c>
      <c r="L11" s="15">
        <v>99.96</v>
      </c>
      <c r="M11" s="15">
        <v>29.99</v>
      </c>
      <c r="N11" s="15">
        <v>0.15999999999999659</v>
      </c>
    </row>
    <row r="12" spans="1:14" s="25" customFormat="1" ht="20.100000000000001" customHeight="1">
      <c r="A12" s="11">
        <v>9</v>
      </c>
      <c r="B12" s="37" t="s">
        <v>91</v>
      </c>
      <c r="C12" s="37">
        <v>99.7</v>
      </c>
      <c r="D12" s="37">
        <v>10592</v>
      </c>
      <c r="E12" s="37">
        <v>100</v>
      </c>
      <c r="F12" s="37">
        <v>5</v>
      </c>
      <c r="G12" s="37">
        <v>10563</v>
      </c>
      <c r="H12" s="37">
        <v>99.72</v>
      </c>
      <c r="I12" s="37">
        <v>29.92</v>
      </c>
      <c r="J12" s="37">
        <v>99.4</v>
      </c>
      <c r="K12" s="15">
        <v>34.79</v>
      </c>
      <c r="L12" s="15">
        <v>99.97</v>
      </c>
      <c r="M12" s="15">
        <v>29.99</v>
      </c>
      <c r="N12" s="15">
        <v>1.9999999999996021E-2</v>
      </c>
    </row>
    <row r="13" spans="1:14" s="26" customFormat="1" ht="20.100000000000001" customHeight="1">
      <c r="A13" s="11">
        <v>10</v>
      </c>
      <c r="B13" s="37" t="s">
        <v>95</v>
      </c>
      <c r="C13" s="37">
        <v>99.67</v>
      </c>
      <c r="D13" s="37">
        <v>2082</v>
      </c>
      <c r="E13" s="37">
        <v>100</v>
      </c>
      <c r="F13" s="37">
        <v>5</v>
      </c>
      <c r="G13" s="37">
        <v>2078</v>
      </c>
      <c r="H13" s="37">
        <v>99.8</v>
      </c>
      <c r="I13" s="37">
        <v>29.94</v>
      </c>
      <c r="J13" s="37">
        <v>99.29</v>
      </c>
      <c r="K13" s="15">
        <v>34.75</v>
      </c>
      <c r="L13" s="15">
        <v>99.94</v>
      </c>
      <c r="M13" s="15">
        <v>29.98</v>
      </c>
      <c r="N13" s="15">
        <v>-1.9999999999996021E-2</v>
      </c>
    </row>
    <row r="14" spans="1:14" s="26" customFormat="1" ht="20.100000000000001" customHeight="1">
      <c r="A14" s="11">
        <v>11</v>
      </c>
      <c r="B14" s="37" t="s">
        <v>98</v>
      </c>
      <c r="C14" s="37">
        <v>99.64</v>
      </c>
      <c r="D14" s="37">
        <v>925</v>
      </c>
      <c r="E14" s="37">
        <v>100</v>
      </c>
      <c r="F14" s="37">
        <v>5</v>
      </c>
      <c r="G14" s="37">
        <v>917</v>
      </c>
      <c r="H14" s="37">
        <v>99.13</v>
      </c>
      <c r="I14" s="37">
        <v>29.74</v>
      </c>
      <c r="J14" s="37">
        <v>99.73</v>
      </c>
      <c r="K14" s="15">
        <v>34.909999999999997</v>
      </c>
      <c r="L14" s="15">
        <v>99.99</v>
      </c>
      <c r="M14" s="15">
        <v>30</v>
      </c>
      <c r="N14" s="15">
        <v>0.14000000000000057</v>
      </c>
    </row>
    <row r="15" spans="1:14" s="26" customFormat="1" ht="20.100000000000001" customHeight="1">
      <c r="A15" s="11">
        <v>12</v>
      </c>
      <c r="B15" s="37" t="s">
        <v>99</v>
      </c>
      <c r="C15" s="37">
        <v>99.6</v>
      </c>
      <c r="D15" s="37">
        <v>973</v>
      </c>
      <c r="E15" s="37">
        <v>100</v>
      </c>
      <c r="F15" s="37">
        <v>5</v>
      </c>
      <c r="G15" s="37">
        <v>965</v>
      </c>
      <c r="H15" s="37">
        <v>99.17</v>
      </c>
      <c r="I15" s="37">
        <v>29.75</v>
      </c>
      <c r="J15" s="37">
        <v>99.57</v>
      </c>
      <c r="K15" s="15">
        <v>34.85</v>
      </c>
      <c r="L15" s="15">
        <v>99.99</v>
      </c>
      <c r="M15" s="15">
        <v>30</v>
      </c>
      <c r="N15" s="15">
        <v>-0.14000000000000057</v>
      </c>
    </row>
    <row r="16" spans="1:14" s="26" customFormat="1" ht="20.100000000000001" customHeight="1">
      <c r="A16" s="11">
        <v>13</v>
      </c>
      <c r="B16" s="37" t="s">
        <v>105</v>
      </c>
      <c r="C16" s="37">
        <v>99.6</v>
      </c>
      <c r="D16" s="37">
        <v>1605</v>
      </c>
      <c r="E16" s="37">
        <v>100</v>
      </c>
      <c r="F16" s="37">
        <v>5</v>
      </c>
      <c r="G16" s="37">
        <v>1605</v>
      </c>
      <c r="H16" s="37">
        <v>100</v>
      </c>
      <c r="I16" s="37">
        <v>30</v>
      </c>
      <c r="J16" s="37">
        <v>98.9</v>
      </c>
      <c r="K16" s="15">
        <v>34.619999999999997</v>
      </c>
      <c r="L16" s="15">
        <v>99.95</v>
      </c>
      <c r="M16" s="15">
        <v>29.99</v>
      </c>
      <c r="N16" s="15">
        <v>-0.10000000000000853</v>
      </c>
    </row>
    <row r="17" spans="1:14" s="26" customFormat="1" ht="20.100000000000001" customHeight="1">
      <c r="A17" s="11">
        <v>14</v>
      </c>
      <c r="B17" s="37" t="s">
        <v>101</v>
      </c>
      <c r="C17" s="37">
        <v>99.57</v>
      </c>
      <c r="D17" s="37">
        <v>1840</v>
      </c>
      <c r="E17" s="37">
        <v>100</v>
      </c>
      <c r="F17" s="37">
        <v>5</v>
      </c>
      <c r="G17" s="37">
        <v>1840</v>
      </c>
      <c r="H17" s="37">
        <v>100</v>
      </c>
      <c r="I17" s="37">
        <v>30</v>
      </c>
      <c r="J17" s="37">
        <v>98.81</v>
      </c>
      <c r="K17" s="15">
        <v>34.58</v>
      </c>
      <c r="L17" s="15">
        <v>99.95</v>
      </c>
      <c r="M17" s="15">
        <v>29.99</v>
      </c>
      <c r="N17" s="15">
        <v>0.19999999999998863</v>
      </c>
    </row>
    <row r="18" spans="1:14" s="26" customFormat="1" ht="20.100000000000001" customHeight="1">
      <c r="A18" s="11">
        <v>15</v>
      </c>
      <c r="B18" s="37" t="s">
        <v>102</v>
      </c>
      <c r="C18" s="37">
        <v>99.49</v>
      </c>
      <c r="D18" s="37">
        <v>1828</v>
      </c>
      <c r="E18" s="37">
        <v>100</v>
      </c>
      <c r="F18" s="37">
        <v>5</v>
      </c>
      <c r="G18" s="37">
        <v>1817</v>
      </c>
      <c r="H18" s="37">
        <v>99.39</v>
      </c>
      <c r="I18" s="37">
        <v>29.82</v>
      </c>
      <c r="J18" s="37">
        <v>99.08</v>
      </c>
      <c r="K18" s="15">
        <v>34.68</v>
      </c>
      <c r="L18" s="15">
        <v>99.99</v>
      </c>
      <c r="M18" s="15">
        <v>30</v>
      </c>
      <c r="N18" s="15">
        <v>9.9999999999909051E-3</v>
      </c>
    </row>
    <row r="19" spans="1:14" s="26" customFormat="1" ht="20.100000000000001" customHeight="1">
      <c r="A19" s="11">
        <v>16</v>
      </c>
      <c r="B19" s="37" t="s">
        <v>110</v>
      </c>
      <c r="C19" s="37">
        <v>99.42</v>
      </c>
      <c r="D19" s="37">
        <v>1806</v>
      </c>
      <c r="E19" s="37">
        <v>100</v>
      </c>
      <c r="F19" s="37">
        <v>5</v>
      </c>
      <c r="G19" s="37">
        <v>1806</v>
      </c>
      <c r="H19" s="37">
        <v>100</v>
      </c>
      <c r="I19" s="37">
        <v>30</v>
      </c>
      <c r="J19" s="37">
        <v>98.36</v>
      </c>
      <c r="K19" s="15">
        <v>34.43</v>
      </c>
      <c r="L19" s="15">
        <v>99.98</v>
      </c>
      <c r="M19" s="15">
        <v>29.99</v>
      </c>
      <c r="N19" s="15">
        <v>7.000000000000739E-2</v>
      </c>
    </row>
    <row r="20" spans="1:14" s="26" customFormat="1" ht="20.100000000000001" customHeight="1">
      <c r="A20" s="11">
        <v>17</v>
      </c>
      <c r="B20" s="37" t="s">
        <v>96</v>
      </c>
      <c r="C20" s="37">
        <v>99.37</v>
      </c>
      <c r="D20" s="37">
        <v>2150</v>
      </c>
      <c r="E20" s="37">
        <v>100</v>
      </c>
      <c r="F20" s="37">
        <v>5</v>
      </c>
      <c r="G20" s="37">
        <v>2116</v>
      </c>
      <c r="H20" s="37">
        <v>98.41</v>
      </c>
      <c r="I20" s="37">
        <v>29.52</v>
      </c>
      <c r="J20" s="37">
        <v>99.59</v>
      </c>
      <c r="K20" s="15">
        <v>34.86</v>
      </c>
      <c r="L20" s="15">
        <v>99.97</v>
      </c>
      <c r="M20" s="15">
        <v>29.99</v>
      </c>
      <c r="N20" s="15">
        <v>0</v>
      </c>
    </row>
    <row r="21" spans="1:14" s="26" customFormat="1" ht="20.100000000000001" customHeight="1">
      <c r="A21" s="11">
        <v>18</v>
      </c>
      <c r="B21" s="37" t="s">
        <v>107</v>
      </c>
      <c r="C21" s="37">
        <v>99.28</v>
      </c>
      <c r="D21" s="37">
        <v>1011</v>
      </c>
      <c r="E21" s="37">
        <v>100</v>
      </c>
      <c r="F21" s="37">
        <v>5</v>
      </c>
      <c r="G21" s="37">
        <v>997</v>
      </c>
      <c r="H21" s="37">
        <v>98.61</v>
      </c>
      <c r="I21" s="37">
        <v>29.58</v>
      </c>
      <c r="J21" s="37">
        <v>99.18</v>
      </c>
      <c r="K21" s="15">
        <v>34.71</v>
      </c>
      <c r="L21" s="15">
        <v>99.93</v>
      </c>
      <c r="M21" s="15">
        <v>29.98</v>
      </c>
      <c r="N21" s="15">
        <v>4.1400000000000006</v>
      </c>
    </row>
    <row r="22" spans="1:14" s="25" customFormat="1" ht="20.100000000000001" customHeight="1">
      <c r="A22" s="11">
        <v>19</v>
      </c>
      <c r="B22" s="37" t="s">
        <v>106</v>
      </c>
      <c r="C22" s="37">
        <v>99.13</v>
      </c>
      <c r="D22" s="37">
        <v>731</v>
      </c>
      <c r="E22" s="37">
        <v>100</v>
      </c>
      <c r="F22" s="37">
        <v>5</v>
      </c>
      <c r="G22" s="37">
        <v>731</v>
      </c>
      <c r="H22" s="37">
        <v>100</v>
      </c>
      <c r="I22" s="37">
        <v>30</v>
      </c>
      <c r="J22" s="37">
        <v>97.58</v>
      </c>
      <c r="K22" s="15">
        <v>34.15</v>
      </c>
      <c r="L22" s="15">
        <v>99.92</v>
      </c>
      <c r="M22" s="15">
        <v>29.98</v>
      </c>
      <c r="N22" s="15">
        <v>-5.0000000000011369E-2</v>
      </c>
    </row>
    <row r="23" spans="1:14" s="26" customFormat="1" ht="20.100000000000001" customHeight="1">
      <c r="A23" s="11">
        <v>20</v>
      </c>
      <c r="B23" s="37" t="s">
        <v>114</v>
      </c>
      <c r="C23" s="37">
        <v>98.95</v>
      </c>
      <c r="D23" s="37">
        <v>1370</v>
      </c>
      <c r="E23" s="37">
        <v>100</v>
      </c>
      <c r="F23" s="37">
        <v>5</v>
      </c>
      <c r="G23" s="37">
        <v>1336</v>
      </c>
      <c r="H23" s="37">
        <v>97.51</v>
      </c>
      <c r="I23" s="37">
        <v>29.25</v>
      </c>
      <c r="J23" s="37">
        <v>99.18</v>
      </c>
      <c r="K23" s="15">
        <v>34.71</v>
      </c>
      <c r="L23" s="15">
        <v>99.93</v>
      </c>
      <c r="M23" s="15">
        <v>29.98</v>
      </c>
      <c r="N23" s="15">
        <v>-0.75999999999999091</v>
      </c>
    </row>
    <row r="24" spans="1:14" s="25" customFormat="1" ht="20.100000000000001" customHeight="1">
      <c r="A24" s="11">
        <v>21</v>
      </c>
      <c r="B24" s="37" t="s">
        <v>112</v>
      </c>
      <c r="C24" s="37">
        <v>98.88</v>
      </c>
      <c r="D24" s="37">
        <v>1321</v>
      </c>
      <c r="E24" s="37">
        <v>100</v>
      </c>
      <c r="F24" s="37">
        <v>5</v>
      </c>
      <c r="G24" s="37">
        <v>1314</v>
      </c>
      <c r="H24" s="37">
        <v>99.47</v>
      </c>
      <c r="I24" s="37">
        <v>29.84</v>
      </c>
      <c r="J24" s="37">
        <v>97.29</v>
      </c>
      <c r="K24" s="15">
        <v>34.049999999999997</v>
      </c>
      <c r="L24" s="15">
        <v>99.95</v>
      </c>
      <c r="M24" s="15">
        <v>29.99</v>
      </c>
      <c r="N24" s="15">
        <v>-2.0000000000010232E-2</v>
      </c>
    </row>
    <row r="25" spans="1:14" ht="20.100000000000001" customHeight="1">
      <c r="A25" s="11">
        <v>22</v>
      </c>
      <c r="B25" s="37" t="s">
        <v>82</v>
      </c>
      <c r="C25" s="64">
        <f>AVERAGE(C4:C24)</f>
        <v>99.554285714285712</v>
      </c>
      <c r="D25" s="37">
        <f>SUM(D4:D24)</f>
        <v>37014</v>
      </c>
      <c r="E25" s="37">
        <v>100</v>
      </c>
      <c r="F25" s="37"/>
      <c r="G25" s="54">
        <f>SUM(G4:G24)</f>
        <v>36850</v>
      </c>
      <c r="H25" s="37">
        <v>99.56</v>
      </c>
      <c r="I25" s="54"/>
      <c r="J25" s="70">
        <v>99.2</v>
      </c>
      <c r="K25" s="65"/>
      <c r="L25" s="65">
        <v>99.96</v>
      </c>
      <c r="M25" s="15"/>
      <c r="N25" s="68">
        <v>0.18666666666665321</v>
      </c>
    </row>
    <row r="27" spans="1:14">
      <c r="E27" s="32"/>
      <c r="F27" s="31"/>
    </row>
  </sheetData>
  <autoFilter ref="A3:N25" xr:uid="{00000000-0001-0000-0000-000000000000}"/>
  <sortState xmlns:xlrd2="http://schemas.microsoft.com/office/spreadsheetml/2017/richdata2" ref="B4:M24">
    <sortCondition descending="1" ref="C4:C24"/>
  </sortState>
  <phoneticPr fontId="1" type="noConversion"/>
  <conditionalFormatting sqref="B1:B1048576">
    <cfRule type="duplicateValues" dxfId="3" priority="4"/>
  </conditionalFormatting>
  <pageMargins left="0.98" right="0.16" top="0.55000000000000004" bottom="0.4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0BC3E-3996-4FD8-B4C4-9EBEE8479B05}">
  <dimension ref="A1:K395"/>
  <sheetViews>
    <sheetView workbookViewId="0">
      <pane ySplit="3" topLeftCell="A4" activePane="bottomLeft" state="frozen"/>
      <selection pane="bottomLeft" activeCell="J15" sqref="J15"/>
    </sheetView>
  </sheetViews>
  <sheetFormatPr defaultRowHeight="20.100000000000001" customHeight="1"/>
  <cols>
    <col min="1" max="1" width="8.125" style="45" bestFit="1" customWidth="1"/>
    <col min="2" max="2" width="16.75" style="45" bestFit="1" customWidth="1"/>
    <col min="3" max="3" width="10.375" style="45" bestFit="1" customWidth="1"/>
    <col min="4" max="4" width="10.5" style="45" customWidth="1"/>
    <col min="5" max="5" width="42.875" style="45" customWidth="1"/>
    <col min="6" max="6" width="15" style="45" bestFit="1" customWidth="1"/>
    <col min="7" max="7" width="20.625" style="45" customWidth="1"/>
    <col min="8" max="8" width="18" style="79" bestFit="1" customWidth="1"/>
    <col min="9" max="9" width="17.25" style="45" customWidth="1"/>
    <col min="10" max="10" width="18.625" style="45" customWidth="1"/>
    <col min="11" max="11" width="27.625" style="45" bestFit="1" customWidth="1"/>
    <col min="12" max="16384" width="9" style="45"/>
  </cols>
  <sheetData>
    <row r="1" spans="1:11" ht="20.100000000000001" customHeight="1">
      <c r="A1" s="45" t="s">
        <v>77</v>
      </c>
    </row>
    <row r="2" spans="1:11" ht="39.75" customHeight="1">
      <c r="A2" s="42" t="s">
        <v>90</v>
      </c>
      <c r="B2" s="42"/>
      <c r="C2" s="42"/>
      <c r="D2" s="42"/>
      <c r="E2" s="42"/>
      <c r="F2" s="42"/>
      <c r="G2" s="42"/>
      <c r="H2" s="80"/>
      <c r="I2" s="42"/>
      <c r="J2" s="42"/>
      <c r="K2" s="47"/>
    </row>
    <row r="3" spans="1:11" ht="20.100000000000001" customHeight="1">
      <c r="A3" s="35" t="s">
        <v>4</v>
      </c>
      <c r="B3" s="15" t="s">
        <v>32</v>
      </c>
      <c r="C3" s="5" t="s">
        <v>34</v>
      </c>
      <c r="D3" s="15" t="s">
        <v>52</v>
      </c>
      <c r="E3" s="15" t="s">
        <v>39</v>
      </c>
      <c r="F3" s="15" t="s">
        <v>60</v>
      </c>
      <c r="G3" s="5" t="s">
        <v>55</v>
      </c>
      <c r="H3" s="81" t="s">
        <v>56</v>
      </c>
      <c r="I3" s="5" t="s">
        <v>57</v>
      </c>
      <c r="J3" s="5" t="s">
        <v>58</v>
      </c>
      <c r="K3" s="5" t="s">
        <v>59</v>
      </c>
    </row>
    <row r="4" spans="1:11" ht="20.100000000000001" customHeight="1">
      <c r="A4" s="35">
        <f>SUBTOTAL(103,$B$4:B4)*1</f>
        <v>1</v>
      </c>
      <c r="B4" s="15" t="s">
        <v>91</v>
      </c>
      <c r="C4" s="5" t="s">
        <v>568</v>
      </c>
      <c r="D4" s="15" t="s">
        <v>123</v>
      </c>
      <c r="E4" s="15" t="s">
        <v>441</v>
      </c>
      <c r="F4" s="15" t="s">
        <v>7</v>
      </c>
      <c r="G4" s="5" t="s">
        <v>777</v>
      </c>
      <c r="H4" s="81">
        <v>45464.625983796301</v>
      </c>
      <c r="I4" s="5" t="s">
        <v>816</v>
      </c>
      <c r="J4" s="81">
        <v>45464.632476851897</v>
      </c>
      <c r="K4" s="5" t="s">
        <v>125</v>
      </c>
    </row>
    <row r="5" spans="1:11" ht="20.100000000000001" customHeight="1">
      <c r="A5" s="35">
        <f>SUBTOTAL(103,$B$4:B5)*1</f>
        <v>2</v>
      </c>
      <c r="B5" s="15" t="s">
        <v>91</v>
      </c>
      <c r="C5" s="5" t="s">
        <v>568</v>
      </c>
      <c r="D5" s="15" t="s">
        <v>123</v>
      </c>
      <c r="E5" s="15" t="s">
        <v>441</v>
      </c>
      <c r="F5" s="15" t="s">
        <v>7</v>
      </c>
      <c r="G5" s="5" t="s">
        <v>781</v>
      </c>
      <c r="H5" s="81">
        <v>45453.562430555598</v>
      </c>
      <c r="I5" s="5" t="s">
        <v>795</v>
      </c>
      <c r="J5" s="81">
        <v>45453.579363425903</v>
      </c>
      <c r="K5" s="5" t="s">
        <v>125</v>
      </c>
    </row>
    <row r="6" spans="1:11" ht="20.100000000000001" customHeight="1">
      <c r="A6" s="35">
        <f>SUBTOTAL(103,$B$4:B6)*1</f>
        <v>3</v>
      </c>
      <c r="B6" s="15" t="s">
        <v>91</v>
      </c>
      <c r="C6" s="5" t="s">
        <v>440</v>
      </c>
      <c r="D6" s="15" t="s">
        <v>123</v>
      </c>
      <c r="E6" s="15" t="s">
        <v>441</v>
      </c>
      <c r="F6" s="15" t="s">
        <v>7</v>
      </c>
      <c r="G6" s="5" t="s">
        <v>781</v>
      </c>
      <c r="H6" s="81">
        <v>45448.355127314797</v>
      </c>
      <c r="I6" s="5" t="s">
        <v>783</v>
      </c>
      <c r="J6" s="81">
        <v>45448.362974536998</v>
      </c>
      <c r="K6" s="5" t="s">
        <v>125</v>
      </c>
    </row>
    <row r="7" spans="1:11" ht="20.100000000000001" customHeight="1">
      <c r="A7" s="35">
        <f>SUBTOTAL(103,$B$4:B7)*1</f>
        <v>4</v>
      </c>
      <c r="B7" s="15" t="s">
        <v>91</v>
      </c>
      <c r="C7" s="5" t="s">
        <v>440</v>
      </c>
      <c r="D7" s="15" t="s">
        <v>123</v>
      </c>
      <c r="E7" s="15" t="s">
        <v>441</v>
      </c>
      <c r="F7" s="15" t="s">
        <v>7</v>
      </c>
      <c r="G7" s="5" t="s">
        <v>777</v>
      </c>
      <c r="H7" s="81">
        <v>45449.531122685199</v>
      </c>
      <c r="I7" s="5" t="s">
        <v>787</v>
      </c>
      <c r="J7" s="81">
        <v>45449.576076388897</v>
      </c>
      <c r="K7" s="5" t="s">
        <v>125</v>
      </c>
    </row>
    <row r="8" spans="1:11" ht="20.100000000000001" customHeight="1">
      <c r="A8" s="35">
        <f>SUBTOTAL(103,$B$4:B8)*1</f>
        <v>5</v>
      </c>
      <c r="B8" s="15" t="s">
        <v>91</v>
      </c>
      <c r="C8" s="5" t="s">
        <v>440</v>
      </c>
      <c r="D8" s="15" t="s">
        <v>123</v>
      </c>
      <c r="E8" s="15" t="s">
        <v>441</v>
      </c>
      <c r="F8" s="15" t="s">
        <v>7</v>
      </c>
      <c r="G8" s="5" t="s">
        <v>771</v>
      </c>
      <c r="H8" s="81">
        <v>45449.856874999998</v>
      </c>
      <c r="I8" s="5" t="s">
        <v>772</v>
      </c>
      <c r="J8" s="81">
        <v>45449.903530092597</v>
      </c>
      <c r="K8" s="5" t="s">
        <v>125</v>
      </c>
    </row>
    <row r="9" spans="1:11" ht="20.100000000000001" customHeight="1">
      <c r="A9" s="35">
        <f>SUBTOTAL(103,$B$4:B9)*1</f>
        <v>6</v>
      </c>
      <c r="B9" s="15" t="s">
        <v>91</v>
      </c>
      <c r="C9" s="5" t="s">
        <v>440</v>
      </c>
      <c r="D9" s="15" t="s">
        <v>123</v>
      </c>
      <c r="E9" s="15" t="s">
        <v>441</v>
      </c>
      <c r="F9" s="15" t="s">
        <v>7</v>
      </c>
      <c r="G9" s="5" t="s">
        <v>781</v>
      </c>
      <c r="H9" s="81">
        <v>45454.6897916667</v>
      </c>
      <c r="I9" s="5" t="s">
        <v>783</v>
      </c>
      <c r="J9" s="81">
        <v>45454.696562500001</v>
      </c>
      <c r="K9" s="5" t="s">
        <v>125</v>
      </c>
    </row>
    <row r="10" spans="1:11" ht="20.100000000000001" customHeight="1">
      <c r="A10" s="35">
        <f>SUBTOTAL(103,$B$4:B10)*1</f>
        <v>7</v>
      </c>
      <c r="B10" s="15" t="s">
        <v>91</v>
      </c>
      <c r="C10" s="5" t="s">
        <v>440</v>
      </c>
      <c r="D10" s="15" t="s">
        <v>123</v>
      </c>
      <c r="E10" s="15" t="s">
        <v>441</v>
      </c>
      <c r="F10" s="15" t="s">
        <v>7</v>
      </c>
      <c r="G10" s="5" t="s">
        <v>806</v>
      </c>
      <c r="H10" s="81">
        <v>45454.7590740741</v>
      </c>
      <c r="I10" s="5" t="s">
        <v>792</v>
      </c>
      <c r="J10" s="81">
        <v>45454.7667476852</v>
      </c>
      <c r="K10" s="5" t="s">
        <v>125</v>
      </c>
    </row>
    <row r="11" spans="1:11" ht="20.100000000000001" customHeight="1">
      <c r="A11" s="35">
        <f>SUBTOTAL(103,$B$4:B11)*1</f>
        <v>8</v>
      </c>
      <c r="B11" s="15" t="s">
        <v>91</v>
      </c>
      <c r="C11" s="5" t="s">
        <v>440</v>
      </c>
      <c r="D11" s="15" t="s">
        <v>123</v>
      </c>
      <c r="E11" s="15" t="s">
        <v>441</v>
      </c>
      <c r="F11" s="15" t="s">
        <v>7</v>
      </c>
      <c r="G11" s="5" t="s">
        <v>827</v>
      </c>
      <c r="H11" s="81">
        <v>45460.474780092598</v>
      </c>
      <c r="I11" s="5" t="s">
        <v>828</v>
      </c>
      <c r="J11" s="81">
        <v>45460.481180555602</v>
      </c>
      <c r="K11" s="5" t="s">
        <v>125</v>
      </c>
    </row>
    <row r="12" spans="1:11" ht="20.100000000000001" customHeight="1">
      <c r="A12" s="35">
        <f>SUBTOTAL(103,$B$4:B12)*1</f>
        <v>9</v>
      </c>
      <c r="B12" s="15" t="s">
        <v>91</v>
      </c>
      <c r="C12" s="5" t="s">
        <v>440</v>
      </c>
      <c r="D12" s="15" t="s">
        <v>123</v>
      </c>
      <c r="E12" s="15" t="s">
        <v>441</v>
      </c>
      <c r="F12" s="15" t="s">
        <v>7</v>
      </c>
      <c r="G12" s="5" t="s">
        <v>830</v>
      </c>
      <c r="H12" s="81">
        <v>45460.651909722197</v>
      </c>
      <c r="I12" s="5" t="s">
        <v>831</v>
      </c>
      <c r="J12" s="81">
        <v>45460.661134259302</v>
      </c>
      <c r="K12" s="5" t="s">
        <v>125</v>
      </c>
    </row>
    <row r="13" spans="1:11" ht="20.100000000000001" customHeight="1">
      <c r="A13" s="35">
        <f>SUBTOTAL(103,$B$4:B13)*1</f>
        <v>10</v>
      </c>
      <c r="B13" s="15" t="s">
        <v>91</v>
      </c>
      <c r="C13" s="5" t="s">
        <v>440</v>
      </c>
      <c r="D13" s="15" t="s">
        <v>123</v>
      </c>
      <c r="E13" s="15" t="s">
        <v>441</v>
      </c>
      <c r="F13" s="15" t="s">
        <v>7</v>
      </c>
      <c r="G13" s="5" t="s">
        <v>852</v>
      </c>
      <c r="H13" s="81">
        <v>45464.7896064815</v>
      </c>
      <c r="I13" s="5" t="s">
        <v>853</v>
      </c>
      <c r="J13" s="81">
        <v>45464.800405092603</v>
      </c>
      <c r="K13" s="5" t="s">
        <v>125</v>
      </c>
    </row>
    <row r="14" spans="1:11" ht="20.100000000000001" customHeight="1">
      <c r="A14" s="35">
        <f>SUBTOTAL(103,$B$4:B14)*1</f>
        <v>11</v>
      </c>
      <c r="B14" s="15" t="s">
        <v>91</v>
      </c>
      <c r="C14" s="5" t="s">
        <v>440</v>
      </c>
      <c r="D14" s="15" t="s">
        <v>123</v>
      </c>
      <c r="E14" s="15" t="s">
        <v>441</v>
      </c>
      <c r="F14" s="15" t="s">
        <v>7</v>
      </c>
      <c r="G14" s="5" t="s">
        <v>854</v>
      </c>
      <c r="H14" s="81">
        <v>45464.851585648103</v>
      </c>
      <c r="I14" s="5" t="s">
        <v>787</v>
      </c>
      <c r="J14" s="81">
        <v>45464.887060185203</v>
      </c>
      <c r="K14" s="5" t="s">
        <v>125</v>
      </c>
    </row>
    <row r="15" spans="1:11" ht="20.100000000000001" customHeight="1">
      <c r="A15" s="35">
        <f>SUBTOTAL(103,$B$4:B15)*1</f>
        <v>12</v>
      </c>
      <c r="B15" s="15" t="s">
        <v>91</v>
      </c>
      <c r="C15" s="5" t="s">
        <v>440</v>
      </c>
      <c r="D15" s="15" t="s">
        <v>123</v>
      </c>
      <c r="E15" s="15" t="s">
        <v>441</v>
      </c>
      <c r="F15" s="15" t="s">
        <v>7</v>
      </c>
      <c r="G15" s="5" t="s">
        <v>859</v>
      </c>
      <c r="H15" s="81">
        <v>45467.300925925898</v>
      </c>
      <c r="I15" s="5" t="s">
        <v>782</v>
      </c>
      <c r="J15" s="81">
        <v>45467.3276736111</v>
      </c>
      <c r="K15" s="5" t="s">
        <v>125</v>
      </c>
    </row>
    <row r="16" spans="1:11" ht="20.100000000000001" customHeight="1">
      <c r="A16" s="35">
        <f>SUBTOTAL(103,$B$4:B16)*1</f>
        <v>13</v>
      </c>
      <c r="B16" s="15" t="s">
        <v>91</v>
      </c>
      <c r="C16" s="5" t="s">
        <v>440</v>
      </c>
      <c r="D16" s="15" t="s">
        <v>123</v>
      </c>
      <c r="E16" s="15" t="s">
        <v>441</v>
      </c>
      <c r="F16" s="15" t="s">
        <v>7</v>
      </c>
      <c r="G16" s="5" t="s">
        <v>862</v>
      </c>
      <c r="H16" s="81">
        <v>45467.404490740701</v>
      </c>
      <c r="I16" s="5" t="s">
        <v>772</v>
      </c>
      <c r="J16" s="81">
        <v>45467.429259259297</v>
      </c>
      <c r="K16" s="5" t="s">
        <v>125</v>
      </c>
    </row>
    <row r="17" spans="1:11" ht="20.100000000000001" customHeight="1">
      <c r="A17" s="35">
        <f>SUBTOTAL(103,$B$4:B17)*1</f>
        <v>14</v>
      </c>
      <c r="B17" s="15" t="s">
        <v>91</v>
      </c>
      <c r="C17" s="5" t="s">
        <v>440</v>
      </c>
      <c r="D17" s="15" t="s">
        <v>123</v>
      </c>
      <c r="E17" s="15" t="s">
        <v>441</v>
      </c>
      <c r="F17" s="15" t="s">
        <v>7</v>
      </c>
      <c r="G17" s="5" t="s">
        <v>781</v>
      </c>
      <c r="H17" s="81">
        <v>45468.701018518499</v>
      </c>
      <c r="I17" s="5" t="s">
        <v>783</v>
      </c>
      <c r="J17" s="81">
        <v>45468.707303240699</v>
      </c>
      <c r="K17" s="5" t="s">
        <v>125</v>
      </c>
    </row>
    <row r="18" spans="1:11" ht="20.100000000000001" customHeight="1">
      <c r="A18" s="35">
        <f>SUBTOTAL(103,$B$4:B18)*1</f>
        <v>15</v>
      </c>
      <c r="B18" s="15" t="s">
        <v>91</v>
      </c>
      <c r="C18" s="5" t="s">
        <v>440</v>
      </c>
      <c r="D18" s="15" t="s">
        <v>123</v>
      </c>
      <c r="E18" s="15" t="s">
        <v>441</v>
      </c>
      <c r="F18" s="15" t="s">
        <v>7</v>
      </c>
      <c r="G18" s="5" t="s">
        <v>806</v>
      </c>
      <c r="H18" s="81">
        <v>45468.752893518496</v>
      </c>
      <c r="I18" s="5" t="s">
        <v>792</v>
      </c>
      <c r="J18" s="81">
        <v>45468.761145833298</v>
      </c>
      <c r="K18" s="5" t="s">
        <v>125</v>
      </c>
    </row>
    <row r="19" spans="1:11" ht="20.100000000000001" customHeight="1">
      <c r="A19" s="35">
        <f>SUBTOTAL(103,$B$4:B19)*1</f>
        <v>16</v>
      </c>
      <c r="B19" s="15" t="s">
        <v>91</v>
      </c>
      <c r="C19" s="5" t="s">
        <v>440</v>
      </c>
      <c r="D19" s="15" t="s">
        <v>123</v>
      </c>
      <c r="E19" s="15" t="s">
        <v>441</v>
      </c>
      <c r="F19" s="15" t="s">
        <v>7</v>
      </c>
      <c r="G19" s="5" t="s">
        <v>781</v>
      </c>
      <c r="H19" s="81">
        <v>45469.417824074102</v>
      </c>
      <c r="I19" s="5" t="s">
        <v>783</v>
      </c>
      <c r="J19" s="81">
        <v>45469.425393518497</v>
      </c>
      <c r="K19" s="5" t="s">
        <v>125</v>
      </c>
    </row>
    <row r="20" spans="1:11" ht="20.100000000000001" customHeight="1">
      <c r="A20" s="35">
        <f>SUBTOTAL(103,$B$4:B20)*1</f>
        <v>17</v>
      </c>
      <c r="B20" s="15" t="s">
        <v>91</v>
      </c>
      <c r="C20" s="5" t="s">
        <v>440</v>
      </c>
      <c r="D20" s="15" t="s">
        <v>123</v>
      </c>
      <c r="E20" s="15" t="s">
        <v>441</v>
      </c>
      <c r="F20" s="15" t="s">
        <v>7</v>
      </c>
      <c r="G20" s="5" t="s">
        <v>781</v>
      </c>
      <c r="H20" s="81">
        <v>45469.559560185196</v>
      </c>
      <c r="I20" s="5" t="s">
        <v>783</v>
      </c>
      <c r="J20" s="81">
        <v>45469.566793981503</v>
      </c>
      <c r="K20" s="5" t="s">
        <v>125</v>
      </c>
    </row>
    <row r="21" spans="1:11" ht="20.100000000000001" customHeight="1">
      <c r="A21" s="35">
        <f>SUBTOTAL(103,$B$4:B21)*1</f>
        <v>18</v>
      </c>
      <c r="B21" s="15" t="s">
        <v>91</v>
      </c>
      <c r="C21" s="5" t="s">
        <v>440</v>
      </c>
      <c r="D21" s="15" t="s">
        <v>123</v>
      </c>
      <c r="E21" s="15" t="s">
        <v>441</v>
      </c>
      <c r="F21" s="15" t="s">
        <v>7</v>
      </c>
      <c r="G21" s="5" t="s">
        <v>806</v>
      </c>
      <c r="H21" s="81">
        <v>45469.595104166699</v>
      </c>
      <c r="I21" s="5" t="s">
        <v>792</v>
      </c>
      <c r="J21" s="81">
        <v>45469.601539351897</v>
      </c>
      <c r="K21" s="5" t="s">
        <v>125</v>
      </c>
    </row>
    <row r="22" spans="1:11" ht="20.100000000000001" customHeight="1">
      <c r="A22" s="35">
        <f>SUBTOTAL(103,$B$4:B22)*1</f>
        <v>19</v>
      </c>
      <c r="B22" s="15" t="s">
        <v>91</v>
      </c>
      <c r="C22" s="5" t="s">
        <v>440</v>
      </c>
      <c r="D22" s="15" t="s">
        <v>123</v>
      </c>
      <c r="E22" s="15" t="s">
        <v>441</v>
      </c>
      <c r="F22" s="15" t="s">
        <v>7</v>
      </c>
      <c r="G22" s="5" t="s">
        <v>777</v>
      </c>
      <c r="H22" s="81">
        <v>45447.389328703699</v>
      </c>
      <c r="I22" s="5" t="s">
        <v>778</v>
      </c>
      <c r="J22" s="81">
        <v>45447.455833333297</v>
      </c>
      <c r="K22" s="5" t="s">
        <v>125</v>
      </c>
    </row>
    <row r="23" spans="1:11" ht="20.100000000000001" customHeight="1">
      <c r="A23" s="35">
        <f>SUBTOTAL(103,$B$4:B23)*1</f>
        <v>20</v>
      </c>
      <c r="B23" s="15" t="s">
        <v>91</v>
      </c>
      <c r="C23" s="5" t="s">
        <v>440</v>
      </c>
      <c r="D23" s="15" t="s">
        <v>123</v>
      </c>
      <c r="E23" s="15" t="s">
        <v>441</v>
      </c>
      <c r="F23" s="15" t="s">
        <v>7</v>
      </c>
      <c r="G23" s="5" t="s">
        <v>771</v>
      </c>
      <c r="H23" s="81">
        <v>45465.535659722198</v>
      </c>
      <c r="I23" s="5" t="s">
        <v>772</v>
      </c>
      <c r="J23" s="81">
        <v>45465.581087963001</v>
      </c>
      <c r="K23" s="5" t="s">
        <v>125</v>
      </c>
    </row>
    <row r="24" spans="1:11" ht="20.100000000000001" customHeight="1">
      <c r="A24" s="35">
        <f>SUBTOTAL(103,$B$4:B24)*1</f>
        <v>21</v>
      </c>
      <c r="B24" s="15" t="s">
        <v>91</v>
      </c>
      <c r="C24" s="5" t="s">
        <v>440</v>
      </c>
      <c r="D24" s="15" t="s">
        <v>123</v>
      </c>
      <c r="E24" s="15" t="s">
        <v>441</v>
      </c>
      <c r="F24" s="15" t="s">
        <v>7</v>
      </c>
      <c r="G24" s="5" t="s">
        <v>760</v>
      </c>
      <c r="H24" s="81">
        <v>45447.658900463</v>
      </c>
      <c r="I24" s="5" t="s">
        <v>772</v>
      </c>
      <c r="J24" s="81">
        <v>45447.722870370402</v>
      </c>
      <c r="K24" s="5" t="s">
        <v>125</v>
      </c>
    </row>
    <row r="25" spans="1:11" ht="20.100000000000001" customHeight="1">
      <c r="A25" s="35">
        <f>SUBTOTAL(103,$B$4:B25)*1</f>
        <v>22</v>
      </c>
      <c r="B25" s="15" t="s">
        <v>91</v>
      </c>
      <c r="C25" s="5" t="s">
        <v>440</v>
      </c>
      <c r="D25" s="15" t="s">
        <v>123</v>
      </c>
      <c r="E25" s="15" t="s">
        <v>441</v>
      </c>
      <c r="F25" s="15" t="s">
        <v>7</v>
      </c>
      <c r="G25" s="5" t="s">
        <v>806</v>
      </c>
      <c r="H25" s="81">
        <v>45448.3815509259</v>
      </c>
      <c r="I25" s="5" t="s">
        <v>792</v>
      </c>
      <c r="J25" s="81">
        <v>45448.389421296299</v>
      </c>
      <c r="K25" s="5" t="s">
        <v>125</v>
      </c>
    </row>
    <row r="26" spans="1:11" ht="20.100000000000001" customHeight="1">
      <c r="A26" s="35">
        <f>SUBTOTAL(103,$B$4:B26)*1</f>
        <v>23</v>
      </c>
      <c r="B26" s="15" t="s">
        <v>91</v>
      </c>
      <c r="C26" s="5" t="s">
        <v>633</v>
      </c>
      <c r="D26" s="15" t="s">
        <v>123</v>
      </c>
      <c r="E26" s="15" t="s">
        <v>441</v>
      </c>
      <c r="F26" s="15" t="s">
        <v>7</v>
      </c>
      <c r="G26" s="5" t="s">
        <v>781</v>
      </c>
      <c r="H26" s="81">
        <v>45460.6801851852</v>
      </c>
      <c r="I26" s="5" t="s">
        <v>782</v>
      </c>
      <c r="J26" s="81">
        <v>45460.700231481504</v>
      </c>
      <c r="K26" s="5" t="s">
        <v>125</v>
      </c>
    </row>
    <row r="27" spans="1:11" ht="20.100000000000001" customHeight="1">
      <c r="A27" s="35">
        <f>SUBTOTAL(103,$B$4:B27)*1</f>
        <v>24</v>
      </c>
      <c r="B27" s="15" t="s">
        <v>91</v>
      </c>
      <c r="C27" s="5" t="s">
        <v>631</v>
      </c>
      <c r="D27" s="15" t="s">
        <v>123</v>
      </c>
      <c r="E27" s="15" t="s">
        <v>441</v>
      </c>
      <c r="F27" s="15" t="s">
        <v>7</v>
      </c>
      <c r="G27" s="5" t="s">
        <v>781</v>
      </c>
      <c r="H27" s="81">
        <v>45446.594444444403</v>
      </c>
      <c r="I27" s="5" t="s">
        <v>782</v>
      </c>
      <c r="J27" s="81">
        <v>45446.612581018497</v>
      </c>
      <c r="K27" s="5" t="s">
        <v>125</v>
      </c>
    </row>
    <row r="28" spans="1:11" ht="20.100000000000001" customHeight="1">
      <c r="A28" s="35">
        <f>SUBTOTAL(103,$B$4:B28)*1</f>
        <v>25</v>
      </c>
      <c r="B28" s="15" t="s">
        <v>91</v>
      </c>
      <c r="C28" s="5" t="s">
        <v>631</v>
      </c>
      <c r="D28" s="15" t="s">
        <v>123</v>
      </c>
      <c r="E28" s="15" t="s">
        <v>441</v>
      </c>
      <c r="F28" s="15" t="s">
        <v>7</v>
      </c>
      <c r="G28" s="5" t="s">
        <v>777</v>
      </c>
      <c r="H28" s="81">
        <v>45449.331226851798</v>
      </c>
      <c r="I28" s="5" t="s">
        <v>787</v>
      </c>
      <c r="J28" s="81">
        <v>45449.3730671296</v>
      </c>
      <c r="K28" s="5" t="s">
        <v>125</v>
      </c>
    </row>
    <row r="29" spans="1:11" ht="20.100000000000001" customHeight="1">
      <c r="A29" s="35">
        <f>SUBTOTAL(103,$B$4:B29)*1</f>
        <v>26</v>
      </c>
      <c r="B29" s="15" t="s">
        <v>91</v>
      </c>
      <c r="C29" s="5" t="s">
        <v>631</v>
      </c>
      <c r="D29" s="15" t="s">
        <v>123</v>
      </c>
      <c r="E29" s="15" t="s">
        <v>441</v>
      </c>
      <c r="F29" s="15" t="s">
        <v>7</v>
      </c>
      <c r="G29" s="5" t="s">
        <v>777</v>
      </c>
      <c r="H29" s="81">
        <v>45460.389108796298</v>
      </c>
      <c r="I29" s="5" t="s">
        <v>787</v>
      </c>
      <c r="J29" s="81">
        <v>45460.4300462963</v>
      </c>
      <c r="K29" s="5" t="s">
        <v>125</v>
      </c>
    </row>
    <row r="30" spans="1:11" ht="20.100000000000001" customHeight="1">
      <c r="A30" s="35">
        <f>SUBTOTAL(103,$B$4:B30)*1</f>
        <v>27</v>
      </c>
      <c r="B30" s="15" t="s">
        <v>91</v>
      </c>
      <c r="C30" s="5" t="s">
        <v>631</v>
      </c>
      <c r="D30" s="15" t="s">
        <v>123</v>
      </c>
      <c r="E30" s="15" t="s">
        <v>441</v>
      </c>
      <c r="F30" s="15" t="s">
        <v>7</v>
      </c>
      <c r="G30" s="5" t="s">
        <v>771</v>
      </c>
      <c r="H30" s="81">
        <v>45467.811145833301</v>
      </c>
      <c r="I30" s="5" t="s">
        <v>816</v>
      </c>
      <c r="J30" s="81">
        <v>45467.855925925898</v>
      </c>
      <c r="K30" s="5" t="s">
        <v>125</v>
      </c>
    </row>
    <row r="31" spans="1:11" ht="20.100000000000001" customHeight="1">
      <c r="A31" s="35">
        <f>SUBTOTAL(103,$B$4:B31)*1</f>
        <v>28</v>
      </c>
      <c r="B31" s="15" t="s">
        <v>91</v>
      </c>
      <c r="C31" s="5" t="s">
        <v>631</v>
      </c>
      <c r="D31" s="15" t="s">
        <v>123</v>
      </c>
      <c r="E31" s="15" t="s">
        <v>441</v>
      </c>
      <c r="F31" s="15" t="s">
        <v>7</v>
      </c>
      <c r="G31" s="5" t="s">
        <v>781</v>
      </c>
      <c r="H31" s="81">
        <v>45469.301041666702</v>
      </c>
      <c r="I31" s="5" t="s">
        <v>876</v>
      </c>
      <c r="J31" s="81">
        <v>45469.308784722198</v>
      </c>
      <c r="K31" s="5" t="s">
        <v>125</v>
      </c>
    </row>
    <row r="32" spans="1:11" ht="20.100000000000001" customHeight="1">
      <c r="A32" s="35">
        <f>SUBTOTAL(103,$B$4:B32)*1</f>
        <v>29</v>
      </c>
      <c r="B32" s="15" t="s">
        <v>91</v>
      </c>
      <c r="C32" s="5" t="s">
        <v>631</v>
      </c>
      <c r="D32" s="15" t="s">
        <v>123</v>
      </c>
      <c r="E32" s="15" t="s">
        <v>441</v>
      </c>
      <c r="F32" s="15" t="s">
        <v>7</v>
      </c>
      <c r="G32" s="5" t="s">
        <v>789</v>
      </c>
      <c r="H32" s="81">
        <v>45469.360115740703</v>
      </c>
      <c r="I32" s="5" t="s">
        <v>878</v>
      </c>
      <c r="J32" s="81">
        <v>45469.374305555597</v>
      </c>
      <c r="K32" s="5" t="s">
        <v>125</v>
      </c>
    </row>
    <row r="33" spans="1:11" ht="20.100000000000001" customHeight="1">
      <c r="A33" s="35">
        <f>SUBTOTAL(103,$B$4:B33)*1</f>
        <v>30</v>
      </c>
      <c r="B33" s="15" t="s">
        <v>91</v>
      </c>
      <c r="C33" s="5" t="s">
        <v>631</v>
      </c>
      <c r="D33" s="15" t="s">
        <v>123</v>
      </c>
      <c r="E33" s="15" t="s">
        <v>441</v>
      </c>
      <c r="F33" s="15" t="s">
        <v>7</v>
      </c>
      <c r="G33" s="5" t="s">
        <v>760</v>
      </c>
      <c r="H33" s="81">
        <v>45471.7967824074</v>
      </c>
      <c r="I33" s="5" t="s">
        <v>772</v>
      </c>
      <c r="J33" s="81">
        <v>45471.859803240703</v>
      </c>
      <c r="K33" s="5" t="s">
        <v>125</v>
      </c>
    </row>
    <row r="34" spans="1:11" ht="20.100000000000001" customHeight="1">
      <c r="A34" s="35">
        <f>SUBTOTAL(103,$B$4:B34)*1</f>
        <v>31</v>
      </c>
      <c r="B34" s="15" t="s">
        <v>91</v>
      </c>
      <c r="C34" s="5" t="s">
        <v>631</v>
      </c>
      <c r="D34" s="15" t="s">
        <v>123</v>
      </c>
      <c r="E34" s="15" t="s">
        <v>441</v>
      </c>
      <c r="F34" s="15" t="s">
        <v>7</v>
      </c>
      <c r="G34" s="5" t="s">
        <v>809</v>
      </c>
      <c r="H34" s="81">
        <v>45471.706817129598</v>
      </c>
      <c r="I34" s="5" t="s">
        <v>787</v>
      </c>
      <c r="J34" s="81">
        <v>45471.756273148101</v>
      </c>
      <c r="K34" s="5" t="s">
        <v>125</v>
      </c>
    </row>
    <row r="35" spans="1:11" ht="20.100000000000001" customHeight="1">
      <c r="A35" s="35">
        <f>SUBTOTAL(103,$B$4:B35)*1</f>
        <v>32</v>
      </c>
      <c r="B35" s="15" t="s">
        <v>91</v>
      </c>
      <c r="C35" s="5" t="s">
        <v>631</v>
      </c>
      <c r="D35" s="15" t="s">
        <v>123</v>
      </c>
      <c r="E35" s="15" t="s">
        <v>441</v>
      </c>
      <c r="F35" s="15" t="s">
        <v>7</v>
      </c>
      <c r="G35" s="5" t="s">
        <v>835</v>
      </c>
      <c r="H35" s="81">
        <v>45469.419189814798</v>
      </c>
      <c r="I35" s="5" t="s">
        <v>836</v>
      </c>
      <c r="J35" s="81">
        <v>45469.433368055601</v>
      </c>
      <c r="K35" s="5" t="s">
        <v>125</v>
      </c>
    </row>
    <row r="36" spans="1:11" ht="20.100000000000001" customHeight="1">
      <c r="A36" s="35">
        <f>SUBTOTAL(103,$B$4:B36)*1</f>
        <v>33</v>
      </c>
      <c r="B36" s="15" t="s">
        <v>91</v>
      </c>
      <c r="C36" s="5" t="s">
        <v>631</v>
      </c>
      <c r="D36" s="15" t="s">
        <v>123</v>
      </c>
      <c r="E36" s="15" t="s">
        <v>441</v>
      </c>
      <c r="F36" s="15" t="s">
        <v>7</v>
      </c>
      <c r="G36" s="5" t="s">
        <v>827</v>
      </c>
      <c r="H36" s="81">
        <v>45469.461990740703</v>
      </c>
      <c r="I36" s="5" t="s">
        <v>792</v>
      </c>
      <c r="J36" s="81">
        <v>45469.469363425902</v>
      </c>
      <c r="K36" s="5" t="s">
        <v>125</v>
      </c>
    </row>
    <row r="37" spans="1:11" ht="20.100000000000001" customHeight="1">
      <c r="A37" s="35">
        <f>SUBTOTAL(103,$B$4:B37)*1</f>
        <v>34</v>
      </c>
      <c r="B37" s="15" t="s">
        <v>91</v>
      </c>
      <c r="C37" s="5" t="s">
        <v>631</v>
      </c>
      <c r="D37" s="15" t="s">
        <v>123</v>
      </c>
      <c r="E37" s="15" t="s">
        <v>441</v>
      </c>
      <c r="F37" s="15" t="s">
        <v>7</v>
      </c>
      <c r="G37" s="5" t="s">
        <v>760</v>
      </c>
      <c r="H37" s="81">
        <v>45467.789745370399</v>
      </c>
      <c r="I37" s="5" t="s">
        <v>761</v>
      </c>
      <c r="J37" s="81">
        <v>45467.797048611101</v>
      </c>
      <c r="K37" s="5" t="s">
        <v>125</v>
      </c>
    </row>
    <row r="38" spans="1:11" ht="20.100000000000001" customHeight="1">
      <c r="A38" s="35">
        <f>SUBTOTAL(103,$B$4:B38)*1</f>
        <v>35</v>
      </c>
      <c r="B38" s="15" t="s">
        <v>91</v>
      </c>
      <c r="C38" s="5" t="s">
        <v>631</v>
      </c>
      <c r="D38" s="15" t="s">
        <v>123</v>
      </c>
      <c r="E38" s="15" t="s">
        <v>441</v>
      </c>
      <c r="F38" s="15" t="s">
        <v>7</v>
      </c>
      <c r="G38" s="5" t="s">
        <v>771</v>
      </c>
      <c r="H38" s="81">
        <v>45450.719930555599</v>
      </c>
      <c r="I38" s="5" t="s">
        <v>816</v>
      </c>
      <c r="J38" s="81">
        <v>45450.777060185203</v>
      </c>
      <c r="K38" s="5" t="s">
        <v>125</v>
      </c>
    </row>
    <row r="39" spans="1:11" ht="20.100000000000001" customHeight="1">
      <c r="A39" s="35">
        <f>SUBTOTAL(103,$B$4:B39)*1</f>
        <v>36</v>
      </c>
      <c r="B39" s="15" t="s">
        <v>91</v>
      </c>
      <c r="C39" s="5" t="s">
        <v>527</v>
      </c>
      <c r="D39" s="15" t="s">
        <v>123</v>
      </c>
      <c r="E39" s="15" t="s">
        <v>441</v>
      </c>
      <c r="F39" s="15" t="s">
        <v>7</v>
      </c>
      <c r="G39" s="5" t="s">
        <v>760</v>
      </c>
      <c r="H39" s="81">
        <v>45449.4522685185</v>
      </c>
      <c r="I39" s="5" t="s">
        <v>772</v>
      </c>
      <c r="J39" s="81">
        <v>45449.514965277798</v>
      </c>
      <c r="K39" s="5" t="s">
        <v>125</v>
      </c>
    </row>
    <row r="40" spans="1:11" ht="20.100000000000001" customHeight="1">
      <c r="A40" s="35">
        <f>SUBTOTAL(103,$B$4:B40)*1</f>
        <v>37</v>
      </c>
      <c r="B40" s="15" t="s">
        <v>91</v>
      </c>
      <c r="C40" s="5" t="s">
        <v>527</v>
      </c>
      <c r="D40" s="15" t="s">
        <v>123</v>
      </c>
      <c r="E40" s="15" t="s">
        <v>441</v>
      </c>
      <c r="F40" s="15" t="s">
        <v>7</v>
      </c>
      <c r="G40" s="5" t="s">
        <v>777</v>
      </c>
      <c r="H40" s="81">
        <v>45454.514675925901</v>
      </c>
      <c r="I40" s="5" t="s">
        <v>778</v>
      </c>
      <c r="J40" s="81">
        <v>45454.58</v>
      </c>
      <c r="K40" s="5" t="s">
        <v>125</v>
      </c>
    </row>
    <row r="41" spans="1:11" ht="20.100000000000001" customHeight="1">
      <c r="A41" s="35">
        <f>SUBTOTAL(103,$B$4:B41)*1</f>
        <v>38</v>
      </c>
      <c r="B41" s="15" t="s">
        <v>91</v>
      </c>
      <c r="C41" s="5" t="s">
        <v>527</v>
      </c>
      <c r="D41" s="15" t="s">
        <v>123</v>
      </c>
      <c r="E41" s="15" t="s">
        <v>441</v>
      </c>
      <c r="F41" s="15" t="s">
        <v>7</v>
      </c>
      <c r="G41" s="5" t="s">
        <v>760</v>
      </c>
      <c r="H41" s="81">
        <v>45458.492083333302</v>
      </c>
      <c r="I41" s="5" t="s">
        <v>772</v>
      </c>
      <c r="J41" s="81">
        <v>45458.553252314799</v>
      </c>
      <c r="K41" s="5" t="s">
        <v>125</v>
      </c>
    </row>
    <row r="42" spans="1:11" ht="20.100000000000001" customHeight="1">
      <c r="A42" s="35">
        <f>SUBTOTAL(103,$B$4:B42)*1</f>
        <v>39</v>
      </c>
      <c r="B42" s="15" t="s">
        <v>91</v>
      </c>
      <c r="C42" s="5" t="s">
        <v>531</v>
      </c>
      <c r="D42" s="15" t="s">
        <v>118</v>
      </c>
      <c r="E42" s="15" t="s">
        <v>243</v>
      </c>
      <c r="F42" s="15" t="s">
        <v>61</v>
      </c>
      <c r="G42" s="5" t="s">
        <v>760</v>
      </c>
      <c r="H42" s="81">
        <v>45461.974456018499</v>
      </c>
      <c r="I42" s="5" t="s">
        <v>761</v>
      </c>
      <c r="J42" s="81">
        <v>45461.981851851902</v>
      </c>
      <c r="K42" s="5" t="s">
        <v>125</v>
      </c>
    </row>
    <row r="43" spans="1:11" ht="20.100000000000001" customHeight="1">
      <c r="A43" s="35">
        <f>SUBTOTAL(103,$B$4:B43)*1</f>
        <v>40</v>
      </c>
      <c r="B43" s="15" t="s">
        <v>91</v>
      </c>
      <c r="C43" s="5" t="s">
        <v>531</v>
      </c>
      <c r="D43" s="15" t="s">
        <v>118</v>
      </c>
      <c r="E43" s="15" t="s">
        <v>243</v>
      </c>
      <c r="F43" s="15" t="s">
        <v>61</v>
      </c>
      <c r="G43" s="5" t="s">
        <v>764</v>
      </c>
      <c r="H43" s="81">
        <v>45444.6322685185</v>
      </c>
      <c r="I43" s="5" t="s">
        <v>764</v>
      </c>
      <c r="J43" s="81">
        <v>45444.6322685185</v>
      </c>
      <c r="K43" s="5" t="s">
        <v>125</v>
      </c>
    </row>
    <row r="44" spans="1:11" ht="20.100000000000001" customHeight="1">
      <c r="A44" s="35">
        <f>SUBTOTAL(103,$B$4:B44)*1</f>
        <v>41</v>
      </c>
      <c r="B44" s="15" t="s">
        <v>91</v>
      </c>
      <c r="C44" s="5" t="s">
        <v>531</v>
      </c>
      <c r="D44" s="15" t="s">
        <v>118</v>
      </c>
      <c r="E44" s="15" t="s">
        <v>243</v>
      </c>
      <c r="F44" s="15" t="s">
        <v>61</v>
      </c>
      <c r="G44" s="5" t="s">
        <v>765</v>
      </c>
      <c r="H44" s="81">
        <v>45444.626342592601</v>
      </c>
      <c r="I44" s="5" t="s">
        <v>766</v>
      </c>
      <c r="J44" s="81">
        <v>45444.628368055601</v>
      </c>
      <c r="K44" s="5" t="s">
        <v>125</v>
      </c>
    </row>
    <row r="45" spans="1:11" ht="20.100000000000001" customHeight="1">
      <c r="A45" s="35">
        <f>SUBTOTAL(103,$B$4:B45)*1</f>
        <v>42</v>
      </c>
      <c r="B45" s="15" t="s">
        <v>91</v>
      </c>
      <c r="C45" s="5" t="s">
        <v>531</v>
      </c>
      <c r="D45" s="15" t="s">
        <v>118</v>
      </c>
      <c r="E45" s="15" t="s">
        <v>243</v>
      </c>
      <c r="F45" s="15" t="s">
        <v>61</v>
      </c>
      <c r="G45" s="5" t="s">
        <v>777</v>
      </c>
      <c r="H45" s="81">
        <v>45446.441203703696</v>
      </c>
      <c r="I45" s="5" t="s">
        <v>778</v>
      </c>
      <c r="J45" s="81">
        <v>45446.4990972222</v>
      </c>
      <c r="K45" s="5" t="s">
        <v>125</v>
      </c>
    </row>
    <row r="46" spans="1:11" ht="20.100000000000001" customHeight="1">
      <c r="A46" s="35">
        <f>SUBTOTAL(103,$B$4:B46)*1</f>
        <v>43</v>
      </c>
      <c r="B46" s="15" t="s">
        <v>91</v>
      </c>
      <c r="C46" s="5" t="s">
        <v>531</v>
      </c>
      <c r="D46" s="15" t="s">
        <v>118</v>
      </c>
      <c r="E46" s="15" t="s">
        <v>243</v>
      </c>
      <c r="F46" s="15" t="s">
        <v>61</v>
      </c>
      <c r="G46" s="5" t="s">
        <v>771</v>
      </c>
      <c r="H46" s="81">
        <v>45446.528425925899</v>
      </c>
      <c r="I46" s="5" t="s">
        <v>772</v>
      </c>
      <c r="J46" s="81">
        <v>45446.569710648102</v>
      </c>
      <c r="K46" s="5" t="s">
        <v>125</v>
      </c>
    </row>
    <row r="47" spans="1:11" ht="20.100000000000001" customHeight="1">
      <c r="A47" s="35">
        <f>SUBTOTAL(103,$B$4:B47)*1</f>
        <v>44</v>
      </c>
      <c r="B47" s="15" t="s">
        <v>91</v>
      </c>
      <c r="C47" s="5" t="s">
        <v>531</v>
      </c>
      <c r="D47" s="15" t="s">
        <v>118</v>
      </c>
      <c r="E47" s="15" t="s">
        <v>243</v>
      </c>
      <c r="F47" s="15" t="s">
        <v>61</v>
      </c>
      <c r="G47" s="5" t="s">
        <v>781</v>
      </c>
      <c r="H47" s="81">
        <v>45447.566493055601</v>
      </c>
      <c r="I47" s="5" t="s">
        <v>783</v>
      </c>
      <c r="J47" s="81">
        <v>45447.572881944398</v>
      </c>
      <c r="K47" s="5" t="s">
        <v>125</v>
      </c>
    </row>
    <row r="48" spans="1:11" ht="20.100000000000001" customHeight="1">
      <c r="A48" s="35">
        <f>SUBTOTAL(103,$B$4:B48)*1</f>
        <v>45</v>
      </c>
      <c r="B48" s="15" t="s">
        <v>91</v>
      </c>
      <c r="C48" s="5" t="s">
        <v>531</v>
      </c>
      <c r="D48" s="15" t="s">
        <v>118</v>
      </c>
      <c r="E48" s="15" t="s">
        <v>243</v>
      </c>
      <c r="F48" s="15" t="s">
        <v>61</v>
      </c>
      <c r="G48" s="5" t="s">
        <v>777</v>
      </c>
      <c r="H48" s="81">
        <v>45448.530972222201</v>
      </c>
      <c r="I48" s="5" t="s">
        <v>778</v>
      </c>
      <c r="J48" s="81">
        <v>45448.5848148148</v>
      </c>
      <c r="K48" s="5" t="s">
        <v>125</v>
      </c>
    </row>
    <row r="49" spans="1:11" ht="20.100000000000001" customHeight="1">
      <c r="A49" s="35">
        <f>SUBTOTAL(103,$B$4:B49)*1</f>
        <v>46</v>
      </c>
      <c r="B49" s="15" t="s">
        <v>91</v>
      </c>
      <c r="C49" s="5" t="s">
        <v>531</v>
      </c>
      <c r="D49" s="15" t="s">
        <v>118</v>
      </c>
      <c r="E49" s="15" t="s">
        <v>243</v>
      </c>
      <c r="F49" s="15" t="s">
        <v>61</v>
      </c>
      <c r="G49" s="5" t="s">
        <v>771</v>
      </c>
      <c r="H49" s="81">
        <v>45448.868831018503</v>
      </c>
      <c r="I49" s="5" t="s">
        <v>772</v>
      </c>
      <c r="J49" s="81">
        <v>45448.905358796299</v>
      </c>
      <c r="K49" s="5" t="s">
        <v>125</v>
      </c>
    </row>
    <row r="50" spans="1:11" ht="20.100000000000001" customHeight="1">
      <c r="A50" s="35">
        <f>SUBTOTAL(103,$B$4:B50)*1</f>
        <v>47</v>
      </c>
      <c r="B50" s="15" t="s">
        <v>91</v>
      </c>
      <c r="C50" s="5" t="s">
        <v>531</v>
      </c>
      <c r="D50" s="15" t="s">
        <v>118</v>
      </c>
      <c r="E50" s="15" t="s">
        <v>243</v>
      </c>
      <c r="F50" s="15" t="s">
        <v>61</v>
      </c>
      <c r="G50" s="5" t="s">
        <v>760</v>
      </c>
      <c r="H50" s="81">
        <v>45448.7476157407</v>
      </c>
      <c r="I50" s="5" t="s">
        <v>761</v>
      </c>
      <c r="J50" s="81">
        <v>45448.755011574103</v>
      </c>
      <c r="K50" s="5" t="s">
        <v>125</v>
      </c>
    </row>
    <row r="51" spans="1:11" ht="20.100000000000001" customHeight="1">
      <c r="A51" s="35">
        <f>SUBTOTAL(103,$B$4:B51)*1</f>
        <v>48</v>
      </c>
      <c r="B51" s="15" t="s">
        <v>91</v>
      </c>
      <c r="C51" s="5" t="s">
        <v>531</v>
      </c>
      <c r="D51" s="15" t="s">
        <v>118</v>
      </c>
      <c r="E51" s="15" t="s">
        <v>243</v>
      </c>
      <c r="F51" s="15" t="s">
        <v>61</v>
      </c>
      <c r="G51" s="5" t="s">
        <v>777</v>
      </c>
      <c r="H51" s="81">
        <v>45454.616458333301</v>
      </c>
      <c r="I51" s="5" t="s">
        <v>778</v>
      </c>
      <c r="J51" s="81">
        <v>45454.670081018499</v>
      </c>
      <c r="K51" s="5" t="s">
        <v>125</v>
      </c>
    </row>
    <row r="52" spans="1:11" ht="20.100000000000001" customHeight="1">
      <c r="A52" s="35">
        <f>SUBTOTAL(103,$B$4:B52)*1</f>
        <v>49</v>
      </c>
      <c r="B52" s="15" t="s">
        <v>91</v>
      </c>
      <c r="C52" s="5" t="s">
        <v>531</v>
      </c>
      <c r="D52" s="15" t="s">
        <v>118</v>
      </c>
      <c r="E52" s="15" t="s">
        <v>243</v>
      </c>
      <c r="F52" s="15" t="s">
        <v>61</v>
      </c>
      <c r="G52" s="5" t="s">
        <v>785</v>
      </c>
      <c r="H52" s="81">
        <v>45457.354571759301</v>
      </c>
      <c r="I52" s="5" t="s">
        <v>778</v>
      </c>
      <c r="J52" s="81">
        <v>45457.361296296302</v>
      </c>
      <c r="K52" s="5" t="s">
        <v>125</v>
      </c>
    </row>
    <row r="53" spans="1:11" ht="20.100000000000001" customHeight="1">
      <c r="A53" s="35">
        <f>SUBTOTAL(103,$B$4:B53)*1</f>
        <v>50</v>
      </c>
      <c r="B53" s="15" t="s">
        <v>91</v>
      </c>
      <c r="C53" s="5" t="s">
        <v>531</v>
      </c>
      <c r="D53" s="15" t="s">
        <v>118</v>
      </c>
      <c r="E53" s="15" t="s">
        <v>243</v>
      </c>
      <c r="F53" s="15" t="s">
        <v>61</v>
      </c>
      <c r="G53" s="5" t="s">
        <v>785</v>
      </c>
      <c r="H53" s="81">
        <v>45458.387847222199</v>
      </c>
      <c r="I53" s="5" t="s">
        <v>778</v>
      </c>
      <c r="J53" s="81">
        <v>45458.395046296297</v>
      </c>
      <c r="K53" s="5" t="s">
        <v>125</v>
      </c>
    </row>
    <row r="54" spans="1:11" ht="20.100000000000001" customHeight="1">
      <c r="A54" s="35">
        <f>SUBTOTAL(103,$B$4:B54)*1</f>
        <v>51</v>
      </c>
      <c r="B54" s="15" t="s">
        <v>91</v>
      </c>
      <c r="C54" s="5" t="s">
        <v>531</v>
      </c>
      <c r="D54" s="15" t="s">
        <v>118</v>
      </c>
      <c r="E54" s="15" t="s">
        <v>243</v>
      </c>
      <c r="F54" s="15" t="s">
        <v>61</v>
      </c>
      <c r="G54" s="5" t="s">
        <v>760</v>
      </c>
      <c r="H54" s="81">
        <v>45458.719722222202</v>
      </c>
      <c r="I54" s="5" t="s">
        <v>761</v>
      </c>
      <c r="J54" s="81">
        <v>45458.7270138889</v>
      </c>
      <c r="K54" s="5" t="s">
        <v>125</v>
      </c>
    </row>
    <row r="55" spans="1:11" ht="20.100000000000001" customHeight="1">
      <c r="A55" s="35">
        <f>SUBTOTAL(103,$B$4:B55)*1</f>
        <v>52</v>
      </c>
      <c r="B55" s="15" t="s">
        <v>91</v>
      </c>
      <c r="C55" s="5" t="s">
        <v>531</v>
      </c>
      <c r="D55" s="15" t="s">
        <v>118</v>
      </c>
      <c r="E55" s="15" t="s">
        <v>243</v>
      </c>
      <c r="F55" s="15" t="s">
        <v>61</v>
      </c>
      <c r="G55" s="5" t="s">
        <v>785</v>
      </c>
      <c r="H55" s="81">
        <v>45459.3800694444</v>
      </c>
      <c r="I55" s="5" t="s">
        <v>778</v>
      </c>
      <c r="J55" s="81">
        <v>45459.386956018498</v>
      </c>
      <c r="K55" s="5" t="s">
        <v>125</v>
      </c>
    </row>
    <row r="56" spans="1:11" ht="20.100000000000001" customHeight="1">
      <c r="A56" s="35">
        <f>SUBTOTAL(103,$B$4:B56)*1</f>
        <v>53</v>
      </c>
      <c r="B56" s="15" t="s">
        <v>91</v>
      </c>
      <c r="C56" s="5" t="s">
        <v>531</v>
      </c>
      <c r="D56" s="15" t="s">
        <v>118</v>
      </c>
      <c r="E56" s="15" t="s">
        <v>243</v>
      </c>
      <c r="F56" s="15" t="s">
        <v>61</v>
      </c>
      <c r="G56" s="5" t="s">
        <v>760</v>
      </c>
      <c r="H56" s="81">
        <v>45459.743032407401</v>
      </c>
      <c r="I56" s="5" t="s">
        <v>761</v>
      </c>
      <c r="J56" s="81">
        <v>45459.7503587963</v>
      </c>
      <c r="K56" s="5" t="s">
        <v>125</v>
      </c>
    </row>
    <row r="57" spans="1:11" ht="20.100000000000001" customHeight="1">
      <c r="A57" s="35">
        <f>SUBTOTAL(103,$B$4:B57)*1</f>
        <v>54</v>
      </c>
      <c r="B57" s="15" t="s">
        <v>91</v>
      </c>
      <c r="C57" s="5" t="s">
        <v>531</v>
      </c>
      <c r="D57" s="15" t="s">
        <v>118</v>
      </c>
      <c r="E57" s="15" t="s">
        <v>243</v>
      </c>
      <c r="F57" s="15" t="s">
        <v>61</v>
      </c>
      <c r="G57" s="5" t="s">
        <v>760</v>
      </c>
      <c r="H57" s="81">
        <v>45460.793969907398</v>
      </c>
      <c r="I57" s="5" t="s">
        <v>761</v>
      </c>
      <c r="J57" s="81">
        <v>45460.801157407397</v>
      </c>
      <c r="K57" s="5" t="s">
        <v>125</v>
      </c>
    </row>
    <row r="58" spans="1:11" ht="20.100000000000001" customHeight="1">
      <c r="A58" s="35">
        <f>SUBTOTAL(103,$B$4:B58)*1</f>
        <v>55</v>
      </c>
      <c r="B58" s="15" t="s">
        <v>91</v>
      </c>
      <c r="C58" s="5" t="s">
        <v>531</v>
      </c>
      <c r="D58" s="15" t="s">
        <v>118</v>
      </c>
      <c r="E58" s="15" t="s">
        <v>243</v>
      </c>
      <c r="F58" s="15" t="s">
        <v>61</v>
      </c>
      <c r="G58" s="5" t="s">
        <v>785</v>
      </c>
      <c r="H58" s="81">
        <v>45460.8672337963</v>
      </c>
      <c r="I58" s="5" t="s">
        <v>778</v>
      </c>
      <c r="J58" s="81">
        <v>45460.874004629601</v>
      </c>
      <c r="K58" s="5" t="s">
        <v>125</v>
      </c>
    </row>
    <row r="59" spans="1:11" ht="20.100000000000001" customHeight="1">
      <c r="A59" s="35">
        <f>SUBTOTAL(103,$B$4:B59)*1</f>
        <v>56</v>
      </c>
      <c r="B59" s="15" t="s">
        <v>91</v>
      </c>
      <c r="C59" s="5" t="s">
        <v>531</v>
      </c>
      <c r="D59" s="15" t="s">
        <v>118</v>
      </c>
      <c r="E59" s="15" t="s">
        <v>243</v>
      </c>
      <c r="F59" s="15" t="s">
        <v>61</v>
      </c>
      <c r="G59" s="5" t="s">
        <v>760</v>
      </c>
      <c r="H59" s="81">
        <v>45460.883472222202</v>
      </c>
      <c r="I59" s="5" t="s">
        <v>761</v>
      </c>
      <c r="J59" s="81">
        <v>45460.891134259298</v>
      </c>
      <c r="K59" s="5" t="s">
        <v>125</v>
      </c>
    </row>
    <row r="60" spans="1:11" ht="20.100000000000001" customHeight="1">
      <c r="A60" s="35">
        <f>SUBTOTAL(103,$B$4:B60)*1</f>
        <v>57</v>
      </c>
      <c r="B60" s="15" t="s">
        <v>91</v>
      </c>
      <c r="C60" s="5" t="s">
        <v>531</v>
      </c>
      <c r="D60" s="15" t="s">
        <v>118</v>
      </c>
      <c r="E60" s="15" t="s">
        <v>243</v>
      </c>
      <c r="F60" s="15" t="s">
        <v>61</v>
      </c>
      <c r="G60" s="5" t="s">
        <v>785</v>
      </c>
      <c r="H60" s="81">
        <v>45461.353055555599</v>
      </c>
      <c r="I60" s="5" t="s">
        <v>778</v>
      </c>
      <c r="J60" s="81">
        <v>45461.36</v>
      </c>
      <c r="K60" s="5" t="s">
        <v>125</v>
      </c>
    </row>
    <row r="61" spans="1:11" ht="20.100000000000001" customHeight="1">
      <c r="A61" s="35">
        <f>SUBTOTAL(103,$B$4:B61)*1</f>
        <v>58</v>
      </c>
      <c r="B61" s="15" t="s">
        <v>91</v>
      </c>
      <c r="C61" s="5" t="s">
        <v>531</v>
      </c>
      <c r="D61" s="15" t="s">
        <v>118</v>
      </c>
      <c r="E61" s="15" t="s">
        <v>243</v>
      </c>
      <c r="F61" s="15" t="s">
        <v>61</v>
      </c>
      <c r="G61" s="5" t="s">
        <v>785</v>
      </c>
      <c r="H61" s="81">
        <v>45461.927060185197</v>
      </c>
      <c r="I61" s="5" t="s">
        <v>778</v>
      </c>
      <c r="J61" s="81">
        <v>45461.934131944399</v>
      </c>
      <c r="K61" s="5" t="s">
        <v>125</v>
      </c>
    </row>
    <row r="62" spans="1:11" ht="20.100000000000001" customHeight="1">
      <c r="A62" s="35">
        <f>SUBTOTAL(103,$B$4:B62)*1</f>
        <v>59</v>
      </c>
      <c r="B62" s="15" t="s">
        <v>91</v>
      </c>
      <c r="C62" s="5" t="s">
        <v>531</v>
      </c>
      <c r="D62" s="15" t="s">
        <v>118</v>
      </c>
      <c r="E62" s="15" t="s">
        <v>243</v>
      </c>
      <c r="F62" s="15" t="s">
        <v>61</v>
      </c>
      <c r="G62" s="5" t="s">
        <v>760</v>
      </c>
      <c r="H62" s="81">
        <v>45461.753472222197</v>
      </c>
      <c r="I62" s="5" t="s">
        <v>761</v>
      </c>
      <c r="J62" s="81">
        <v>45461.760613425897</v>
      </c>
      <c r="K62" s="5" t="s">
        <v>125</v>
      </c>
    </row>
    <row r="63" spans="1:11" ht="20.100000000000001" customHeight="1">
      <c r="A63" s="35">
        <f>SUBTOTAL(103,$B$4:B63)*1</f>
        <v>60</v>
      </c>
      <c r="B63" s="15" t="s">
        <v>91</v>
      </c>
      <c r="C63" s="5" t="s">
        <v>531</v>
      </c>
      <c r="D63" s="15" t="s">
        <v>118</v>
      </c>
      <c r="E63" s="15" t="s">
        <v>243</v>
      </c>
      <c r="F63" s="15" t="s">
        <v>61</v>
      </c>
      <c r="G63" s="5" t="s">
        <v>785</v>
      </c>
      <c r="H63" s="81">
        <v>45462.352800925903</v>
      </c>
      <c r="I63" s="5" t="s">
        <v>778</v>
      </c>
      <c r="J63" s="81">
        <v>45462.359212962998</v>
      </c>
      <c r="K63" s="5" t="s">
        <v>125</v>
      </c>
    </row>
    <row r="64" spans="1:11" ht="20.100000000000001" customHeight="1">
      <c r="A64" s="35">
        <f>SUBTOTAL(103,$B$4:B64)*1</f>
        <v>61</v>
      </c>
      <c r="B64" s="15" t="s">
        <v>91</v>
      </c>
      <c r="C64" s="5" t="s">
        <v>531</v>
      </c>
      <c r="D64" s="15" t="s">
        <v>118</v>
      </c>
      <c r="E64" s="15" t="s">
        <v>243</v>
      </c>
      <c r="F64" s="15" t="s">
        <v>61</v>
      </c>
      <c r="G64" s="5" t="s">
        <v>785</v>
      </c>
      <c r="H64" s="81">
        <v>45463.353923611103</v>
      </c>
      <c r="I64" s="5" t="s">
        <v>778</v>
      </c>
      <c r="J64" s="81">
        <v>45463.360625000001</v>
      </c>
      <c r="K64" s="5" t="s">
        <v>125</v>
      </c>
    </row>
    <row r="65" spans="1:11" ht="20.100000000000001" customHeight="1">
      <c r="A65" s="35">
        <f>SUBTOTAL(103,$B$4:B65)*1</f>
        <v>62</v>
      </c>
      <c r="B65" s="15" t="s">
        <v>91</v>
      </c>
      <c r="C65" s="5" t="s">
        <v>531</v>
      </c>
      <c r="D65" s="15" t="s">
        <v>118</v>
      </c>
      <c r="E65" s="15" t="s">
        <v>243</v>
      </c>
      <c r="F65" s="15" t="s">
        <v>61</v>
      </c>
      <c r="G65" s="5" t="s">
        <v>760</v>
      </c>
      <c r="H65" s="81">
        <v>45463.881469907399</v>
      </c>
      <c r="I65" s="5" t="s">
        <v>761</v>
      </c>
      <c r="J65" s="81">
        <v>45463.888784722199</v>
      </c>
      <c r="K65" s="5" t="s">
        <v>125</v>
      </c>
    </row>
    <row r="66" spans="1:11" ht="20.100000000000001" customHeight="1">
      <c r="A66" s="35">
        <f>SUBTOTAL(103,$B$4:B66)*1</f>
        <v>63</v>
      </c>
      <c r="B66" s="15" t="s">
        <v>91</v>
      </c>
      <c r="C66" s="5" t="s">
        <v>531</v>
      </c>
      <c r="D66" s="15" t="s">
        <v>118</v>
      </c>
      <c r="E66" s="15" t="s">
        <v>243</v>
      </c>
      <c r="F66" s="15" t="s">
        <v>61</v>
      </c>
      <c r="G66" s="5" t="s">
        <v>785</v>
      </c>
      <c r="H66" s="81">
        <v>45464.353622685201</v>
      </c>
      <c r="I66" s="5" t="s">
        <v>778</v>
      </c>
      <c r="J66" s="81">
        <v>45464.360578703701</v>
      </c>
      <c r="K66" s="5" t="s">
        <v>125</v>
      </c>
    </row>
    <row r="67" spans="1:11" ht="20.100000000000001" customHeight="1">
      <c r="A67" s="35">
        <f>SUBTOTAL(103,$B$4:B67)*1</f>
        <v>64</v>
      </c>
      <c r="B67" s="15" t="s">
        <v>91</v>
      </c>
      <c r="C67" s="5" t="s">
        <v>531</v>
      </c>
      <c r="D67" s="15" t="s">
        <v>118</v>
      </c>
      <c r="E67" s="15" t="s">
        <v>243</v>
      </c>
      <c r="F67" s="15" t="s">
        <v>61</v>
      </c>
      <c r="G67" s="5" t="s">
        <v>760</v>
      </c>
      <c r="H67" s="81">
        <v>45464.772488425901</v>
      </c>
      <c r="I67" s="5" t="s">
        <v>761</v>
      </c>
      <c r="J67" s="81">
        <v>45464.779733796298</v>
      </c>
      <c r="K67" s="5" t="s">
        <v>125</v>
      </c>
    </row>
    <row r="68" spans="1:11" ht="20.100000000000001" customHeight="1">
      <c r="A68" s="35">
        <f>SUBTOTAL(103,$B$4:B68)*1</f>
        <v>65</v>
      </c>
      <c r="B68" s="15" t="s">
        <v>91</v>
      </c>
      <c r="C68" s="5" t="s">
        <v>531</v>
      </c>
      <c r="D68" s="15" t="s">
        <v>118</v>
      </c>
      <c r="E68" s="15" t="s">
        <v>243</v>
      </c>
      <c r="F68" s="15" t="s">
        <v>61</v>
      </c>
      <c r="G68" s="5" t="s">
        <v>785</v>
      </c>
      <c r="H68" s="81">
        <v>45465.379548611098</v>
      </c>
      <c r="I68" s="5" t="s">
        <v>778</v>
      </c>
      <c r="J68" s="81">
        <v>45465.386180555601</v>
      </c>
      <c r="K68" s="5" t="s">
        <v>125</v>
      </c>
    </row>
    <row r="69" spans="1:11" ht="20.100000000000001" customHeight="1">
      <c r="A69" s="35">
        <f>SUBTOTAL(103,$B$4:B69)*1</f>
        <v>66</v>
      </c>
      <c r="B69" s="15" t="s">
        <v>91</v>
      </c>
      <c r="C69" s="5" t="s">
        <v>531</v>
      </c>
      <c r="D69" s="15" t="s">
        <v>118</v>
      </c>
      <c r="E69" s="15" t="s">
        <v>243</v>
      </c>
      <c r="F69" s="15" t="s">
        <v>61</v>
      </c>
      <c r="G69" s="5" t="s">
        <v>760</v>
      </c>
      <c r="H69" s="81">
        <v>45465.949733796297</v>
      </c>
      <c r="I69" s="5" t="s">
        <v>761</v>
      </c>
      <c r="J69" s="81">
        <v>45465.956689814797</v>
      </c>
      <c r="K69" s="5" t="s">
        <v>125</v>
      </c>
    </row>
    <row r="70" spans="1:11" ht="20.100000000000001" customHeight="1">
      <c r="A70" s="35">
        <f>SUBTOTAL(103,$B$4:B70)*1</f>
        <v>67</v>
      </c>
      <c r="B70" s="15" t="s">
        <v>91</v>
      </c>
      <c r="C70" s="5" t="s">
        <v>531</v>
      </c>
      <c r="D70" s="15" t="s">
        <v>118</v>
      </c>
      <c r="E70" s="15" t="s">
        <v>243</v>
      </c>
      <c r="F70" s="15" t="s">
        <v>61</v>
      </c>
      <c r="G70" s="5" t="s">
        <v>760</v>
      </c>
      <c r="H70" s="81">
        <v>45466.762847222199</v>
      </c>
      <c r="I70" s="5" t="s">
        <v>761</v>
      </c>
      <c r="J70" s="81">
        <v>45466.770208333299</v>
      </c>
      <c r="K70" s="5" t="s">
        <v>125</v>
      </c>
    </row>
    <row r="71" spans="1:11" ht="20.100000000000001" customHeight="1">
      <c r="A71" s="35">
        <f>SUBTOTAL(103,$B$4:B71)*1</f>
        <v>68</v>
      </c>
      <c r="B71" s="15" t="s">
        <v>91</v>
      </c>
      <c r="C71" s="5" t="s">
        <v>531</v>
      </c>
      <c r="D71" s="15" t="s">
        <v>118</v>
      </c>
      <c r="E71" s="15" t="s">
        <v>243</v>
      </c>
      <c r="F71" s="15" t="s">
        <v>61</v>
      </c>
      <c r="G71" s="5" t="s">
        <v>760</v>
      </c>
      <c r="H71" s="81">
        <v>45467.952974537002</v>
      </c>
      <c r="I71" s="5" t="s">
        <v>761</v>
      </c>
      <c r="J71" s="81">
        <v>45467.959976851896</v>
      </c>
      <c r="K71" s="5" t="s">
        <v>125</v>
      </c>
    </row>
    <row r="72" spans="1:11" ht="20.100000000000001" customHeight="1">
      <c r="A72" s="35">
        <f>SUBTOTAL(103,$B$4:B72)*1</f>
        <v>69</v>
      </c>
      <c r="B72" s="15" t="s">
        <v>91</v>
      </c>
      <c r="C72" s="5" t="s">
        <v>531</v>
      </c>
      <c r="D72" s="15" t="s">
        <v>118</v>
      </c>
      <c r="E72" s="15" t="s">
        <v>243</v>
      </c>
      <c r="F72" s="15" t="s">
        <v>61</v>
      </c>
      <c r="G72" s="5" t="s">
        <v>760</v>
      </c>
      <c r="H72" s="81">
        <v>45467.839178240698</v>
      </c>
      <c r="I72" s="5" t="s">
        <v>761</v>
      </c>
      <c r="J72" s="81">
        <v>45467.8461342593</v>
      </c>
      <c r="K72" s="5" t="s">
        <v>125</v>
      </c>
    </row>
    <row r="73" spans="1:11" ht="20.100000000000001" customHeight="1">
      <c r="A73" s="35">
        <f>SUBTOTAL(103,$B$4:B73)*1</f>
        <v>70</v>
      </c>
      <c r="B73" s="15" t="s">
        <v>91</v>
      </c>
      <c r="C73" s="5" t="s">
        <v>531</v>
      </c>
      <c r="D73" s="15" t="s">
        <v>118</v>
      </c>
      <c r="E73" s="15" t="s">
        <v>243</v>
      </c>
      <c r="F73" s="15" t="s">
        <v>61</v>
      </c>
      <c r="G73" s="5" t="s">
        <v>785</v>
      </c>
      <c r="H73" s="81">
        <v>45467.906458333302</v>
      </c>
      <c r="I73" s="5" t="s">
        <v>778</v>
      </c>
      <c r="J73" s="81">
        <v>45467.913356481498</v>
      </c>
      <c r="K73" s="5" t="s">
        <v>125</v>
      </c>
    </row>
    <row r="74" spans="1:11" ht="20.100000000000001" customHeight="1">
      <c r="A74" s="35">
        <f>SUBTOTAL(103,$B$4:B74)*1</f>
        <v>71</v>
      </c>
      <c r="B74" s="15" t="s">
        <v>91</v>
      </c>
      <c r="C74" s="5" t="s">
        <v>531</v>
      </c>
      <c r="D74" s="15" t="s">
        <v>118</v>
      </c>
      <c r="E74" s="15" t="s">
        <v>243</v>
      </c>
      <c r="F74" s="15" t="s">
        <v>61</v>
      </c>
      <c r="G74" s="5" t="s">
        <v>785</v>
      </c>
      <c r="H74" s="81">
        <v>45468.351412037002</v>
      </c>
      <c r="I74" s="5" t="s">
        <v>778</v>
      </c>
      <c r="J74" s="81">
        <v>45468.357835648101</v>
      </c>
      <c r="K74" s="5" t="s">
        <v>125</v>
      </c>
    </row>
    <row r="75" spans="1:11" ht="20.100000000000001" customHeight="1">
      <c r="A75" s="35">
        <f>SUBTOTAL(103,$B$4:B75)*1</f>
        <v>72</v>
      </c>
      <c r="B75" s="15" t="s">
        <v>91</v>
      </c>
      <c r="C75" s="5" t="s">
        <v>531</v>
      </c>
      <c r="D75" s="15" t="s">
        <v>118</v>
      </c>
      <c r="E75" s="15" t="s">
        <v>243</v>
      </c>
      <c r="F75" s="15" t="s">
        <v>61</v>
      </c>
      <c r="G75" s="5" t="s">
        <v>760</v>
      </c>
      <c r="H75" s="81">
        <v>45468.882222222201</v>
      </c>
      <c r="I75" s="5" t="s">
        <v>761</v>
      </c>
      <c r="J75" s="81">
        <v>45468.889178240701</v>
      </c>
      <c r="K75" s="5" t="s">
        <v>125</v>
      </c>
    </row>
    <row r="76" spans="1:11" ht="20.100000000000001" customHeight="1">
      <c r="A76" s="35">
        <f>SUBTOTAL(103,$B$4:B76)*1</f>
        <v>73</v>
      </c>
      <c r="B76" s="15" t="s">
        <v>91</v>
      </c>
      <c r="C76" s="5" t="s">
        <v>531</v>
      </c>
      <c r="D76" s="15" t="s">
        <v>118</v>
      </c>
      <c r="E76" s="15" t="s">
        <v>243</v>
      </c>
      <c r="F76" s="15" t="s">
        <v>61</v>
      </c>
      <c r="G76" s="5" t="s">
        <v>785</v>
      </c>
      <c r="H76" s="81">
        <v>45468.947326388901</v>
      </c>
      <c r="I76" s="5" t="s">
        <v>778</v>
      </c>
      <c r="J76" s="81">
        <v>45468.953831018502</v>
      </c>
      <c r="K76" s="5" t="s">
        <v>125</v>
      </c>
    </row>
    <row r="77" spans="1:11" ht="20.100000000000001" customHeight="1">
      <c r="A77" s="35">
        <f>SUBTOTAL(103,$B$4:B77)*1</f>
        <v>74</v>
      </c>
      <c r="B77" s="15" t="s">
        <v>91</v>
      </c>
      <c r="C77" s="5" t="s">
        <v>531</v>
      </c>
      <c r="D77" s="15" t="s">
        <v>118</v>
      </c>
      <c r="E77" s="15" t="s">
        <v>243</v>
      </c>
      <c r="F77" s="15" t="s">
        <v>61</v>
      </c>
      <c r="G77" s="5" t="s">
        <v>760</v>
      </c>
      <c r="H77" s="81">
        <v>45469.784953703696</v>
      </c>
      <c r="I77" s="5" t="s">
        <v>761</v>
      </c>
      <c r="J77" s="81">
        <v>45469.792083333297</v>
      </c>
      <c r="K77" s="5" t="s">
        <v>125</v>
      </c>
    </row>
    <row r="78" spans="1:11" ht="20.100000000000001" customHeight="1">
      <c r="A78" s="35">
        <f>SUBTOTAL(103,$B$4:B78)*1</f>
        <v>75</v>
      </c>
      <c r="B78" s="15" t="s">
        <v>91</v>
      </c>
      <c r="C78" s="5" t="s">
        <v>531</v>
      </c>
      <c r="D78" s="15" t="s">
        <v>118</v>
      </c>
      <c r="E78" s="15" t="s">
        <v>243</v>
      </c>
      <c r="F78" s="15" t="s">
        <v>61</v>
      </c>
      <c r="G78" s="5" t="s">
        <v>760</v>
      </c>
      <c r="H78" s="81">
        <v>45469.911354166703</v>
      </c>
      <c r="I78" s="5" t="s">
        <v>761</v>
      </c>
      <c r="J78" s="81">
        <v>45469.920405092598</v>
      </c>
      <c r="K78" s="5" t="s">
        <v>125</v>
      </c>
    </row>
    <row r="79" spans="1:11" ht="20.100000000000001" customHeight="1">
      <c r="A79" s="35">
        <f>SUBTOTAL(103,$B$4:B79)*1</f>
        <v>76</v>
      </c>
      <c r="B79" s="15" t="s">
        <v>91</v>
      </c>
      <c r="C79" s="5" t="s">
        <v>531</v>
      </c>
      <c r="D79" s="15" t="s">
        <v>118</v>
      </c>
      <c r="E79" s="15" t="s">
        <v>243</v>
      </c>
      <c r="F79" s="15" t="s">
        <v>61</v>
      </c>
      <c r="G79" s="5" t="s">
        <v>785</v>
      </c>
      <c r="H79" s="81">
        <v>45470.353958333297</v>
      </c>
      <c r="I79" s="5" t="s">
        <v>778</v>
      </c>
      <c r="J79" s="81">
        <v>45470.3605439815</v>
      </c>
      <c r="K79" s="5" t="s">
        <v>125</v>
      </c>
    </row>
    <row r="80" spans="1:11" ht="20.100000000000001" customHeight="1">
      <c r="A80" s="35">
        <f>SUBTOTAL(103,$B$4:B80)*1</f>
        <v>77</v>
      </c>
      <c r="B80" s="15" t="s">
        <v>91</v>
      </c>
      <c r="C80" s="5" t="s">
        <v>531</v>
      </c>
      <c r="D80" s="15" t="s">
        <v>118</v>
      </c>
      <c r="E80" s="15" t="s">
        <v>243</v>
      </c>
      <c r="F80" s="15" t="s">
        <v>61</v>
      </c>
      <c r="G80" s="5" t="s">
        <v>760</v>
      </c>
      <c r="H80" s="81">
        <v>45470.791736111103</v>
      </c>
      <c r="I80" s="5" t="s">
        <v>761</v>
      </c>
      <c r="J80" s="81">
        <v>45470.798969907402</v>
      </c>
      <c r="K80" s="5" t="s">
        <v>125</v>
      </c>
    </row>
    <row r="81" spans="1:11" ht="20.100000000000001" customHeight="1">
      <c r="A81" s="35">
        <f>SUBTOTAL(103,$B$4:B81)*1</f>
        <v>78</v>
      </c>
      <c r="B81" s="15" t="s">
        <v>91</v>
      </c>
      <c r="C81" s="5" t="s">
        <v>531</v>
      </c>
      <c r="D81" s="15" t="s">
        <v>118</v>
      </c>
      <c r="E81" s="15" t="s">
        <v>243</v>
      </c>
      <c r="F81" s="15" t="s">
        <v>61</v>
      </c>
      <c r="G81" s="5" t="s">
        <v>760</v>
      </c>
      <c r="H81" s="81">
        <v>45470.923877314803</v>
      </c>
      <c r="I81" s="5" t="s">
        <v>761</v>
      </c>
      <c r="J81" s="81">
        <v>45470.931516203702</v>
      </c>
      <c r="K81" s="5" t="s">
        <v>125</v>
      </c>
    </row>
    <row r="82" spans="1:11" ht="20.100000000000001" customHeight="1">
      <c r="A82" s="35">
        <f>SUBTOTAL(103,$B$4:B82)*1</f>
        <v>79</v>
      </c>
      <c r="B82" s="15" t="s">
        <v>91</v>
      </c>
      <c r="C82" s="5" t="s">
        <v>531</v>
      </c>
      <c r="D82" s="15" t="s">
        <v>118</v>
      </c>
      <c r="E82" s="15" t="s">
        <v>243</v>
      </c>
      <c r="F82" s="15" t="s">
        <v>61</v>
      </c>
      <c r="G82" s="5" t="s">
        <v>785</v>
      </c>
      <c r="H82" s="81">
        <v>45470.878634259301</v>
      </c>
      <c r="I82" s="5" t="s">
        <v>778</v>
      </c>
      <c r="J82" s="81">
        <v>45470.885879629597</v>
      </c>
      <c r="K82" s="5" t="s">
        <v>125</v>
      </c>
    </row>
    <row r="83" spans="1:11" ht="20.100000000000001" customHeight="1">
      <c r="A83" s="35">
        <f>SUBTOTAL(103,$B$4:B83)*1</f>
        <v>80</v>
      </c>
      <c r="B83" s="15" t="s">
        <v>91</v>
      </c>
      <c r="C83" s="5" t="s">
        <v>531</v>
      </c>
      <c r="D83" s="15" t="s">
        <v>118</v>
      </c>
      <c r="E83" s="15" t="s">
        <v>243</v>
      </c>
      <c r="F83" s="15" t="s">
        <v>61</v>
      </c>
      <c r="G83" s="5" t="s">
        <v>760</v>
      </c>
      <c r="H83" s="81">
        <v>45471.778275463003</v>
      </c>
      <c r="I83" s="5" t="s">
        <v>761</v>
      </c>
      <c r="J83" s="81">
        <v>45471.785474536999</v>
      </c>
      <c r="K83" s="5" t="s">
        <v>125</v>
      </c>
    </row>
    <row r="84" spans="1:11" ht="20.100000000000001" customHeight="1">
      <c r="A84" s="35">
        <f>SUBTOTAL(103,$B$4:B84)*1</f>
        <v>81</v>
      </c>
      <c r="B84" s="15" t="s">
        <v>91</v>
      </c>
      <c r="C84" s="5" t="s">
        <v>531</v>
      </c>
      <c r="D84" s="15" t="s">
        <v>118</v>
      </c>
      <c r="E84" s="15" t="s">
        <v>243</v>
      </c>
      <c r="F84" s="15" t="s">
        <v>61</v>
      </c>
      <c r="G84" s="5" t="s">
        <v>785</v>
      </c>
      <c r="H84" s="81">
        <v>45471.880532407398</v>
      </c>
      <c r="I84" s="5" t="s">
        <v>778</v>
      </c>
      <c r="J84" s="81">
        <v>45471.887083333299</v>
      </c>
      <c r="K84" s="5" t="s">
        <v>125</v>
      </c>
    </row>
    <row r="85" spans="1:11" ht="20.100000000000001" customHeight="1">
      <c r="A85" s="35">
        <f>SUBTOTAL(103,$B$4:B85)*1</f>
        <v>82</v>
      </c>
      <c r="B85" s="15" t="s">
        <v>91</v>
      </c>
      <c r="C85" s="5" t="s">
        <v>531</v>
      </c>
      <c r="D85" s="15" t="s">
        <v>118</v>
      </c>
      <c r="E85" s="15" t="s">
        <v>243</v>
      </c>
      <c r="F85" s="15" t="s">
        <v>61</v>
      </c>
      <c r="G85" s="5" t="s">
        <v>785</v>
      </c>
      <c r="H85" s="81">
        <v>45472.380416666703</v>
      </c>
      <c r="I85" s="5" t="s">
        <v>778</v>
      </c>
      <c r="J85" s="81">
        <v>45472.387291666702</v>
      </c>
      <c r="K85" s="5" t="s">
        <v>125</v>
      </c>
    </row>
    <row r="86" spans="1:11" ht="20.100000000000001" customHeight="1">
      <c r="A86" s="35">
        <f>SUBTOTAL(103,$B$4:B86)*1</f>
        <v>83</v>
      </c>
      <c r="B86" s="15" t="s">
        <v>91</v>
      </c>
      <c r="C86" s="5" t="s">
        <v>531</v>
      </c>
      <c r="D86" s="15" t="s">
        <v>118</v>
      </c>
      <c r="E86" s="15" t="s">
        <v>243</v>
      </c>
      <c r="F86" s="15" t="s">
        <v>61</v>
      </c>
      <c r="G86" s="5" t="s">
        <v>760</v>
      </c>
      <c r="H86" s="81">
        <v>45472.886956018498</v>
      </c>
      <c r="I86" s="5" t="s">
        <v>761</v>
      </c>
      <c r="J86" s="81">
        <v>45472.894375000003</v>
      </c>
      <c r="K86" s="5" t="s">
        <v>125</v>
      </c>
    </row>
    <row r="87" spans="1:11" ht="20.100000000000001" customHeight="1">
      <c r="A87" s="35">
        <f>SUBTOTAL(103,$B$4:B87)*1</f>
        <v>84</v>
      </c>
      <c r="B87" s="15" t="s">
        <v>91</v>
      </c>
      <c r="C87" s="5" t="s">
        <v>531</v>
      </c>
      <c r="D87" s="15" t="s">
        <v>118</v>
      </c>
      <c r="E87" s="15" t="s">
        <v>243</v>
      </c>
      <c r="F87" s="15" t="s">
        <v>61</v>
      </c>
      <c r="G87" s="5" t="s">
        <v>760</v>
      </c>
      <c r="H87" s="81">
        <v>45473.501296296301</v>
      </c>
      <c r="I87" s="5" t="s">
        <v>761</v>
      </c>
      <c r="J87" s="81">
        <v>45473.5087152778</v>
      </c>
      <c r="K87" s="5" t="s">
        <v>125</v>
      </c>
    </row>
    <row r="88" spans="1:11" ht="20.100000000000001" customHeight="1">
      <c r="A88" s="35">
        <f>SUBTOTAL(103,$B$4:B88)*1</f>
        <v>85</v>
      </c>
      <c r="B88" s="15" t="s">
        <v>91</v>
      </c>
      <c r="C88" s="5" t="s">
        <v>531</v>
      </c>
      <c r="D88" s="15" t="s">
        <v>118</v>
      </c>
      <c r="E88" s="15" t="s">
        <v>243</v>
      </c>
      <c r="F88" s="15" t="s">
        <v>61</v>
      </c>
      <c r="G88" s="5" t="s">
        <v>760</v>
      </c>
      <c r="H88" s="81">
        <v>45468.965104166702</v>
      </c>
      <c r="I88" s="5" t="s">
        <v>761</v>
      </c>
      <c r="J88" s="81">
        <v>45468.972337963001</v>
      </c>
      <c r="K88" s="5" t="s">
        <v>125</v>
      </c>
    </row>
    <row r="89" spans="1:11" ht="20.100000000000001" customHeight="1">
      <c r="A89" s="35">
        <f>SUBTOTAL(103,$B$4:B89)*1</f>
        <v>86</v>
      </c>
      <c r="B89" s="15" t="s">
        <v>91</v>
      </c>
      <c r="C89" s="5" t="s">
        <v>531</v>
      </c>
      <c r="D89" s="15" t="s">
        <v>118</v>
      </c>
      <c r="E89" s="15" t="s">
        <v>243</v>
      </c>
      <c r="F89" s="15" t="s">
        <v>61</v>
      </c>
      <c r="G89" s="5" t="s">
        <v>793</v>
      </c>
      <c r="H89" s="81">
        <v>45444.703148148103</v>
      </c>
      <c r="I89" s="5" t="s">
        <v>896</v>
      </c>
      <c r="J89" s="81">
        <v>45444.704733796301</v>
      </c>
      <c r="K89" s="5" t="s">
        <v>125</v>
      </c>
    </row>
    <row r="90" spans="1:11" ht="20.100000000000001" customHeight="1">
      <c r="A90" s="35">
        <f>SUBTOTAL(103,$B$4:B90)*1</f>
        <v>87</v>
      </c>
      <c r="B90" s="15" t="s">
        <v>91</v>
      </c>
      <c r="C90" s="5" t="s">
        <v>531</v>
      </c>
      <c r="D90" s="15" t="s">
        <v>118</v>
      </c>
      <c r="E90" s="15" t="s">
        <v>243</v>
      </c>
      <c r="F90" s="15" t="s">
        <v>61</v>
      </c>
      <c r="G90" s="5" t="s">
        <v>785</v>
      </c>
      <c r="H90" s="81">
        <v>45469.867291666698</v>
      </c>
      <c r="I90" s="5" t="s">
        <v>778</v>
      </c>
      <c r="J90" s="81">
        <v>45469.876053240703</v>
      </c>
      <c r="K90" s="5" t="s">
        <v>125</v>
      </c>
    </row>
    <row r="91" spans="1:11" ht="20.100000000000001" customHeight="1">
      <c r="A91" s="35">
        <f>SUBTOTAL(103,$B$4:B91)*1</f>
        <v>88</v>
      </c>
      <c r="B91" s="15" t="s">
        <v>91</v>
      </c>
      <c r="C91" s="5" t="s">
        <v>531</v>
      </c>
      <c r="D91" s="15" t="s">
        <v>118</v>
      </c>
      <c r="E91" s="15" t="s">
        <v>243</v>
      </c>
      <c r="F91" s="15" t="s">
        <v>61</v>
      </c>
      <c r="G91" s="5" t="s">
        <v>760</v>
      </c>
      <c r="H91" s="81">
        <v>45465.526793981502</v>
      </c>
      <c r="I91" s="5" t="s">
        <v>761</v>
      </c>
      <c r="J91" s="81">
        <v>45465.533958333297</v>
      </c>
      <c r="K91" s="5" t="s">
        <v>125</v>
      </c>
    </row>
    <row r="92" spans="1:11" ht="20.100000000000001" customHeight="1">
      <c r="A92" s="35">
        <f>SUBTOTAL(103,$B$4:B92)*1</f>
        <v>89</v>
      </c>
      <c r="B92" s="15" t="s">
        <v>91</v>
      </c>
      <c r="C92" s="5" t="s">
        <v>531</v>
      </c>
      <c r="D92" s="15" t="s">
        <v>118</v>
      </c>
      <c r="E92" s="15" t="s">
        <v>243</v>
      </c>
      <c r="F92" s="15" t="s">
        <v>61</v>
      </c>
      <c r="G92" s="5" t="s">
        <v>760</v>
      </c>
      <c r="H92" s="81">
        <v>45466.714618055601</v>
      </c>
      <c r="I92" s="5" t="s">
        <v>761</v>
      </c>
      <c r="J92" s="81">
        <v>45466.722418981502</v>
      </c>
      <c r="K92" s="5" t="s">
        <v>125</v>
      </c>
    </row>
    <row r="93" spans="1:11" ht="20.100000000000001" customHeight="1">
      <c r="A93" s="35">
        <f>SUBTOTAL(103,$B$4:B93)*1</f>
        <v>90</v>
      </c>
      <c r="B93" s="15" t="s">
        <v>91</v>
      </c>
      <c r="C93" s="5" t="s">
        <v>531</v>
      </c>
      <c r="D93" s="15" t="s">
        <v>118</v>
      </c>
      <c r="E93" s="15" t="s">
        <v>243</v>
      </c>
      <c r="F93" s="15" t="s">
        <v>61</v>
      </c>
      <c r="G93" s="5" t="s">
        <v>785</v>
      </c>
      <c r="H93" s="81">
        <v>45463.863125000003</v>
      </c>
      <c r="I93" s="5" t="s">
        <v>778</v>
      </c>
      <c r="J93" s="81">
        <v>45463.870231481502</v>
      </c>
      <c r="K93" s="5" t="s">
        <v>125</v>
      </c>
    </row>
    <row r="94" spans="1:11" ht="20.100000000000001" customHeight="1">
      <c r="A94" s="35">
        <f>SUBTOTAL(103,$B$4:B94)*1</f>
        <v>91</v>
      </c>
      <c r="B94" s="15" t="s">
        <v>91</v>
      </c>
      <c r="C94" s="5" t="s">
        <v>531</v>
      </c>
      <c r="D94" s="15" t="s">
        <v>118</v>
      </c>
      <c r="E94" s="15" t="s">
        <v>243</v>
      </c>
      <c r="F94" s="15" t="s">
        <v>61</v>
      </c>
      <c r="G94" s="5" t="s">
        <v>785</v>
      </c>
      <c r="H94" s="81">
        <v>45471.355567129598</v>
      </c>
      <c r="I94" s="5" t="s">
        <v>778</v>
      </c>
      <c r="J94" s="81">
        <v>45471.362187500003</v>
      </c>
      <c r="K94" s="5" t="s">
        <v>125</v>
      </c>
    </row>
    <row r="95" spans="1:11" ht="20.100000000000001" customHeight="1">
      <c r="A95" s="35">
        <f>SUBTOTAL(103,$B$4:B95)*1</f>
        <v>92</v>
      </c>
      <c r="B95" s="15" t="s">
        <v>91</v>
      </c>
      <c r="C95" s="5" t="s">
        <v>531</v>
      </c>
      <c r="D95" s="15" t="s">
        <v>118</v>
      </c>
      <c r="E95" s="15" t="s">
        <v>243</v>
      </c>
      <c r="F95" s="15" t="s">
        <v>61</v>
      </c>
      <c r="G95" s="5" t="s">
        <v>785</v>
      </c>
      <c r="H95" s="81">
        <v>45466.737199074101</v>
      </c>
      <c r="I95" s="5" t="s">
        <v>778</v>
      </c>
      <c r="J95" s="81">
        <v>45466.744027777801</v>
      </c>
      <c r="K95" s="5" t="s">
        <v>125</v>
      </c>
    </row>
    <row r="96" spans="1:11" ht="20.100000000000001" customHeight="1">
      <c r="A96" s="35">
        <f>SUBTOTAL(103,$B$4:B96)*1</f>
        <v>93</v>
      </c>
      <c r="B96" s="15" t="s">
        <v>91</v>
      </c>
      <c r="C96" s="5" t="s">
        <v>531</v>
      </c>
      <c r="D96" s="15" t="s">
        <v>118</v>
      </c>
      <c r="E96" s="15" t="s">
        <v>243</v>
      </c>
      <c r="F96" s="15" t="s">
        <v>61</v>
      </c>
      <c r="G96" s="5" t="s">
        <v>760</v>
      </c>
      <c r="H96" s="81">
        <v>45462.751423611102</v>
      </c>
      <c r="I96" s="5" t="s">
        <v>761</v>
      </c>
      <c r="J96" s="81">
        <v>45462.758645833303</v>
      </c>
      <c r="K96" s="5" t="s">
        <v>125</v>
      </c>
    </row>
    <row r="97" spans="1:11" ht="20.100000000000001" customHeight="1">
      <c r="A97" s="35">
        <f>SUBTOTAL(103,$B$4:B97)*1</f>
        <v>94</v>
      </c>
      <c r="B97" s="15" t="s">
        <v>91</v>
      </c>
      <c r="C97" s="5" t="s">
        <v>531</v>
      </c>
      <c r="D97" s="15" t="s">
        <v>118</v>
      </c>
      <c r="E97" s="15" t="s">
        <v>243</v>
      </c>
      <c r="F97" s="15" t="s">
        <v>61</v>
      </c>
      <c r="G97" s="5" t="s">
        <v>760</v>
      </c>
      <c r="H97" s="81">
        <v>45471.902499999997</v>
      </c>
      <c r="I97" s="5" t="s">
        <v>761</v>
      </c>
      <c r="J97" s="81">
        <v>45471.909837963001</v>
      </c>
      <c r="K97" s="5" t="s">
        <v>125</v>
      </c>
    </row>
    <row r="98" spans="1:11" ht="20.100000000000001" customHeight="1">
      <c r="A98" s="35">
        <f>SUBTOTAL(103,$B$4:B98)*1</f>
        <v>95</v>
      </c>
      <c r="B98" s="15" t="s">
        <v>91</v>
      </c>
      <c r="C98" s="5" t="s">
        <v>531</v>
      </c>
      <c r="D98" s="15" t="s">
        <v>118</v>
      </c>
      <c r="E98" s="15" t="s">
        <v>243</v>
      </c>
      <c r="F98" s="15" t="s">
        <v>61</v>
      </c>
      <c r="G98" s="5" t="s">
        <v>777</v>
      </c>
      <c r="H98" s="81">
        <v>45456.713981481502</v>
      </c>
      <c r="I98" s="5" t="s">
        <v>787</v>
      </c>
      <c r="J98" s="81">
        <v>45456.755972222199</v>
      </c>
      <c r="K98" s="5" t="s">
        <v>125</v>
      </c>
    </row>
    <row r="99" spans="1:11" ht="20.100000000000001" customHeight="1">
      <c r="A99" s="35">
        <f>SUBTOTAL(103,$B$4:B99)*1</f>
        <v>96</v>
      </c>
      <c r="B99" s="15" t="s">
        <v>91</v>
      </c>
      <c r="C99" s="5" t="s">
        <v>531</v>
      </c>
      <c r="D99" s="15" t="s">
        <v>118</v>
      </c>
      <c r="E99" s="15" t="s">
        <v>243</v>
      </c>
      <c r="F99" s="15" t="s">
        <v>61</v>
      </c>
      <c r="G99" s="5" t="s">
        <v>760</v>
      </c>
      <c r="H99" s="81">
        <v>45457.736099537004</v>
      </c>
      <c r="I99" s="5" t="s">
        <v>761</v>
      </c>
      <c r="J99" s="81">
        <v>45457.743530092601</v>
      </c>
      <c r="K99" s="5" t="s">
        <v>125</v>
      </c>
    </row>
    <row r="100" spans="1:11" ht="20.100000000000001" customHeight="1">
      <c r="A100" s="35">
        <f>SUBTOTAL(103,$B$4:B100)*1</f>
        <v>97</v>
      </c>
      <c r="B100" s="15" t="s">
        <v>91</v>
      </c>
      <c r="C100" s="5" t="s">
        <v>531</v>
      </c>
      <c r="D100" s="15" t="s">
        <v>118</v>
      </c>
      <c r="E100" s="15" t="s">
        <v>243</v>
      </c>
      <c r="F100" s="15" t="s">
        <v>61</v>
      </c>
      <c r="G100" s="5" t="s">
        <v>785</v>
      </c>
      <c r="H100" s="81">
        <v>45465.927476851903</v>
      </c>
      <c r="I100" s="5" t="s">
        <v>778</v>
      </c>
      <c r="J100" s="81">
        <v>45465.934247685203</v>
      </c>
      <c r="K100" s="5" t="s">
        <v>125</v>
      </c>
    </row>
    <row r="101" spans="1:11" ht="20.100000000000001" customHeight="1">
      <c r="A101" s="35">
        <f>SUBTOTAL(103,$B$4:B101)*1</f>
        <v>98</v>
      </c>
      <c r="B101" s="15" t="s">
        <v>91</v>
      </c>
      <c r="C101" s="5" t="s">
        <v>531</v>
      </c>
      <c r="D101" s="15" t="s">
        <v>118</v>
      </c>
      <c r="E101" s="15" t="s">
        <v>243</v>
      </c>
      <c r="F101" s="15" t="s">
        <v>61</v>
      </c>
      <c r="G101" s="5" t="s">
        <v>785</v>
      </c>
      <c r="H101" s="81">
        <v>45469.3539467593</v>
      </c>
      <c r="I101" s="5" t="s">
        <v>778</v>
      </c>
      <c r="J101" s="81">
        <v>45469.360729166699</v>
      </c>
      <c r="K101" s="5" t="s">
        <v>125</v>
      </c>
    </row>
    <row r="102" spans="1:11" ht="20.100000000000001" customHeight="1">
      <c r="A102" s="35">
        <f>SUBTOTAL(103,$B$4:B102)*1</f>
        <v>99</v>
      </c>
      <c r="B102" s="15" t="s">
        <v>91</v>
      </c>
      <c r="C102" s="5" t="s">
        <v>531</v>
      </c>
      <c r="D102" s="15" t="s">
        <v>118</v>
      </c>
      <c r="E102" s="15" t="s">
        <v>243</v>
      </c>
      <c r="F102" s="15" t="s">
        <v>61</v>
      </c>
      <c r="G102" s="5" t="s">
        <v>785</v>
      </c>
      <c r="H102" s="81">
        <v>45467.352696759299</v>
      </c>
      <c r="I102" s="5" t="s">
        <v>778</v>
      </c>
      <c r="J102" s="81">
        <v>45467.359548611101</v>
      </c>
      <c r="K102" s="5" t="s">
        <v>125</v>
      </c>
    </row>
    <row r="103" spans="1:11" ht="20.100000000000001" customHeight="1">
      <c r="A103" s="35">
        <f>SUBTOTAL(103,$B$4:B103)*1</f>
        <v>100</v>
      </c>
      <c r="B103" s="15" t="s">
        <v>91</v>
      </c>
      <c r="C103" s="5" t="s">
        <v>531</v>
      </c>
      <c r="D103" s="15" t="s">
        <v>118</v>
      </c>
      <c r="E103" s="15" t="s">
        <v>243</v>
      </c>
      <c r="F103" s="15" t="s">
        <v>61</v>
      </c>
      <c r="G103" s="5" t="s">
        <v>760</v>
      </c>
      <c r="H103" s="81">
        <v>45454.751631944397</v>
      </c>
      <c r="I103" s="5" t="s">
        <v>772</v>
      </c>
      <c r="J103" s="81">
        <v>45454.805428240703</v>
      </c>
      <c r="K103" s="5" t="s">
        <v>125</v>
      </c>
    </row>
    <row r="104" spans="1:11" ht="20.100000000000001" customHeight="1">
      <c r="A104" s="35">
        <f>SUBTOTAL(103,$B$4:B104)*1</f>
        <v>101</v>
      </c>
      <c r="B104" s="15" t="s">
        <v>91</v>
      </c>
      <c r="C104" s="5" t="s">
        <v>531</v>
      </c>
      <c r="D104" s="15" t="s">
        <v>118</v>
      </c>
      <c r="E104" s="15" t="s">
        <v>243</v>
      </c>
      <c r="F104" s="15" t="s">
        <v>61</v>
      </c>
      <c r="G104" s="5" t="s">
        <v>760</v>
      </c>
      <c r="H104" s="81">
        <v>45463.773356481499</v>
      </c>
      <c r="I104" s="5" t="s">
        <v>761</v>
      </c>
      <c r="J104" s="81">
        <v>45463.780648148102</v>
      </c>
      <c r="K104" s="5" t="s">
        <v>125</v>
      </c>
    </row>
    <row r="105" spans="1:11" ht="20.100000000000001" customHeight="1">
      <c r="A105" s="35">
        <f>SUBTOTAL(103,$B$4:B105)*1</f>
        <v>102</v>
      </c>
      <c r="B105" s="15" t="s">
        <v>91</v>
      </c>
      <c r="C105" s="5" t="s">
        <v>531</v>
      </c>
      <c r="D105" s="15" t="s">
        <v>118</v>
      </c>
      <c r="E105" s="15" t="s">
        <v>243</v>
      </c>
      <c r="F105" s="15" t="s">
        <v>61</v>
      </c>
      <c r="G105" s="5" t="s">
        <v>785</v>
      </c>
      <c r="H105" s="81">
        <v>45460.352337962999</v>
      </c>
      <c r="I105" s="5" t="s">
        <v>778</v>
      </c>
      <c r="J105" s="81">
        <v>45460.3588310185</v>
      </c>
      <c r="K105" s="5" t="s">
        <v>125</v>
      </c>
    </row>
    <row r="106" spans="1:11" ht="20.100000000000001" customHeight="1">
      <c r="A106" s="35">
        <f>SUBTOTAL(103,$B$4:B106)*1</f>
        <v>103</v>
      </c>
      <c r="B106" s="15" t="s">
        <v>91</v>
      </c>
      <c r="C106" s="5" t="s">
        <v>731</v>
      </c>
      <c r="D106" s="15" t="s">
        <v>118</v>
      </c>
      <c r="E106" s="15" t="s">
        <v>243</v>
      </c>
      <c r="F106" s="15" t="s">
        <v>61</v>
      </c>
      <c r="G106" s="5" t="s">
        <v>779</v>
      </c>
      <c r="H106" s="81">
        <v>45446.487997685203</v>
      </c>
      <c r="I106" s="5" t="s">
        <v>780</v>
      </c>
      <c r="J106" s="81">
        <v>45446.52</v>
      </c>
      <c r="K106" s="5" t="s">
        <v>125</v>
      </c>
    </row>
    <row r="107" spans="1:11" ht="20.100000000000001" customHeight="1">
      <c r="A107" s="35">
        <f>SUBTOTAL(103,$B$4:B107)*1</f>
        <v>104</v>
      </c>
      <c r="B107" s="15" t="s">
        <v>91</v>
      </c>
      <c r="C107" s="5" t="s">
        <v>731</v>
      </c>
      <c r="D107" s="15" t="s">
        <v>118</v>
      </c>
      <c r="E107" s="15" t="s">
        <v>243</v>
      </c>
      <c r="F107" s="15" t="s">
        <v>61</v>
      </c>
      <c r="G107" s="5" t="s">
        <v>760</v>
      </c>
      <c r="H107" s="81">
        <v>45448.729398148098</v>
      </c>
      <c r="I107" s="5" t="s">
        <v>761</v>
      </c>
      <c r="J107" s="81">
        <v>45448.736250000002</v>
      </c>
      <c r="K107" s="5" t="s">
        <v>125</v>
      </c>
    </row>
    <row r="108" spans="1:11" ht="20.100000000000001" customHeight="1">
      <c r="A108" s="35">
        <f>SUBTOTAL(103,$B$4:B108)*1</f>
        <v>105</v>
      </c>
      <c r="B108" s="15" t="s">
        <v>91</v>
      </c>
      <c r="C108" s="5" t="s">
        <v>731</v>
      </c>
      <c r="D108" s="15" t="s">
        <v>118</v>
      </c>
      <c r="E108" s="15" t="s">
        <v>243</v>
      </c>
      <c r="F108" s="15" t="s">
        <v>61</v>
      </c>
      <c r="G108" s="5" t="s">
        <v>777</v>
      </c>
      <c r="H108" s="81">
        <v>45448.571701388901</v>
      </c>
      <c r="I108" s="5" t="s">
        <v>778</v>
      </c>
      <c r="J108" s="81">
        <v>45448.626701388901</v>
      </c>
      <c r="K108" s="5" t="s">
        <v>125</v>
      </c>
    </row>
    <row r="109" spans="1:11" ht="20.100000000000001" customHeight="1">
      <c r="A109" s="35">
        <f>SUBTOTAL(103,$B$4:B109)*1</f>
        <v>106</v>
      </c>
      <c r="B109" s="15" t="s">
        <v>91</v>
      </c>
      <c r="C109" s="5" t="s">
        <v>731</v>
      </c>
      <c r="D109" s="15" t="s">
        <v>118</v>
      </c>
      <c r="E109" s="15" t="s">
        <v>243</v>
      </c>
      <c r="F109" s="15" t="s">
        <v>61</v>
      </c>
      <c r="G109" s="5" t="s">
        <v>785</v>
      </c>
      <c r="H109" s="81">
        <v>45450.365312499998</v>
      </c>
      <c r="I109" s="5" t="s">
        <v>778</v>
      </c>
      <c r="J109" s="81">
        <v>45450.372094907398</v>
      </c>
      <c r="K109" s="5" t="s">
        <v>125</v>
      </c>
    </row>
    <row r="110" spans="1:11" ht="20.100000000000001" customHeight="1">
      <c r="A110" s="35">
        <f>SUBTOTAL(103,$B$4:B110)*1</f>
        <v>107</v>
      </c>
      <c r="B110" s="15" t="s">
        <v>91</v>
      </c>
      <c r="C110" s="5" t="s">
        <v>731</v>
      </c>
      <c r="D110" s="15" t="s">
        <v>118</v>
      </c>
      <c r="E110" s="15" t="s">
        <v>243</v>
      </c>
      <c r="F110" s="15" t="s">
        <v>61</v>
      </c>
      <c r="G110" s="5" t="s">
        <v>760</v>
      </c>
      <c r="H110" s="81">
        <v>45449.776423611103</v>
      </c>
      <c r="I110" s="5" t="s">
        <v>761</v>
      </c>
      <c r="J110" s="81">
        <v>45449.783379629604</v>
      </c>
      <c r="K110" s="5" t="s">
        <v>125</v>
      </c>
    </row>
    <row r="111" spans="1:11" ht="20.100000000000001" customHeight="1">
      <c r="A111" s="35">
        <f>SUBTOTAL(103,$B$4:B111)*1</f>
        <v>108</v>
      </c>
      <c r="B111" s="15" t="s">
        <v>91</v>
      </c>
      <c r="C111" s="5" t="s">
        <v>731</v>
      </c>
      <c r="D111" s="15" t="s">
        <v>118</v>
      </c>
      <c r="E111" s="15" t="s">
        <v>243</v>
      </c>
      <c r="F111" s="15" t="s">
        <v>61</v>
      </c>
      <c r="G111" s="5" t="s">
        <v>760</v>
      </c>
      <c r="H111" s="81">
        <v>45450.533576388902</v>
      </c>
      <c r="I111" s="5" t="s">
        <v>772</v>
      </c>
      <c r="J111" s="81">
        <v>45450.587534722203</v>
      </c>
      <c r="K111" s="5" t="s">
        <v>125</v>
      </c>
    </row>
    <row r="112" spans="1:11" ht="20.100000000000001" customHeight="1">
      <c r="A112" s="35">
        <f>SUBTOTAL(103,$B$4:B112)*1</f>
        <v>109</v>
      </c>
      <c r="B112" s="15" t="s">
        <v>91</v>
      </c>
      <c r="C112" s="5" t="s">
        <v>731</v>
      </c>
      <c r="D112" s="15" t="s">
        <v>118</v>
      </c>
      <c r="E112" s="15" t="s">
        <v>243</v>
      </c>
      <c r="F112" s="15" t="s">
        <v>61</v>
      </c>
      <c r="G112" s="5" t="s">
        <v>771</v>
      </c>
      <c r="H112" s="81">
        <v>45454.640069444402</v>
      </c>
      <c r="I112" s="5" t="s">
        <v>772</v>
      </c>
      <c r="J112" s="81">
        <v>45454.677013888897</v>
      </c>
      <c r="K112" s="5" t="s">
        <v>125</v>
      </c>
    </row>
    <row r="113" spans="1:11" ht="20.100000000000001" customHeight="1">
      <c r="A113" s="35">
        <f>SUBTOTAL(103,$B$4:B113)*1</f>
        <v>110</v>
      </c>
      <c r="B113" s="15" t="s">
        <v>91</v>
      </c>
      <c r="C113" s="5" t="s">
        <v>731</v>
      </c>
      <c r="D113" s="15" t="s">
        <v>118</v>
      </c>
      <c r="E113" s="15" t="s">
        <v>243</v>
      </c>
      <c r="F113" s="15" t="s">
        <v>61</v>
      </c>
      <c r="G113" s="5" t="s">
        <v>777</v>
      </c>
      <c r="H113" s="81">
        <v>45454.549375000002</v>
      </c>
      <c r="I113" s="5" t="s">
        <v>778</v>
      </c>
      <c r="J113" s="81">
        <v>45454.604479166701</v>
      </c>
      <c r="K113" s="5" t="s">
        <v>125</v>
      </c>
    </row>
    <row r="114" spans="1:11" ht="20.100000000000001" customHeight="1">
      <c r="A114" s="35">
        <f>SUBTOTAL(103,$B$4:B114)*1</f>
        <v>111</v>
      </c>
      <c r="B114" s="15" t="s">
        <v>91</v>
      </c>
      <c r="C114" s="5" t="s">
        <v>731</v>
      </c>
      <c r="D114" s="15" t="s">
        <v>118</v>
      </c>
      <c r="E114" s="15" t="s">
        <v>243</v>
      </c>
      <c r="F114" s="15" t="s">
        <v>61</v>
      </c>
      <c r="G114" s="5" t="s">
        <v>777</v>
      </c>
      <c r="H114" s="81">
        <v>45456.4285185185</v>
      </c>
      <c r="I114" s="5" t="s">
        <v>778</v>
      </c>
      <c r="J114" s="81">
        <v>45456.482511574097</v>
      </c>
      <c r="K114" s="5" t="s">
        <v>125</v>
      </c>
    </row>
    <row r="115" spans="1:11" ht="20.100000000000001" customHeight="1">
      <c r="A115" s="35">
        <f>SUBTOTAL(103,$B$4:B115)*1</f>
        <v>112</v>
      </c>
      <c r="B115" s="15" t="s">
        <v>91</v>
      </c>
      <c r="C115" s="5" t="s">
        <v>731</v>
      </c>
      <c r="D115" s="15" t="s">
        <v>118</v>
      </c>
      <c r="E115" s="15" t="s">
        <v>243</v>
      </c>
      <c r="F115" s="15" t="s">
        <v>61</v>
      </c>
      <c r="G115" s="5" t="s">
        <v>760</v>
      </c>
      <c r="H115" s="81">
        <v>45456.688819444404</v>
      </c>
      <c r="I115" s="5" t="s">
        <v>761</v>
      </c>
      <c r="J115" s="81">
        <v>45456.695486111101</v>
      </c>
      <c r="K115" s="5" t="s">
        <v>125</v>
      </c>
    </row>
    <row r="116" spans="1:11" ht="20.100000000000001" customHeight="1">
      <c r="A116" s="35">
        <f>SUBTOTAL(103,$B$4:B116)*1</f>
        <v>113</v>
      </c>
      <c r="B116" s="15" t="s">
        <v>91</v>
      </c>
      <c r="C116" s="5" t="s">
        <v>731</v>
      </c>
      <c r="D116" s="15" t="s">
        <v>118</v>
      </c>
      <c r="E116" s="15" t="s">
        <v>243</v>
      </c>
      <c r="F116" s="15" t="s">
        <v>61</v>
      </c>
      <c r="G116" s="5" t="s">
        <v>785</v>
      </c>
      <c r="H116" s="81">
        <v>45456.753402777802</v>
      </c>
      <c r="I116" s="5" t="s">
        <v>811</v>
      </c>
      <c r="J116" s="81">
        <v>45456.814780092602</v>
      </c>
      <c r="K116" s="5" t="s">
        <v>125</v>
      </c>
    </row>
    <row r="117" spans="1:11" ht="20.100000000000001" customHeight="1">
      <c r="A117" s="35">
        <f>SUBTOTAL(103,$B$4:B117)*1</f>
        <v>114</v>
      </c>
      <c r="B117" s="15" t="s">
        <v>91</v>
      </c>
      <c r="C117" s="5" t="s">
        <v>731</v>
      </c>
      <c r="D117" s="15" t="s">
        <v>118</v>
      </c>
      <c r="E117" s="15" t="s">
        <v>243</v>
      </c>
      <c r="F117" s="15" t="s">
        <v>61</v>
      </c>
      <c r="G117" s="5" t="s">
        <v>812</v>
      </c>
      <c r="H117" s="81">
        <v>45457.543206018498</v>
      </c>
      <c r="I117" s="5" t="s">
        <v>813</v>
      </c>
      <c r="J117" s="81">
        <v>45457.555879629603</v>
      </c>
      <c r="K117" s="5" t="s">
        <v>125</v>
      </c>
    </row>
    <row r="118" spans="1:11" ht="20.100000000000001" customHeight="1">
      <c r="A118" s="35">
        <f>SUBTOTAL(103,$B$4:B118)*1</f>
        <v>115</v>
      </c>
      <c r="B118" s="15" t="s">
        <v>91</v>
      </c>
      <c r="C118" s="5" t="s">
        <v>731</v>
      </c>
      <c r="D118" s="15" t="s">
        <v>118</v>
      </c>
      <c r="E118" s="15" t="s">
        <v>243</v>
      </c>
      <c r="F118" s="15" t="s">
        <v>61</v>
      </c>
      <c r="G118" s="5" t="s">
        <v>814</v>
      </c>
      <c r="H118" s="81">
        <v>45457.3682638889</v>
      </c>
      <c r="I118" s="5" t="s">
        <v>815</v>
      </c>
      <c r="J118" s="81">
        <v>45457.384849536997</v>
      </c>
      <c r="K118" s="5" t="s">
        <v>125</v>
      </c>
    </row>
    <row r="119" spans="1:11" ht="20.100000000000001" customHeight="1">
      <c r="A119" s="35">
        <f>SUBTOTAL(103,$B$4:B119)*1</f>
        <v>116</v>
      </c>
      <c r="B119" s="15" t="s">
        <v>91</v>
      </c>
      <c r="C119" s="5" t="s">
        <v>731</v>
      </c>
      <c r="D119" s="15" t="s">
        <v>118</v>
      </c>
      <c r="E119" s="15" t="s">
        <v>243</v>
      </c>
      <c r="F119" s="15" t="s">
        <v>61</v>
      </c>
      <c r="G119" s="5" t="s">
        <v>779</v>
      </c>
      <c r="H119" s="81">
        <v>45462.340289351901</v>
      </c>
      <c r="I119" s="5" t="s">
        <v>839</v>
      </c>
      <c r="J119" s="81">
        <v>45462.369351851798</v>
      </c>
      <c r="K119" s="5" t="s">
        <v>125</v>
      </c>
    </row>
    <row r="120" spans="1:11" ht="20.100000000000001" customHeight="1">
      <c r="A120" s="35">
        <f>SUBTOTAL(103,$B$4:B120)*1</f>
        <v>117</v>
      </c>
      <c r="B120" s="15" t="s">
        <v>91</v>
      </c>
      <c r="C120" s="5" t="s">
        <v>731</v>
      </c>
      <c r="D120" s="15" t="s">
        <v>118</v>
      </c>
      <c r="E120" s="15" t="s">
        <v>243</v>
      </c>
      <c r="F120" s="15" t="s">
        <v>61</v>
      </c>
      <c r="G120" s="5" t="s">
        <v>841</v>
      </c>
      <c r="H120" s="81">
        <v>45462.482615740701</v>
      </c>
      <c r="I120" s="5" t="s">
        <v>842</v>
      </c>
      <c r="J120" s="81">
        <v>45462.509502314802</v>
      </c>
      <c r="K120" s="5" t="s">
        <v>125</v>
      </c>
    </row>
    <row r="121" spans="1:11" ht="20.100000000000001" customHeight="1">
      <c r="A121" s="35">
        <f>SUBTOTAL(103,$B$4:B121)*1</f>
        <v>118</v>
      </c>
      <c r="B121" s="15" t="s">
        <v>91</v>
      </c>
      <c r="C121" s="5" t="s">
        <v>731</v>
      </c>
      <c r="D121" s="15" t="s">
        <v>118</v>
      </c>
      <c r="E121" s="15" t="s">
        <v>243</v>
      </c>
      <c r="F121" s="15" t="s">
        <v>61</v>
      </c>
      <c r="G121" s="5" t="s">
        <v>875</v>
      </c>
      <c r="H121" s="81">
        <v>45446.547534722202</v>
      </c>
      <c r="I121" s="5" t="s">
        <v>861</v>
      </c>
      <c r="J121" s="81">
        <v>45446.564444444397</v>
      </c>
      <c r="K121" s="5" t="s">
        <v>125</v>
      </c>
    </row>
    <row r="122" spans="1:11" ht="20.100000000000001" customHeight="1">
      <c r="A122" s="35">
        <f>SUBTOTAL(103,$B$4:B122)*1</f>
        <v>119</v>
      </c>
      <c r="B122" s="15" t="s">
        <v>91</v>
      </c>
      <c r="C122" s="5" t="s">
        <v>731</v>
      </c>
      <c r="D122" s="15" t="s">
        <v>118</v>
      </c>
      <c r="E122" s="15" t="s">
        <v>243</v>
      </c>
      <c r="F122" s="15" t="s">
        <v>61</v>
      </c>
      <c r="G122" s="5" t="s">
        <v>785</v>
      </c>
      <c r="H122" s="81">
        <v>45449.360717592601</v>
      </c>
      <c r="I122" s="5" t="s">
        <v>778</v>
      </c>
      <c r="J122" s="81">
        <v>45449.367175925901</v>
      </c>
      <c r="K122" s="5" t="s">
        <v>125</v>
      </c>
    </row>
    <row r="123" spans="1:11" ht="20.100000000000001" customHeight="1">
      <c r="A123" s="35">
        <f>SUBTOTAL(103,$B$4:B123)*1</f>
        <v>120</v>
      </c>
      <c r="B123" s="15" t="s">
        <v>91</v>
      </c>
      <c r="C123" s="5" t="s">
        <v>615</v>
      </c>
      <c r="D123" s="15" t="s">
        <v>118</v>
      </c>
      <c r="E123" s="15" t="s">
        <v>243</v>
      </c>
      <c r="F123" s="15" t="s">
        <v>61</v>
      </c>
      <c r="G123" s="5" t="s">
        <v>760</v>
      </c>
      <c r="H123" s="81">
        <v>45446.514895833301</v>
      </c>
      <c r="I123" s="5" t="s">
        <v>772</v>
      </c>
      <c r="J123" s="81">
        <v>45446.570138888899</v>
      </c>
      <c r="K123" s="5" t="s">
        <v>125</v>
      </c>
    </row>
    <row r="124" spans="1:11" ht="20.100000000000001" customHeight="1">
      <c r="A124" s="35">
        <f>SUBTOTAL(103,$B$4:B124)*1</f>
        <v>121</v>
      </c>
      <c r="B124" s="15" t="s">
        <v>91</v>
      </c>
      <c r="C124" s="5" t="s">
        <v>615</v>
      </c>
      <c r="D124" s="15" t="s">
        <v>118</v>
      </c>
      <c r="E124" s="15" t="s">
        <v>243</v>
      </c>
      <c r="F124" s="15" t="s">
        <v>61</v>
      </c>
      <c r="G124" s="5" t="s">
        <v>777</v>
      </c>
      <c r="H124" s="81">
        <v>45448.3728819444</v>
      </c>
      <c r="I124" s="5" t="s">
        <v>778</v>
      </c>
      <c r="J124" s="81">
        <v>45448.432037036997</v>
      </c>
      <c r="K124" s="5" t="s">
        <v>125</v>
      </c>
    </row>
    <row r="125" spans="1:11" ht="20.100000000000001" customHeight="1">
      <c r="A125" s="35">
        <f>SUBTOTAL(103,$B$4:B125)*1</f>
        <v>122</v>
      </c>
      <c r="B125" s="15" t="s">
        <v>91</v>
      </c>
      <c r="C125" s="5" t="s">
        <v>615</v>
      </c>
      <c r="D125" s="15" t="s">
        <v>118</v>
      </c>
      <c r="E125" s="15" t="s">
        <v>243</v>
      </c>
      <c r="F125" s="15" t="s">
        <v>61</v>
      </c>
      <c r="G125" s="5" t="s">
        <v>771</v>
      </c>
      <c r="H125" s="81">
        <v>45448.550925925898</v>
      </c>
      <c r="I125" s="5" t="s">
        <v>772</v>
      </c>
      <c r="J125" s="81">
        <v>45448.589108796303</v>
      </c>
      <c r="K125" s="5" t="s">
        <v>125</v>
      </c>
    </row>
    <row r="126" spans="1:11" ht="20.100000000000001" customHeight="1">
      <c r="A126" s="35">
        <f>SUBTOTAL(103,$B$4:B126)*1</f>
        <v>123</v>
      </c>
      <c r="B126" s="15" t="s">
        <v>91</v>
      </c>
      <c r="C126" s="5" t="s">
        <v>615</v>
      </c>
      <c r="D126" s="15" t="s">
        <v>118</v>
      </c>
      <c r="E126" s="15" t="s">
        <v>243</v>
      </c>
      <c r="F126" s="15" t="s">
        <v>61</v>
      </c>
      <c r="G126" s="5" t="s">
        <v>777</v>
      </c>
      <c r="H126" s="81">
        <v>45449.335694444402</v>
      </c>
      <c r="I126" s="5" t="s">
        <v>788</v>
      </c>
      <c r="J126" s="81">
        <v>45449.377314814803</v>
      </c>
      <c r="K126" s="5" t="s">
        <v>125</v>
      </c>
    </row>
    <row r="127" spans="1:11" ht="20.100000000000001" customHeight="1">
      <c r="A127" s="35">
        <f>SUBTOTAL(103,$B$4:B127)*1</f>
        <v>124</v>
      </c>
      <c r="B127" s="15" t="s">
        <v>91</v>
      </c>
      <c r="C127" s="5" t="s">
        <v>615</v>
      </c>
      <c r="D127" s="15" t="s">
        <v>118</v>
      </c>
      <c r="E127" s="15" t="s">
        <v>243</v>
      </c>
      <c r="F127" s="15" t="s">
        <v>61</v>
      </c>
      <c r="G127" s="5" t="s">
        <v>791</v>
      </c>
      <c r="H127" s="81">
        <v>45449.591099537</v>
      </c>
      <c r="I127" s="5" t="s">
        <v>792</v>
      </c>
      <c r="J127" s="81">
        <v>45449.6304282407</v>
      </c>
      <c r="K127" s="5" t="s">
        <v>125</v>
      </c>
    </row>
    <row r="128" spans="1:11" ht="20.100000000000001" customHeight="1">
      <c r="A128" s="35">
        <f>SUBTOTAL(103,$B$4:B128)*1</f>
        <v>125</v>
      </c>
      <c r="B128" s="15" t="s">
        <v>91</v>
      </c>
      <c r="C128" s="5" t="s">
        <v>615</v>
      </c>
      <c r="D128" s="15" t="s">
        <v>118</v>
      </c>
      <c r="E128" s="15" t="s">
        <v>243</v>
      </c>
      <c r="F128" s="15" t="s">
        <v>61</v>
      </c>
      <c r="G128" s="5" t="s">
        <v>793</v>
      </c>
      <c r="H128" s="81">
        <v>45449.794699074097</v>
      </c>
      <c r="I128" s="5" t="s">
        <v>792</v>
      </c>
      <c r="J128" s="81">
        <v>45449.7972800926</v>
      </c>
      <c r="K128" s="5" t="s">
        <v>125</v>
      </c>
    </row>
    <row r="129" spans="1:11" ht="20.100000000000001" customHeight="1">
      <c r="A129" s="35">
        <f>SUBTOTAL(103,$B$4:B129)*1</f>
        <v>126</v>
      </c>
      <c r="B129" s="15" t="s">
        <v>91</v>
      </c>
      <c r="C129" s="5" t="s">
        <v>615</v>
      </c>
      <c r="D129" s="15" t="s">
        <v>118</v>
      </c>
      <c r="E129" s="15" t="s">
        <v>243</v>
      </c>
      <c r="F129" s="15" t="s">
        <v>61</v>
      </c>
      <c r="G129" s="5" t="s">
        <v>793</v>
      </c>
      <c r="H129" s="81">
        <v>45454.643842592603</v>
      </c>
      <c r="I129" s="5" t="s">
        <v>787</v>
      </c>
      <c r="J129" s="81">
        <v>45454.685624999998</v>
      </c>
      <c r="K129" s="5" t="s">
        <v>125</v>
      </c>
    </row>
    <row r="130" spans="1:11" ht="20.100000000000001" customHeight="1">
      <c r="A130" s="35">
        <f>SUBTOTAL(103,$B$4:B130)*1</f>
        <v>127</v>
      </c>
      <c r="B130" s="15" t="s">
        <v>91</v>
      </c>
      <c r="C130" s="5" t="s">
        <v>615</v>
      </c>
      <c r="D130" s="15" t="s">
        <v>118</v>
      </c>
      <c r="E130" s="15" t="s">
        <v>243</v>
      </c>
      <c r="F130" s="15" t="s">
        <v>61</v>
      </c>
      <c r="G130" s="5" t="s">
        <v>809</v>
      </c>
      <c r="H130" s="81">
        <v>45455.266053240703</v>
      </c>
      <c r="I130" s="5" t="s">
        <v>787</v>
      </c>
      <c r="J130" s="81">
        <v>45455.3364351852</v>
      </c>
      <c r="K130" s="5" t="s">
        <v>125</v>
      </c>
    </row>
    <row r="131" spans="1:11" ht="20.100000000000001" customHeight="1">
      <c r="A131" s="35">
        <f>SUBTOTAL(103,$B$4:B131)*1</f>
        <v>128</v>
      </c>
      <c r="B131" s="15" t="s">
        <v>91</v>
      </c>
      <c r="C131" s="5" t="s">
        <v>615</v>
      </c>
      <c r="D131" s="15" t="s">
        <v>118</v>
      </c>
      <c r="E131" s="15" t="s">
        <v>243</v>
      </c>
      <c r="F131" s="15" t="s">
        <v>61</v>
      </c>
      <c r="G131" s="5" t="s">
        <v>785</v>
      </c>
      <c r="H131" s="81">
        <v>45457.593587962998</v>
      </c>
      <c r="I131" s="5" t="s">
        <v>778</v>
      </c>
      <c r="J131" s="81">
        <v>45457.6007060185</v>
      </c>
      <c r="K131" s="5" t="s">
        <v>125</v>
      </c>
    </row>
    <row r="132" spans="1:11" ht="20.100000000000001" customHeight="1">
      <c r="A132" s="35">
        <f>SUBTOTAL(103,$B$4:B132)*1</f>
        <v>129</v>
      </c>
      <c r="B132" s="15" t="s">
        <v>91</v>
      </c>
      <c r="C132" s="5" t="s">
        <v>615</v>
      </c>
      <c r="D132" s="15" t="s">
        <v>118</v>
      </c>
      <c r="E132" s="15" t="s">
        <v>243</v>
      </c>
      <c r="F132" s="15" t="s">
        <v>61</v>
      </c>
      <c r="G132" s="5" t="s">
        <v>760</v>
      </c>
      <c r="H132" s="81">
        <v>45457.669340277796</v>
      </c>
      <c r="I132" s="5" t="s">
        <v>761</v>
      </c>
      <c r="J132" s="81">
        <v>45457.6776157407</v>
      </c>
      <c r="K132" s="5" t="s">
        <v>125</v>
      </c>
    </row>
    <row r="133" spans="1:11" ht="20.100000000000001" customHeight="1">
      <c r="A133" s="35">
        <f>SUBTOTAL(103,$B$4:B133)*1</f>
        <v>130</v>
      </c>
      <c r="B133" s="15" t="s">
        <v>91</v>
      </c>
      <c r="C133" s="5" t="s">
        <v>615</v>
      </c>
      <c r="D133" s="15" t="s">
        <v>118</v>
      </c>
      <c r="E133" s="15" t="s">
        <v>243</v>
      </c>
      <c r="F133" s="15" t="s">
        <v>61</v>
      </c>
      <c r="G133" s="5" t="s">
        <v>793</v>
      </c>
      <c r="H133" s="81">
        <v>45457.949756944399</v>
      </c>
      <c r="I133" s="5" t="s">
        <v>792</v>
      </c>
      <c r="J133" s="81">
        <v>45457.9523611111</v>
      </c>
      <c r="K133" s="5" t="s">
        <v>125</v>
      </c>
    </row>
    <row r="134" spans="1:11" ht="20.100000000000001" customHeight="1">
      <c r="A134" s="35">
        <f>SUBTOTAL(103,$B$4:B134)*1</f>
        <v>131</v>
      </c>
      <c r="B134" s="15" t="s">
        <v>91</v>
      </c>
      <c r="C134" s="5" t="s">
        <v>615</v>
      </c>
      <c r="D134" s="15" t="s">
        <v>118</v>
      </c>
      <c r="E134" s="15" t="s">
        <v>243</v>
      </c>
      <c r="F134" s="15" t="s">
        <v>61</v>
      </c>
      <c r="G134" s="5" t="s">
        <v>777</v>
      </c>
      <c r="H134" s="81">
        <v>45460.3175694444</v>
      </c>
      <c r="I134" s="5" t="s">
        <v>787</v>
      </c>
      <c r="J134" s="81">
        <v>45460.355335648099</v>
      </c>
      <c r="K134" s="5" t="s">
        <v>125</v>
      </c>
    </row>
    <row r="135" spans="1:11" ht="20.100000000000001" customHeight="1">
      <c r="A135" s="35">
        <f>SUBTOTAL(103,$B$4:B135)*1</f>
        <v>132</v>
      </c>
      <c r="B135" s="15" t="s">
        <v>91</v>
      </c>
      <c r="C135" s="5" t="s">
        <v>615</v>
      </c>
      <c r="D135" s="15" t="s">
        <v>118</v>
      </c>
      <c r="E135" s="15" t="s">
        <v>243</v>
      </c>
      <c r="F135" s="15" t="s">
        <v>61</v>
      </c>
      <c r="G135" s="5" t="s">
        <v>771</v>
      </c>
      <c r="H135" s="81">
        <v>45464.726458333302</v>
      </c>
      <c r="I135" s="5" t="s">
        <v>816</v>
      </c>
      <c r="J135" s="81">
        <v>45464.775023148097</v>
      </c>
      <c r="K135" s="5" t="s">
        <v>125</v>
      </c>
    </row>
    <row r="136" spans="1:11" ht="20.100000000000001" customHeight="1">
      <c r="A136" s="35">
        <f>SUBTOTAL(103,$B$4:B136)*1</f>
        <v>133</v>
      </c>
      <c r="B136" s="15" t="s">
        <v>91</v>
      </c>
      <c r="C136" s="5" t="s">
        <v>615</v>
      </c>
      <c r="D136" s="15" t="s">
        <v>118</v>
      </c>
      <c r="E136" s="15" t="s">
        <v>243</v>
      </c>
      <c r="F136" s="15" t="s">
        <v>61</v>
      </c>
      <c r="G136" s="5" t="s">
        <v>781</v>
      </c>
      <c r="H136" s="81">
        <v>45465.332743055602</v>
      </c>
      <c r="I136" s="5" t="s">
        <v>855</v>
      </c>
      <c r="J136" s="81">
        <v>45465.354629629597</v>
      </c>
      <c r="K136" s="5" t="s">
        <v>125</v>
      </c>
    </row>
    <row r="137" spans="1:11" ht="20.100000000000001" customHeight="1">
      <c r="A137" s="35">
        <f>SUBTOTAL(103,$B$4:B137)*1</f>
        <v>134</v>
      </c>
      <c r="B137" s="15" t="s">
        <v>91</v>
      </c>
      <c r="C137" s="5" t="s">
        <v>615</v>
      </c>
      <c r="D137" s="15" t="s">
        <v>118</v>
      </c>
      <c r="E137" s="15" t="s">
        <v>243</v>
      </c>
      <c r="F137" s="15" t="s">
        <v>61</v>
      </c>
      <c r="G137" s="5" t="s">
        <v>785</v>
      </c>
      <c r="H137" s="81">
        <v>45469.370763888903</v>
      </c>
      <c r="I137" s="5" t="s">
        <v>778</v>
      </c>
      <c r="J137" s="81">
        <v>45469.378171296303</v>
      </c>
      <c r="K137" s="5" t="s">
        <v>125</v>
      </c>
    </row>
    <row r="138" spans="1:11" ht="20.100000000000001" customHeight="1">
      <c r="A138" s="35">
        <f>SUBTOTAL(103,$B$4:B138)*1</f>
        <v>135</v>
      </c>
      <c r="B138" s="15" t="s">
        <v>91</v>
      </c>
      <c r="C138" s="5" t="s">
        <v>615</v>
      </c>
      <c r="D138" s="15" t="s">
        <v>118</v>
      </c>
      <c r="E138" s="15" t="s">
        <v>243</v>
      </c>
      <c r="F138" s="15" t="s">
        <v>61</v>
      </c>
      <c r="G138" s="5" t="s">
        <v>875</v>
      </c>
      <c r="H138" s="81">
        <v>45469.642581018503</v>
      </c>
      <c r="I138" s="5" t="s">
        <v>842</v>
      </c>
      <c r="J138" s="81">
        <v>45469.670173611099</v>
      </c>
      <c r="K138" s="5" t="s">
        <v>125</v>
      </c>
    </row>
    <row r="139" spans="1:11" ht="20.100000000000001" customHeight="1">
      <c r="A139" s="35">
        <f>SUBTOTAL(103,$B$4:B139)*1</f>
        <v>136</v>
      </c>
      <c r="B139" s="15" t="s">
        <v>91</v>
      </c>
      <c r="C139" s="5" t="s">
        <v>615</v>
      </c>
      <c r="D139" s="15" t="s">
        <v>118</v>
      </c>
      <c r="E139" s="15" t="s">
        <v>243</v>
      </c>
      <c r="F139" s="15" t="s">
        <v>61</v>
      </c>
      <c r="G139" s="5" t="s">
        <v>760</v>
      </c>
      <c r="H139" s="81">
        <v>45469.560601851903</v>
      </c>
      <c r="I139" s="5" t="s">
        <v>881</v>
      </c>
      <c r="J139" s="81">
        <v>45469.628611111097</v>
      </c>
      <c r="K139" s="5" t="s">
        <v>125</v>
      </c>
    </row>
    <row r="140" spans="1:11" ht="20.100000000000001" customHeight="1">
      <c r="A140" s="35">
        <f>SUBTOTAL(103,$B$4:B140)*1</f>
        <v>137</v>
      </c>
      <c r="B140" s="15" t="s">
        <v>91</v>
      </c>
      <c r="C140" s="5" t="s">
        <v>615</v>
      </c>
      <c r="D140" s="15" t="s">
        <v>118</v>
      </c>
      <c r="E140" s="15" t="s">
        <v>243</v>
      </c>
      <c r="F140" s="15" t="s">
        <v>61</v>
      </c>
      <c r="G140" s="5" t="s">
        <v>779</v>
      </c>
      <c r="H140" s="81">
        <v>45470.575173611098</v>
      </c>
      <c r="I140" s="5" t="s">
        <v>780</v>
      </c>
      <c r="J140" s="81">
        <v>45470.591759259303</v>
      </c>
      <c r="K140" s="5" t="s">
        <v>125</v>
      </c>
    </row>
    <row r="141" spans="1:11" ht="20.100000000000001" customHeight="1">
      <c r="A141" s="35">
        <f>SUBTOTAL(103,$B$4:B141)*1</f>
        <v>138</v>
      </c>
      <c r="B141" s="15" t="s">
        <v>91</v>
      </c>
      <c r="C141" s="5" t="s">
        <v>615</v>
      </c>
      <c r="D141" s="15" t="s">
        <v>118</v>
      </c>
      <c r="E141" s="15" t="s">
        <v>243</v>
      </c>
      <c r="F141" s="15" t="s">
        <v>61</v>
      </c>
      <c r="G141" s="5" t="s">
        <v>885</v>
      </c>
      <c r="H141" s="81">
        <v>45470.662662037001</v>
      </c>
      <c r="I141" s="5" t="s">
        <v>787</v>
      </c>
      <c r="J141" s="81">
        <v>45470.709537037001</v>
      </c>
      <c r="K141" s="5" t="s">
        <v>125</v>
      </c>
    </row>
    <row r="142" spans="1:11" ht="20.100000000000001" customHeight="1">
      <c r="A142" s="35">
        <f>SUBTOTAL(103,$B$4:B142)*1</f>
        <v>139</v>
      </c>
      <c r="B142" s="15" t="s">
        <v>91</v>
      </c>
      <c r="C142" s="5" t="s">
        <v>615</v>
      </c>
      <c r="D142" s="15" t="s">
        <v>118</v>
      </c>
      <c r="E142" s="15" t="s">
        <v>243</v>
      </c>
      <c r="F142" s="15" t="s">
        <v>61</v>
      </c>
      <c r="G142" s="5" t="s">
        <v>785</v>
      </c>
      <c r="H142" s="81">
        <v>45471.389884259297</v>
      </c>
      <c r="I142" s="5" t="s">
        <v>778</v>
      </c>
      <c r="J142" s="81">
        <v>45471.396666666697</v>
      </c>
      <c r="K142" s="5" t="s">
        <v>125</v>
      </c>
    </row>
    <row r="143" spans="1:11" ht="20.100000000000001" customHeight="1">
      <c r="A143" s="35">
        <f>SUBTOTAL(103,$B$4:B143)*1</f>
        <v>140</v>
      </c>
      <c r="B143" s="15" t="s">
        <v>91</v>
      </c>
      <c r="C143" s="5" t="s">
        <v>615</v>
      </c>
      <c r="D143" s="15" t="s">
        <v>118</v>
      </c>
      <c r="E143" s="15" t="s">
        <v>243</v>
      </c>
      <c r="F143" s="15" t="s">
        <v>61</v>
      </c>
      <c r="G143" s="5" t="s">
        <v>760</v>
      </c>
      <c r="H143" s="81">
        <v>45471.663368055597</v>
      </c>
      <c r="I143" s="5" t="s">
        <v>772</v>
      </c>
      <c r="J143" s="81">
        <v>45471.7208680556</v>
      </c>
      <c r="K143" s="5" t="s">
        <v>125</v>
      </c>
    </row>
    <row r="144" spans="1:11" ht="20.100000000000001" customHeight="1">
      <c r="A144" s="35">
        <f>SUBTOTAL(103,$B$4:B144)*1</f>
        <v>141</v>
      </c>
      <c r="B144" s="15" t="s">
        <v>91</v>
      </c>
      <c r="C144" s="5" t="s">
        <v>615</v>
      </c>
      <c r="D144" s="15" t="s">
        <v>118</v>
      </c>
      <c r="E144" s="15" t="s">
        <v>243</v>
      </c>
      <c r="F144" s="15" t="s">
        <v>61</v>
      </c>
      <c r="G144" s="5" t="s">
        <v>781</v>
      </c>
      <c r="H144" s="81">
        <v>45450.238449074102</v>
      </c>
      <c r="I144" s="5" t="s">
        <v>783</v>
      </c>
      <c r="J144" s="81">
        <v>45450.243437500001</v>
      </c>
      <c r="K144" s="5" t="s">
        <v>125</v>
      </c>
    </row>
    <row r="145" spans="1:11" ht="20.100000000000001" customHeight="1">
      <c r="A145" s="35">
        <f>SUBTOTAL(103,$B$4:B145)*1</f>
        <v>142</v>
      </c>
      <c r="B145" s="15" t="s">
        <v>91</v>
      </c>
      <c r="C145" s="5" t="s">
        <v>615</v>
      </c>
      <c r="D145" s="15" t="s">
        <v>118</v>
      </c>
      <c r="E145" s="15" t="s">
        <v>243</v>
      </c>
      <c r="F145" s="15" t="s">
        <v>61</v>
      </c>
      <c r="G145" s="5" t="s">
        <v>777</v>
      </c>
      <c r="H145" s="81">
        <v>45444.367395833302</v>
      </c>
      <c r="I145" s="5" t="s">
        <v>787</v>
      </c>
      <c r="J145" s="81">
        <v>45444.407662037003</v>
      </c>
      <c r="K145" s="5" t="s">
        <v>125</v>
      </c>
    </row>
    <row r="146" spans="1:11" ht="20.100000000000001" customHeight="1">
      <c r="A146" s="35">
        <f>SUBTOTAL(103,$B$4:B146)*1</f>
        <v>143</v>
      </c>
      <c r="B146" s="15" t="s">
        <v>91</v>
      </c>
      <c r="C146" s="5" t="s">
        <v>615</v>
      </c>
      <c r="D146" s="15" t="s">
        <v>118</v>
      </c>
      <c r="E146" s="15" t="s">
        <v>243</v>
      </c>
      <c r="F146" s="15" t="s">
        <v>61</v>
      </c>
      <c r="G146" s="5" t="s">
        <v>781</v>
      </c>
      <c r="H146" s="81">
        <v>45473.756030092598</v>
      </c>
      <c r="I146" s="5" t="s">
        <v>783</v>
      </c>
      <c r="J146" s="81">
        <v>45473.763252314799</v>
      </c>
      <c r="K146" s="5" t="s">
        <v>125</v>
      </c>
    </row>
    <row r="147" spans="1:11" ht="20.100000000000001" customHeight="1">
      <c r="A147" s="35">
        <f>SUBTOTAL(103,$B$4:B147)*1</f>
        <v>144</v>
      </c>
      <c r="B147" s="15" t="s">
        <v>91</v>
      </c>
      <c r="C147" s="5" t="s">
        <v>615</v>
      </c>
      <c r="D147" s="15" t="s">
        <v>118</v>
      </c>
      <c r="E147" s="15" t="s">
        <v>243</v>
      </c>
      <c r="F147" s="15" t="s">
        <v>61</v>
      </c>
      <c r="G147" s="5" t="s">
        <v>809</v>
      </c>
      <c r="H147" s="81">
        <v>45468.824618055602</v>
      </c>
      <c r="I147" s="5" t="s">
        <v>787</v>
      </c>
      <c r="J147" s="81">
        <v>45468.869548611103</v>
      </c>
      <c r="K147" s="5" t="s">
        <v>125</v>
      </c>
    </row>
    <row r="148" spans="1:11" ht="20.100000000000001" customHeight="1">
      <c r="A148" s="35">
        <f>SUBTOTAL(103,$B$4:B148)*1</f>
        <v>145</v>
      </c>
      <c r="B148" s="15" t="s">
        <v>91</v>
      </c>
      <c r="C148" s="5" t="s">
        <v>615</v>
      </c>
      <c r="D148" s="15" t="s">
        <v>118</v>
      </c>
      <c r="E148" s="15" t="s">
        <v>243</v>
      </c>
      <c r="F148" s="15" t="s">
        <v>61</v>
      </c>
      <c r="G148" s="5" t="s">
        <v>771</v>
      </c>
      <c r="H148" s="81">
        <v>45457.831111111103</v>
      </c>
      <c r="I148" s="5" t="s">
        <v>772</v>
      </c>
      <c r="J148" s="81">
        <v>45457.869189814803</v>
      </c>
      <c r="K148" s="5" t="s">
        <v>125</v>
      </c>
    </row>
    <row r="149" spans="1:11" ht="20.100000000000001" customHeight="1">
      <c r="A149" s="35">
        <f>SUBTOTAL(103,$B$4:B149)*1</f>
        <v>146</v>
      </c>
      <c r="B149" s="15" t="s">
        <v>91</v>
      </c>
      <c r="C149" s="5" t="s">
        <v>615</v>
      </c>
      <c r="D149" s="15" t="s">
        <v>118</v>
      </c>
      <c r="E149" s="15" t="s">
        <v>243</v>
      </c>
      <c r="F149" s="15" t="s">
        <v>61</v>
      </c>
      <c r="G149" s="5" t="s">
        <v>771</v>
      </c>
      <c r="H149" s="81">
        <v>45454.713518518503</v>
      </c>
      <c r="I149" s="5" t="s">
        <v>772</v>
      </c>
      <c r="J149" s="81">
        <v>45454.7515740741</v>
      </c>
      <c r="K149" s="5" t="s">
        <v>125</v>
      </c>
    </row>
    <row r="150" spans="1:11" ht="20.100000000000001" customHeight="1">
      <c r="A150" s="35">
        <f>SUBTOTAL(103,$B$4:B150)*1</f>
        <v>147</v>
      </c>
      <c r="B150" s="15" t="s">
        <v>91</v>
      </c>
      <c r="C150" s="5" t="s">
        <v>580</v>
      </c>
      <c r="D150" s="15" t="s">
        <v>118</v>
      </c>
      <c r="E150" s="15" t="s">
        <v>243</v>
      </c>
      <c r="F150" s="15" t="s">
        <v>61</v>
      </c>
      <c r="G150" s="5" t="s">
        <v>771</v>
      </c>
      <c r="H150" s="81">
        <v>45445.745775463001</v>
      </c>
      <c r="I150" s="5" t="s">
        <v>772</v>
      </c>
      <c r="J150" s="81">
        <v>45445.783402777801</v>
      </c>
      <c r="K150" s="5" t="s">
        <v>125</v>
      </c>
    </row>
    <row r="151" spans="1:11" ht="20.100000000000001" customHeight="1">
      <c r="A151" s="35">
        <f>SUBTOTAL(103,$B$4:B151)*1</f>
        <v>148</v>
      </c>
      <c r="B151" s="15" t="s">
        <v>91</v>
      </c>
      <c r="C151" s="5" t="s">
        <v>580</v>
      </c>
      <c r="D151" s="15" t="s">
        <v>118</v>
      </c>
      <c r="E151" s="15" t="s">
        <v>243</v>
      </c>
      <c r="F151" s="15" t="s">
        <v>61</v>
      </c>
      <c r="G151" s="5" t="s">
        <v>777</v>
      </c>
      <c r="H151" s="81">
        <v>45446.4005555556</v>
      </c>
      <c r="I151" s="5" t="s">
        <v>778</v>
      </c>
      <c r="J151" s="81">
        <v>45446.456354166701</v>
      </c>
      <c r="K151" s="5" t="s">
        <v>125</v>
      </c>
    </row>
    <row r="152" spans="1:11" ht="20.100000000000001" customHeight="1">
      <c r="A152" s="35">
        <f>SUBTOTAL(103,$B$4:B152)*1</f>
        <v>149</v>
      </c>
      <c r="B152" s="15" t="s">
        <v>91</v>
      </c>
      <c r="C152" s="5" t="s">
        <v>580</v>
      </c>
      <c r="D152" s="15" t="s">
        <v>118</v>
      </c>
      <c r="E152" s="15" t="s">
        <v>243</v>
      </c>
      <c r="F152" s="15" t="s">
        <v>61</v>
      </c>
      <c r="G152" s="5" t="s">
        <v>785</v>
      </c>
      <c r="H152" s="81">
        <v>45448.589282407404</v>
      </c>
      <c r="I152" s="5" t="s">
        <v>778</v>
      </c>
      <c r="J152" s="81">
        <v>45448.596608796302</v>
      </c>
      <c r="K152" s="5" t="s">
        <v>125</v>
      </c>
    </row>
    <row r="153" spans="1:11" ht="20.100000000000001" customHeight="1">
      <c r="A153" s="35">
        <f>SUBTOTAL(103,$B$4:B153)*1</f>
        <v>150</v>
      </c>
      <c r="B153" s="15" t="s">
        <v>91</v>
      </c>
      <c r="C153" s="5" t="s">
        <v>580</v>
      </c>
      <c r="D153" s="15" t="s">
        <v>118</v>
      </c>
      <c r="E153" s="15" t="s">
        <v>243</v>
      </c>
      <c r="F153" s="15" t="s">
        <v>61</v>
      </c>
      <c r="G153" s="5" t="s">
        <v>760</v>
      </c>
      <c r="H153" s="81">
        <v>45448.532083333303</v>
      </c>
      <c r="I153" s="5" t="s">
        <v>761</v>
      </c>
      <c r="J153" s="81">
        <v>45448.539988425902</v>
      </c>
      <c r="K153" s="5" t="s">
        <v>125</v>
      </c>
    </row>
    <row r="154" spans="1:11" ht="20.100000000000001" customHeight="1">
      <c r="A154" s="35">
        <f>SUBTOTAL(103,$B$4:B154)*1</f>
        <v>151</v>
      </c>
      <c r="B154" s="15" t="s">
        <v>91</v>
      </c>
      <c r="C154" s="5" t="s">
        <v>580</v>
      </c>
      <c r="D154" s="15" t="s">
        <v>118</v>
      </c>
      <c r="E154" s="15" t="s">
        <v>243</v>
      </c>
      <c r="F154" s="15" t="s">
        <v>61</v>
      </c>
      <c r="G154" s="5" t="s">
        <v>760</v>
      </c>
      <c r="H154" s="81">
        <v>45449.697025463</v>
      </c>
      <c r="I154" s="5" t="s">
        <v>772</v>
      </c>
      <c r="J154" s="81">
        <v>45449.7503125</v>
      </c>
      <c r="K154" s="5" t="s">
        <v>125</v>
      </c>
    </row>
    <row r="155" spans="1:11" ht="20.100000000000001" customHeight="1">
      <c r="A155" s="35">
        <f>SUBTOTAL(103,$B$4:B155)*1</f>
        <v>152</v>
      </c>
      <c r="B155" s="15" t="s">
        <v>91</v>
      </c>
      <c r="C155" s="5" t="s">
        <v>580</v>
      </c>
      <c r="D155" s="15" t="s">
        <v>118</v>
      </c>
      <c r="E155" s="15" t="s">
        <v>243</v>
      </c>
      <c r="F155" s="15" t="s">
        <v>61</v>
      </c>
      <c r="G155" s="5" t="s">
        <v>805</v>
      </c>
      <c r="H155" s="81">
        <v>45454.523356481499</v>
      </c>
      <c r="I155" s="5" t="s">
        <v>778</v>
      </c>
      <c r="J155" s="81">
        <v>45454.577337962997</v>
      </c>
      <c r="K155" s="5" t="s">
        <v>125</v>
      </c>
    </row>
    <row r="156" spans="1:11" ht="20.100000000000001" customHeight="1">
      <c r="A156" s="35">
        <f>SUBTOTAL(103,$B$4:B156)*1</f>
        <v>153</v>
      </c>
      <c r="B156" s="15" t="s">
        <v>91</v>
      </c>
      <c r="C156" s="5" t="s">
        <v>580</v>
      </c>
      <c r="D156" s="15" t="s">
        <v>118</v>
      </c>
      <c r="E156" s="15" t="s">
        <v>243</v>
      </c>
      <c r="F156" s="15" t="s">
        <v>61</v>
      </c>
      <c r="G156" s="5" t="s">
        <v>785</v>
      </c>
      <c r="H156" s="81">
        <v>45455.462974536997</v>
      </c>
      <c r="I156" s="5" t="s">
        <v>778</v>
      </c>
      <c r="J156" s="81">
        <v>45455.469837962999</v>
      </c>
      <c r="K156" s="5" t="s">
        <v>125</v>
      </c>
    </row>
    <row r="157" spans="1:11" ht="20.100000000000001" customHeight="1">
      <c r="A157" s="35">
        <f>SUBTOTAL(103,$B$4:B157)*1</f>
        <v>154</v>
      </c>
      <c r="B157" s="15" t="s">
        <v>91</v>
      </c>
      <c r="C157" s="5" t="s">
        <v>580</v>
      </c>
      <c r="D157" s="15" t="s">
        <v>118</v>
      </c>
      <c r="E157" s="15" t="s">
        <v>243</v>
      </c>
      <c r="F157" s="15" t="s">
        <v>61</v>
      </c>
      <c r="G157" s="5" t="s">
        <v>810</v>
      </c>
      <c r="H157" s="81">
        <v>45455.638298611098</v>
      </c>
      <c r="I157" s="5" t="s">
        <v>778</v>
      </c>
      <c r="J157" s="81">
        <v>45455.6492476852</v>
      </c>
      <c r="K157" s="5" t="s">
        <v>125</v>
      </c>
    </row>
    <row r="158" spans="1:11" ht="20.100000000000001" customHeight="1">
      <c r="A158" s="35">
        <f>SUBTOTAL(103,$B$4:B158)*1</f>
        <v>155</v>
      </c>
      <c r="B158" s="15" t="s">
        <v>91</v>
      </c>
      <c r="C158" s="5" t="s">
        <v>580</v>
      </c>
      <c r="D158" s="15" t="s">
        <v>118</v>
      </c>
      <c r="E158" s="15" t="s">
        <v>243</v>
      </c>
      <c r="F158" s="15" t="s">
        <v>61</v>
      </c>
      <c r="G158" s="5" t="s">
        <v>760</v>
      </c>
      <c r="H158" s="81">
        <v>45457.6500578704</v>
      </c>
      <c r="I158" s="5" t="s">
        <v>816</v>
      </c>
      <c r="J158" s="81">
        <v>45457.709537037001</v>
      </c>
      <c r="K158" s="5" t="s">
        <v>125</v>
      </c>
    </row>
    <row r="159" spans="1:11" ht="20.100000000000001" customHeight="1">
      <c r="A159" s="35">
        <f>SUBTOTAL(103,$B$4:B159)*1</f>
        <v>156</v>
      </c>
      <c r="B159" s="15" t="s">
        <v>91</v>
      </c>
      <c r="C159" s="5" t="s">
        <v>580</v>
      </c>
      <c r="D159" s="15" t="s">
        <v>118</v>
      </c>
      <c r="E159" s="15" t="s">
        <v>243</v>
      </c>
      <c r="F159" s="15" t="s">
        <v>61</v>
      </c>
      <c r="G159" s="5" t="s">
        <v>809</v>
      </c>
      <c r="H159" s="81">
        <v>45460.373807870397</v>
      </c>
      <c r="I159" s="5" t="s">
        <v>778</v>
      </c>
      <c r="J159" s="81">
        <v>45460.433148148099</v>
      </c>
      <c r="K159" s="5" t="s">
        <v>125</v>
      </c>
    </row>
    <row r="160" spans="1:11" ht="20.100000000000001" customHeight="1">
      <c r="A160" s="35">
        <f>SUBTOTAL(103,$B$4:B160)*1</f>
        <v>157</v>
      </c>
      <c r="B160" s="15" t="s">
        <v>91</v>
      </c>
      <c r="C160" s="5" t="s">
        <v>580</v>
      </c>
      <c r="D160" s="15" t="s">
        <v>118</v>
      </c>
      <c r="E160" s="15" t="s">
        <v>243</v>
      </c>
      <c r="F160" s="15" t="s">
        <v>61</v>
      </c>
      <c r="G160" s="5" t="s">
        <v>760</v>
      </c>
      <c r="H160" s="81">
        <v>45461.2817013889</v>
      </c>
      <c r="I160" s="5" t="s">
        <v>761</v>
      </c>
      <c r="J160" s="81">
        <v>45461.289236111101</v>
      </c>
      <c r="K160" s="5" t="s">
        <v>125</v>
      </c>
    </row>
    <row r="161" spans="1:11" ht="20.100000000000001" customHeight="1">
      <c r="A161" s="35">
        <f>SUBTOTAL(103,$B$4:B161)*1</f>
        <v>158</v>
      </c>
      <c r="B161" s="15" t="s">
        <v>91</v>
      </c>
      <c r="C161" s="5" t="s">
        <v>580</v>
      </c>
      <c r="D161" s="15" t="s">
        <v>118</v>
      </c>
      <c r="E161" s="15" t="s">
        <v>243</v>
      </c>
      <c r="F161" s="15" t="s">
        <v>61</v>
      </c>
      <c r="G161" s="5" t="s">
        <v>785</v>
      </c>
      <c r="H161" s="81">
        <v>45461.321469907401</v>
      </c>
      <c r="I161" s="5" t="s">
        <v>778</v>
      </c>
      <c r="J161" s="81">
        <v>45461.327951388899</v>
      </c>
      <c r="K161" s="5" t="s">
        <v>125</v>
      </c>
    </row>
    <row r="162" spans="1:11" ht="20.100000000000001" customHeight="1">
      <c r="A162" s="35">
        <f>SUBTOTAL(103,$B$4:B162)*1</f>
        <v>159</v>
      </c>
      <c r="B162" s="15" t="s">
        <v>91</v>
      </c>
      <c r="C162" s="5" t="s">
        <v>580</v>
      </c>
      <c r="D162" s="15" t="s">
        <v>118</v>
      </c>
      <c r="E162" s="15" t="s">
        <v>243</v>
      </c>
      <c r="F162" s="15" t="s">
        <v>61</v>
      </c>
      <c r="G162" s="5" t="s">
        <v>785</v>
      </c>
      <c r="H162" s="81">
        <v>45462.474293981497</v>
      </c>
      <c r="I162" s="5" t="s">
        <v>778</v>
      </c>
      <c r="J162" s="81">
        <v>45462.480671296304</v>
      </c>
      <c r="K162" s="5" t="s">
        <v>125</v>
      </c>
    </row>
    <row r="163" spans="1:11" ht="20.100000000000001" customHeight="1">
      <c r="A163" s="35">
        <f>SUBTOTAL(103,$B$4:B163)*1</f>
        <v>160</v>
      </c>
      <c r="B163" s="15" t="s">
        <v>91</v>
      </c>
      <c r="C163" s="5" t="s">
        <v>580</v>
      </c>
      <c r="D163" s="15" t="s">
        <v>118</v>
      </c>
      <c r="E163" s="15" t="s">
        <v>243</v>
      </c>
      <c r="F163" s="15" t="s">
        <v>61</v>
      </c>
      <c r="G163" s="5" t="s">
        <v>760</v>
      </c>
      <c r="H163" s="81">
        <v>45462.575312499997</v>
      </c>
      <c r="I163" s="5" t="s">
        <v>761</v>
      </c>
      <c r="J163" s="81">
        <v>45462.582962963003</v>
      </c>
      <c r="K163" s="5" t="s">
        <v>125</v>
      </c>
    </row>
    <row r="164" spans="1:11" ht="20.100000000000001" customHeight="1">
      <c r="A164" s="35">
        <f>SUBTOTAL(103,$B$4:B164)*1</f>
        <v>161</v>
      </c>
      <c r="B164" s="15" t="s">
        <v>91</v>
      </c>
      <c r="C164" s="5" t="s">
        <v>580</v>
      </c>
      <c r="D164" s="15" t="s">
        <v>118</v>
      </c>
      <c r="E164" s="15" t="s">
        <v>243</v>
      </c>
      <c r="F164" s="15" t="s">
        <v>61</v>
      </c>
      <c r="G164" s="5" t="s">
        <v>771</v>
      </c>
      <c r="H164" s="81">
        <v>45462.645567129599</v>
      </c>
      <c r="I164" s="5" t="s">
        <v>772</v>
      </c>
      <c r="J164" s="81">
        <v>45462.683668981503</v>
      </c>
      <c r="K164" s="5" t="s">
        <v>125</v>
      </c>
    </row>
    <row r="165" spans="1:11" ht="20.100000000000001" customHeight="1">
      <c r="A165" s="35">
        <f>SUBTOTAL(103,$B$4:B165)*1</f>
        <v>162</v>
      </c>
      <c r="B165" s="15" t="s">
        <v>91</v>
      </c>
      <c r="C165" s="5" t="s">
        <v>580</v>
      </c>
      <c r="D165" s="15" t="s">
        <v>118</v>
      </c>
      <c r="E165" s="15" t="s">
        <v>243</v>
      </c>
      <c r="F165" s="15" t="s">
        <v>61</v>
      </c>
      <c r="G165" s="5" t="s">
        <v>760</v>
      </c>
      <c r="H165" s="81">
        <v>45463.743587962999</v>
      </c>
      <c r="I165" s="5" t="s">
        <v>761</v>
      </c>
      <c r="J165" s="81">
        <v>45463.7515277778</v>
      </c>
      <c r="K165" s="5" t="s">
        <v>125</v>
      </c>
    </row>
    <row r="166" spans="1:11" ht="20.100000000000001" customHeight="1">
      <c r="A166" s="35">
        <f>SUBTOTAL(103,$B$4:B166)*1</f>
        <v>163</v>
      </c>
      <c r="B166" s="15" t="s">
        <v>91</v>
      </c>
      <c r="C166" s="5" t="s">
        <v>580</v>
      </c>
      <c r="D166" s="15" t="s">
        <v>118</v>
      </c>
      <c r="E166" s="15" t="s">
        <v>243</v>
      </c>
      <c r="F166" s="15" t="s">
        <v>61</v>
      </c>
      <c r="G166" s="5" t="s">
        <v>760</v>
      </c>
      <c r="H166" s="81">
        <v>45464.673067129603</v>
      </c>
      <c r="I166" s="5" t="s">
        <v>772</v>
      </c>
      <c r="J166" s="81">
        <v>45464.731458333299</v>
      </c>
      <c r="K166" s="5" t="s">
        <v>125</v>
      </c>
    </row>
    <row r="167" spans="1:11" ht="20.100000000000001" customHeight="1">
      <c r="A167" s="35">
        <f>SUBTOTAL(103,$B$4:B167)*1</f>
        <v>164</v>
      </c>
      <c r="B167" s="15" t="s">
        <v>91</v>
      </c>
      <c r="C167" s="5" t="s">
        <v>580</v>
      </c>
      <c r="D167" s="15" t="s">
        <v>118</v>
      </c>
      <c r="E167" s="15" t="s">
        <v>243</v>
      </c>
      <c r="F167" s="15" t="s">
        <v>61</v>
      </c>
      <c r="G167" s="5" t="s">
        <v>777</v>
      </c>
      <c r="H167" s="81">
        <v>45465.311469907399</v>
      </c>
      <c r="I167" s="5" t="s">
        <v>787</v>
      </c>
      <c r="J167" s="81">
        <v>45465.347384259301</v>
      </c>
      <c r="K167" s="5" t="s">
        <v>125</v>
      </c>
    </row>
    <row r="168" spans="1:11" ht="20.100000000000001" customHeight="1">
      <c r="A168" s="35">
        <f>SUBTOTAL(103,$B$4:B168)*1</f>
        <v>165</v>
      </c>
      <c r="B168" s="15" t="s">
        <v>91</v>
      </c>
      <c r="C168" s="5" t="s">
        <v>580</v>
      </c>
      <c r="D168" s="15" t="s">
        <v>118</v>
      </c>
      <c r="E168" s="15" t="s">
        <v>243</v>
      </c>
      <c r="F168" s="15" t="s">
        <v>61</v>
      </c>
      <c r="G168" s="5" t="s">
        <v>760</v>
      </c>
      <c r="H168" s="81">
        <v>45466.739907407398</v>
      </c>
      <c r="I168" s="5" t="s">
        <v>772</v>
      </c>
      <c r="J168" s="81">
        <v>45466.795416666697</v>
      </c>
      <c r="K168" s="5" t="s">
        <v>125</v>
      </c>
    </row>
    <row r="169" spans="1:11" ht="20.100000000000001" customHeight="1">
      <c r="A169" s="35">
        <f>SUBTOTAL(103,$B$4:B169)*1</f>
        <v>166</v>
      </c>
      <c r="B169" s="15" t="s">
        <v>91</v>
      </c>
      <c r="C169" s="5" t="s">
        <v>580</v>
      </c>
      <c r="D169" s="15" t="s">
        <v>118</v>
      </c>
      <c r="E169" s="15" t="s">
        <v>243</v>
      </c>
      <c r="F169" s="15" t="s">
        <v>61</v>
      </c>
      <c r="G169" s="5" t="s">
        <v>809</v>
      </c>
      <c r="H169" s="81">
        <v>45467.366620370398</v>
      </c>
      <c r="I169" s="5" t="s">
        <v>778</v>
      </c>
      <c r="J169" s="81">
        <v>45467.423622685201</v>
      </c>
      <c r="K169" s="5" t="s">
        <v>125</v>
      </c>
    </row>
    <row r="170" spans="1:11" ht="20.100000000000001" customHeight="1">
      <c r="A170" s="35">
        <f>SUBTOTAL(103,$B$4:B170)*1</f>
        <v>167</v>
      </c>
      <c r="B170" s="15" t="s">
        <v>91</v>
      </c>
      <c r="C170" s="5" t="s">
        <v>580</v>
      </c>
      <c r="D170" s="15" t="s">
        <v>118</v>
      </c>
      <c r="E170" s="15" t="s">
        <v>243</v>
      </c>
      <c r="F170" s="15" t="s">
        <v>61</v>
      </c>
      <c r="G170" s="5" t="s">
        <v>760</v>
      </c>
      <c r="H170" s="81">
        <v>45467.535798611098</v>
      </c>
      <c r="I170" s="5" t="s">
        <v>761</v>
      </c>
      <c r="J170" s="81">
        <v>45467.543217592603</v>
      </c>
      <c r="K170" s="5" t="s">
        <v>125</v>
      </c>
    </row>
    <row r="171" spans="1:11" ht="20.100000000000001" customHeight="1">
      <c r="A171" s="35">
        <f>SUBTOTAL(103,$B$4:B171)*1</f>
        <v>168</v>
      </c>
      <c r="B171" s="15" t="s">
        <v>91</v>
      </c>
      <c r="C171" s="5" t="s">
        <v>580</v>
      </c>
      <c r="D171" s="15" t="s">
        <v>118</v>
      </c>
      <c r="E171" s="15" t="s">
        <v>243</v>
      </c>
      <c r="F171" s="15" t="s">
        <v>61</v>
      </c>
      <c r="G171" s="5" t="s">
        <v>810</v>
      </c>
      <c r="H171" s="81">
        <v>45469.6589930556</v>
      </c>
      <c r="I171" s="5" t="s">
        <v>778</v>
      </c>
      <c r="J171" s="81">
        <v>45469.671400462998</v>
      </c>
      <c r="K171" s="5" t="s">
        <v>125</v>
      </c>
    </row>
    <row r="172" spans="1:11" ht="20.100000000000001" customHeight="1">
      <c r="A172" s="35">
        <f>SUBTOTAL(103,$B$4:B172)*1</f>
        <v>169</v>
      </c>
      <c r="B172" s="15" t="s">
        <v>91</v>
      </c>
      <c r="C172" s="5" t="s">
        <v>580</v>
      </c>
      <c r="D172" s="15" t="s">
        <v>118</v>
      </c>
      <c r="E172" s="15" t="s">
        <v>243</v>
      </c>
      <c r="F172" s="15" t="s">
        <v>61</v>
      </c>
      <c r="G172" s="5" t="s">
        <v>760</v>
      </c>
      <c r="H172" s="81">
        <v>45469.5770486111</v>
      </c>
      <c r="I172" s="5" t="s">
        <v>761</v>
      </c>
      <c r="J172" s="81">
        <v>45469.585625</v>
      </c>
      <c r="K172" s="5" t="s">
        <v>125</v>
      </c>
    </row>
    <row r="173" spans="1:11" ht="20.100000000000001" customHeight="1">
      <c r="A173" s="35">
        <f>SUBTOTAL(103,$B$4:B173)*1</f>
        <v>170</v>
      </c>
      <c r="B173" s="15" t="s">
        <v>91</v>
      </c>
      <c r="C173" s="5" t="s">
        <v>580</v>
      </c>
      <c r="D173" s="15" t="s">
        <v>118</v>
      </c>
      <c r="E173" s="15" t="s">
        <v>243</v>
      </c>
      <c r="F173" s="15" t="s">
        <v>61</v>
      </c>
      <c r="G173" s="5" t="s">
        <v>760</v>
      </c>
      <c r="H173" s="81">
        <v>45470.514085648101</v>
      </c>
      <c r="I173" s="5" t="s">
        <v>772</v>
      </c>
      <c r="J173" s="81">
        <v>45470.569282407399</v>
      </c>
      <c r="K173" s="5" t="s">
        <v>125</v>
      </c>
    </row>
    <row r="174" spans="1:11" ht="20.100000000000001" customHeight="1">
      <c r="A174" s="35">
        <f>SUBTOTAL(103,$B$4:B174)*1</f>
        <v>171</v>
      </c>
      <c r="B174" s="15" t="s">
        <v>91</v>
      </c>
      <c r="C174" s="5" t="s">
        <v>580</v>
      </c>
      <c r="D174" s="15" t="s">
        <v>118</v>
      </c>
      <c r="E174" s="15" t="s">
        <v>243</v>
      </c>
      <c r="F174" s="15" t="s">
        <v>61</v>
      </c>
      <c r="G174" s="5" t="s">
        <v>781</v>
      </c>
      <c r="H174" s="81">
        <v>45470.595937500002</v>
      </c>
      <c r="I174" s="5" t="s">
        <v>783</v>
      </c>
      <c r="J174" s="81">
        <v>45470.602673611102</v>
      </c>
      <c r="K174" s="5" t="s">
        <v>125</v>
      </c>
    </row>
    <row r="175" spans="1:11" ht="20.100000000000001" customHeight="1">
      <c r="A175" s="35">
        <f>SUBTOTAL(103,$B$4:B175)*1</f>
        <v>172</v>
      </c>
      <c r="B175" s="15" t="s">
        <v>91</v>
      </c>
      <c r="C175" s="5" t="s">
        <v>580</v>
      </c>
      <c r="D175" s="15" t="s">
        <v>118</v>
      </c>
      <c r="E175" s="15" t="s">
        <v>243</v>
      </c>
      <c r="F175" s="15" t="s">
        <v>61</v>
      </c>
      <c r="G175" s="5" t="s">
        <v>793</v>
      </c>
      <c r="H175" s="81">
        <v>45471.232534722199</v>
      </c>
      <c r="I175" s="5" t="s">
        <v>792</v>
      </c>
      <c r="J175" s="81">
        <v>45471.235196759299</v>
      </c>
      <c r="K175" s="5" t="s">
        <v>125</v>
      </c>
    </row>
    <row r="176" spans="1:11" ht="20.100000000000001" customHeight="1">
      <c r="A176" s="35">
        <f>SUBTOTAL(103,$B$4:B176)*1</f>
        <v>173</v>
      </c>
      <c r="B176" s="15" t="s">
        <v>91</v>
      </c>
      <c r="C176" s="5" t="s">
        <v>580</v>
      </c>
      <c r="D176" s="15" t="s">
        <v>118</v>
      </c>
      <c r="E176" s="15" t="s">
        <v>243</v>
      </c>
      <c r="F176" s="15" t="s">
        <v>61</v>
      </c>
      <c r="G176" s="5" t="s">
        <v>777</v>
      </c>
      <c r="H176" s="81">
        <v>45472.332511574103</v>
      </c>
      <c r="I176" s="5" t="s">
        <v>787</v>
      </c>
      <c r="J176" s="81">
        <v>45472.369861111103</v>
      </c>
      <c r="K176" s="5" t="s">
        <v>125</v>
      </c>
    </row>
    <row r="177" spans="1:11" ht="20.100000000000001" customHeight="1">
      <c r="A177" s="35">
        <f>SUBTOTAL(103,$B$4:B177)*1</f>
        <v>174</v>
      </c>
      <c r="B177" s="15" t="s">
        <v>91</v>
      </c>
      <c r="C177" s="5" t="s">
        <v>580</v>
      </c>
      <c r="D177" s="15" t="s">
        <v>118</v>
      </c>
      <c r="E177" s="15" t="s">
        <v>243</v>
      </c>
      <c r="F177" s="15" t="s">
        <v>61</v>
      </c>
      <c r="G177" s="5" t="s">
        <v>771</v>
      </c>
      <c r="H177" s="81">
        <v>45472.866875</v>
      </c>
      <c r="I177" s="5" t="s">
        <v>772</v>
      </c>
      <c r="J177" s="81">
        <v>45472.9041319444</v>
      </c>
      <c r="K177" s="5" t="s">
        <v>125</v>
      </c>
    </row>
    <row r="178" spans="1:11" ht="20.100000000000001" customHeight="1">
      <c r="A178" s="35">
        <f>SUBTOTAL(103,$B$4:B178)*1</f>
        <v>175</v>
      </c>
      <c r="B178" s="15" t="s">
        <v>91</v>
      </c>
      <c r="C178" s="5" t="s">
        <v>580</v>
      </c>
      <c r="D178" s="15" t="s">
        <v>118</v>
      </c>
      <c r="E178" s="15" t="s">
        <v>243</v>
      </c>
      <c r="F178" s="15" t="s">
        <v>61</v>
      </c>
      <c r="G178" s="5" t="s">
        <v>810</v>
      </c>
      <c r="H178" s="81">
        <v>45467.659016203703</v>
      </c>
      <c r="I178" s="5" t="s">
        <v>778</v>
      </c>
      <c r="J178" s="81">
        <v>45467.671319444402</v>
      </c>
      <c r="K178" s="5" t="s">
        <v>125</v>
      </c>
    </row>
    <row r="179" spans="1:11" ht="20.100000000000001" customHeight="1">
      <c r="A179" s="35">
        <f>SUBTOTAL(103,$B$4:B179)*1</f>
        <v>176</v>
      </c>
      <c r="B179" s="15" t="s">
        <v>91</v>
      </c>
      <c r="C179" s="5" t="s">
        <v>580</v>
      </c>
      <c r="D179" s="15" t="s">
        <v>118</v>
      </c>
      <c r="E179" s="15" t="s">
        <v>243</v>
      </c>
      <c r="F179" s="15" t="s">
        <v>61</v>
      </c>
      <c r="G179" s="5" t="s">
        <v>760</v>
      </c>
      <c r="H179" s="81">
        <v>45462.427870370397</v>
      </c>
      <c r="I179" s="5" t="s">
        <v>761</v>
      </c>
      <c r="J179" s="81">
        <v>45462.435196759303</v>
      </c>
      <c r="K179" s="5" t="s">
        <v>125</v>
      </c>
    </row>
    <row r="180" spans="1:11" ht="20.100000000000001" customHeight="1">
      <c r="A180" s="35">
        <f>SUBTOTAL(103,$B$4:B180)*1</f>
        <v>177</v>
      </c>
      <c r="B180" s="15" t="s">
        <v>91</v>
      </c>
      <c r="C180" s="5" t="s">
        <v>580</v>
      </c>
      <c r="D180" s="15" t="s">
        <v>118</v>
      </c>
      <c r="E180" s="15" t="s">
        <v>243</v>
      </c>
      <c r="F180" s="15" t="s">
        <v>61</v>
      </c>
      <c r="G180" s="5" t="s">
        <v>777</v>
      </c>
      <c r="H180" s="81">
        <v>45445.652141203696</v>
      </c>
      <c r="I180" s="5" t="s">
        <v>778</v>
      </c>
      <c r="J180" s="81">
        <v>45445.705856481502</v>
      </c>
      <c r="K180" s="5" t="s">
        <v>125</v>
      </c>
    </row>
    <row r="181" spans="1:11" ht="20.100000000000001" customHeight="1">
      <c r="A181" s="35">
        <f>SUBTOTAL(103,$B$4:B181)*1</f>
        <v>178</v>
      </c>
      <c r="B181" s="15" t="s">
        <v>91</v>
      </c>
      <c r="C181" s="5" t="s">
        <v>580</v>
      </c>
      <c r="D181" s="15" t="s">
        <v>118</v>
      </c>
      <c r="E181" s="15" t="s">
        <v>243</v>
      </c>
      <c r="F181" s="15" t="s">
        <v>61</v>
      </c>
      <c r="G181" s="5" t="s">
        <v>793</v>
      </c>
      <c r="H181" s="81">
        <v>45462.767349537004</v>
      </c>
      <c r="I181" s="5" t="s">
        <v>787</v>
      </c>
      <c r="J181" s="81">
        <v>45462.808865740699</v>
      </c>
      <c r="K181" s="5" t="s">
        <v>125</v>
      </c>
    </row>
    <row r="182" spans="1:11" ht="20.100000000000001" customHeight="1">
      <c r="A182" s="35">
        <f>SUBTOTAL(103,$B$4:B182)*1</f>
        <v>179</v>
      </c>
      <c r="B182" s="15" t="s">
        <v>91</v>
      </c>
      <c r="C182" s="5" t="s">
        <v>576</v>
      </c>
      <c r="D182" s="15" t="s">
        <v>118</v>
      </c>
      <c r="E182" s="15" t="s">
        <v>243</v>
      </c>
      <c r="F182" s="15" t="s">
        <v>61</v>
      </c>
      <c r="G182" s="5" t="s">
        <v>781</v>
      </c>
      <c r="H182" s="81">
        <v>45448.559409722198</v>
      </c>
      <c r="I182" s="5" t="s">
        <v>784</v>
      </c>
      <c r="J182" s="81">
        <v>45448.591134259303</v>
      </c>
      <c r="K182" s="5" t="s">
        <v>125</v>
      </c>
    </row>
    <row r="183" spans="1:11" ht="20.100000000000001" customHeight="1">
      <c r="A183" s="35">
        <f>SUBTOTAL(103,$B$4:B183)*1</f>
        <v>180</v>
      </c>
      <c r="B183" s="15" t="s">
        <v>91</v>
      </c>
      <c r="C183" s="5" t="s">
        <v>576</v>
      </c>
      <c r="D183" s="15" t="s">
        <v>118</v>
      </c>
      <c r="E183" s="15" t="s">
        <v>243</v>
      </c>
      <c r="F183" s="15" t="s">
        <v>61</v>
      </c>
      <c r="G183" s="5" t="s">
        <v>777</v>
      </c>
      <c r="H183" s="81">
        <v>45449.388148148202</v>
      </c>
      <c r="I183" s="5" t="s">
        <v>787</v>
      </c>
      <c r="J183" s="81">
        <v>45449.434548611098</v>
      </c>
      <c r="K183" s="5" t="s">
        <v>125</v>
      </c>
    </row>
    <row r="184" spans="1:11" ht="20.100000000000001" customHeight="1">
      <c r="A184" s="35">
        <f>SUBTOTAL(103,$B$4:B184)*1</f>
        <v>181</v>
      </c>
      <c r="B184" s="15" t="s">
        <v>91</v>
      </c>
      <c r="C184" s="5" t="s">
        <v>576</v>
      </c>
      <c r="D184" s="15" t="s">
        <v>118</v>
      </c>
      <c r="E184" s="15" t="s">
        <v>243</v>
      </c>
      <c r="F184" s="15" t="s">
        <v>61</v>
      </c>
      <c r="G184" s="5" t="s">
        <v>771</v>
      </c>
      <c r="H184" s="81">
        <v>45449.479108796302</v>
      </c>
      <c r="I184" s="5" t="s">
        <v>772</v>
      </c>
      <c r="J184" s="81">
        <v>45449.516469907401</v>
      </c>
      <c r="K184" s="5" t="s">
        <v>125</v>
      </c>
    </row>
    <row r="185" spans="1:11" ht="20.100000000000001" customHeight="1">
      <c r="A185" s="35">
        <f>SUBTOTAL(103,$B$4:B185)*1</f>
        <v>182</v>
      </c>
      <c r="B185" s="15" t="s">
        <v>91</v>
      </c>
      <c r="C185" s="5" t="s">
        <v>576</v>
      </c>
      <c r="D185" s="15" t="s">
        <v>118</v>
      </c>
      <c r="E185" s="15" t="s">
        <v>243</v>
      </c>
      <c r="F185" s="15" t="s">
        <v>61</v>
      </c>
      <c r="G185" s="5" t="s">
        <v>781</v>
      </c>
      <c r="H185" s="81">
        <v>45449.6940972222</v>
      </c>
      <c r="I185" s="5" t="s">
        <v>783</v>
      </c>
      <c r="J185" s="81">
        <v>45449.700624999998</v>
      </c>
      <c r="K185" s="5" t="s">
        <v>125</v>
      </c>
    </row>
    <row r="186" spans="1:11" ht="20.100000000000001" customHeight="1">
      <c r="A186" s="35">
        <f>SUBTOTAL(103,$B$4:B186)*1</f>
        <v>183</v>
      </c>
      <c r="B186" s="15" t="s">
        <v>91</v>
      </c>
      <c r="C186" s="5" t="s">
        <v>576</v>
      </c>
      <c r="D186" s="15" t="s">
        <v>118</v>
      </c>
      <c r="E186" s="15" t="s">
        <v>243</v>
      </c>
      <c r="F186" s="15" t="s">
        <v>61</v>
      </c>
      <c r="G186" s="5" t="s">
        <v>777</v>
      </c>
      <c r="H186" s="81">
        <v>45450.270011574103</v>
      </c>
      <c r="I186" s="5" t="s">
        <v>787</v>
      </c>
      <c r="J186" s="81">
        <v>45450.308842592603</v>
      </c>
      <c r="K186" s="5" t="s">
        <v>125</v>
      </c>
    </row>
    <row r="187" spans="1:11" ht="20.100000000000001" customHeight="1">
      <c r="A187" s="35">
        <f>SUBTOTAL(103,$B$4:B187)*1</f>
        <v>184</v>
      </c>
      <c r="B187" s="15" t="s">
        <v>91</v>
      </c>
      <c r="C187" s="5" t="s">
        <v>576</v>
      </c>
      <c r="D187" s="15" t="s">
        <v>118</v>
      </c>
      <c r="E187" s="15" t="s">
        <v>243</v>
      </c>
      <c r="F187" s="15" t="s">
        <v>61</v>
      </c>
      <c r="G187" s="5" t="s">
        <v>771</v>
      </c>
      <c r="H187" s="81">
        <v>45450.662349537</v>
      </c>
      <c r="I187" s="5" t="s">
        <v>772</v>
      </c>
      <c r="J187" s="81">
        <v>45450.700405092597</v>
      </c>
      <c r="K187" s="5" t="s">
        <v>125</v>
      </c>
    </row>
    <row r="188" spans="1:11" ht="20.100000000000001" customHeight="1">
      <c r="A188" s="35">
        <f>SUBTOTAL(103,$B$4:B188)*1</f>
        <v>185</v>
      </c>
      <c r="B188" s="15" t="s">
        <v>91</v>
      </c>
      <c r="C188" s="5" t="s">
        <v>576</v>
      </c>
      <c r="D188" s="15" t="s">
        <v>118</v>
      </c>
      <c r="E188" s="15" t="s">
        <v>243</v>
      </c>
      <c r="F188" s="15" t="s">
        <v>61</v>
      </c>
      <c r="G188" s="5" t="s">
        <v>781</v>
      </c>
      <c r="H188" s="81">
        <v>45455.5609722222</v>
      </c>
      <c r="I188" s="5" t="s">
        <v>783</v>
      </c>
      <c r="J188" s="81">
        <v>45455.566203703696</v>
      </c>
      <c r="K188" s="5" t="s">
        <v>125</v>
      </c>
    </row>
    <row r="189" spans="1:11" ht="20.100000000000001" customHeight="1">
      <c r="A189" s="35">
        <f>SUBTOTAL(103,$B$4:B189)*1</f>
        <v>186</v>
      </c>
      <c r="B189" s="15" t="s">
        <v>91</v>
      </c>
      <c r="C189" s="5" t="s">
        <v>576</v>
      </c>
      <c r="D189" s="15" t="s">
        <v>118</v>
      </c>
      <c r="E189" s="15" t="s">
        <v>243</v>
      </c>
      <c r="F189" s="15" t="s">
        <v>61</v>
      </c>
      <c r="G189" s="5" t="s">
        <v>793</v>
      </c>
      <c r="H189" s="81">
        <v>45455.671932870398</v>
      </c>
      <c r="I189" s="5" t="s">
        <v>792</v>
      </c>
      <c r="J189" s="81">
        <v>45455.675752314797</v>
      </c>
      <c r="K189" s="5" t="s">
        <v>125</v>
      </c>
    </row>
    <row r="190" spans="1:11" ht="20.100000000000001" customHeight="1">
      <c r="A190" s="35">
        <f>SUBTOTAL(103,$B$4:B190)*1</f>
        <v>187</v>
      </c>
      <c r="B190" s="15" t="s">
        <v>91</v>
      </c>
      <c r="C190" s="5" t="s">
        <v>576</v>
      </c>
      <c r="D190" s="15" t="s">
        <v>118</v>
      </c>
      <c r="E190" s="15" t="s">
        <v>243</v>
      </c>
      <c r="F190" s="15" t="s">
        <v>61</v>
      </c>
      <c r="G190" s="5" t="s">
        <v>777</v>
      </c>
      <c r="H190" s="81">
        <v>45461.399837962999</v>
      </c>
      <c r="I190" s="5" t="s">
        <v>788</v>
      </c>
      <c r="J190" s="81">
        <v>45461.4398842593</v>
      </c>
      <c r="K190" s="5" t="s">
        <v>125</v>
      </c>
    </row>
    <row r="191" spans="1:11" ht="20.100000000000001" customHeight="1">
      <c r="A191" s="35">
        <f>SUBTOTAL(103,$B$4:B191)*1</f>
        <v>188</v>
      </c>
      <c r="B191" s="15" t="s">
        <v>91</v>
      </c>
      <c r="C191" s="5" t="s">
        <v>576</v>
      </c>
      <c r="D191" s="15" t="s">
        <v>118</v>
      </c>
      <c r="E191" s="15" t="s">
        <v>243</v>
      </c>
      <c r="F191" s="15" t="s">
        <v>61</v>
      </c>
      <c r="G191" s="5" t="s">
        <v>771</v>
      </c>
      <c r="H191" s="81">
        <v>45462.536087963003</v>
      </c>
      <c r="I191" s="5" t="s">
        <v>772</v>
      </c>
      <c r="J191" s="81">
        <v>45462.574062500003</v>
      </c>
      <c r="K191" s="5" t="s">
        <v>125</v>
      </c>
    </row>
    <row r="192" spans="1:11" ht="20.100000000000001" customHeight="1">
      <c r="A192" s="35">
        <f>SUBTOTAL(103,$B$4:B192)*1</f>
        <v>189</v>
      </c>
      <c r="B192" s="15" t="s">
        <v>91</v>
      </c>
      <c r="C192" s="5" t="s">
        <v>576</v>
      </c>
      <c r="D192" s="15" t="s">
        <v>118</v>
      </c>
      <c r="E192" s="15" t="s">
        <v>243</v>
      </c>
      <c r="F192" s="15" t="s">
        <v>61</v>
      </c>
      <c r="G192" s="5" t="s">
        <v>850</v>
      </c>
      <c r="H192" s="81">
        <v>45464.465243055602</v>
      </c>
      <c r="I192" s="5" t="s">
        <v>851</v>
      </c>
      <c r="J192" s="81">
        <v>45464.469791666699</v>
      </c>
      <c r="K192" s="5" t="s">
        <v>125</v>
      </c>
    </row>
    <row r="193" spans="1:11" ht="20.100000000000001" customHeight="1">
      <c r="A193" s="35">
        <f>SUBTOTAL(103,$B$4:B193)*1</f>
        <v>190</v>
      </c>
      <c r="B193" s="15" t="s">
        <v>91</v>
      </c>
      <c r="C193" s="5" t="s">
        <v>576</v>
      </c>
      <c r="D193" s="15" t="s">
        <v>118</v>
      </c>
      <c r="E193" s="15" t="s">
        <v>243</v>
      </c>
      <c r="F193" s="15" t="s">
        <v>61</v>
      </c>
      <c r="G193" s="5" t="s">
        <v>771</v>
      </c>
      <c r="H193" s="81">
        <v>45464.656597222202</v>
      </c>
      <c r="I193" s="5" t="s">
        <v>772</v>
      </c>
      <c r="J193" s="81">
        <v>45464.707337963002</v>
      </c>
      <c r="K193" s="5" t="s">
        <v>125</v>
      </c>
    </row>
    <row r="194" spans="1:11" ht="20.100000000000001" customHeight="1">
      <c r="A194" s="35">
        <f>SUBTOTAL(103,$B$4:B194)*1</f>
        <v>191</v>
      </c>
      <c r="B194" s="15" t="s">
        <v>91</v>
      </c>
      <c r="C194" s="5" t="s">
        <v>576</v>
      </c>
      <c r="D194" s="15" t="s">
        <v>118</v>
      </c>
      <c r="E194" s="15" t="s">
        <v>243</v>
      </c>
      <c r="F194" s="15" t="s">
        <v>61</v>
      </c>
      <c r="G194" s="5" t="s">
        <v>785</v>
      </c>
      <c r="H194" s="81">
        <v>45469.342754629601</v>
      </c>
      <c r="I194" s="5" t="s">
        <v>778</v>
      </c>
      <c r="J194" s="81">
        <v>45469.349560185197</v>
      </c>
      <c r="K194" s="5" t="s">
        <v>125</v>
      </c>
    </row>
    <row r="195" spans="1:11" ht="20.100000000000001" customHeight="1">
      <c r="A195" s="35">
        <f>SUBTOTAL(103,$B$4:B195)*1</f>
        <v>192</v>
      </c>
      <c r="B195" s="15" t="s">
        <v>91</v>
      </c>
      <c r="C195" s="5" t="s">
        <v>576</v>
      </c>
      <c r="D195" s="15" t="s">
        <v>118</v>
      </c>
      <c r="E195" s="15" t="s">
        <v>243</v>
      </c>
      <c r="F195" s="15" t="s">
        <v>61</v>
      </c>
      <c r="G195" s="5" t="s">
        <v>785</v>
      </c>
      <c r="H195" s="81">
        <v>45470.399849537003</v>
      </c>
      <c r="I195" s="5" t="s">
        <v>778</v>
      </c>
      <c r="J195" s="81">
        <v>45470.406597222202</v>
      </c>
      <c r="K195" s="5" t="s">
        <v>125</v>
      </c>
    </row>
    <row r="196" spans="1:11" ht="20.100000000000001" customHeight="1">
      <c r="A196" s="35">
        <f>SUBTOTAL(103,$B$4:B196)*1</f>
        <v>193</v>
      </c>
      <c r="B196" s="15" t="s">
        <v>91</v>
      </c>
      <c r="C196" s="5" t="s">
        <v>576</v>
      </c>
      <c r="D196" s="15" t="s">
        <v>118</v>
      </c>
      <c r="E196" s="15" t="s">
        <v>243</v>
      </c>
      <c r="F196" s="15" t="s">
        <v>61</v>
      </c>
      <c r="G196" s="5" t="s">
        <v>771</v>
      </c>
      <c r="H196" s="81">
        <v>45471.634502314802</v>
      </c>
      <c r="I196" s="5" t="s">
        <v>772</v>
      </c>
      <c r="J196" s="81">
        <v>45471.671840277799</v>
      </c>
      <c r="K196" s="5" t="s">
        <v>125</v>
      </c>
    </row>
    <row r="197" spans="1:11" ht="20.100000000000001" customHeight="1">
      <c r="A197" s="35">
        <f>SUBTOTAL(103,$B$4:B197)*1</f>
        <v>194</v>
      </c>
      <c r="B197" s="15" t="s">
        <v>91</v>
      </c>
      <c r="C197" s="5" t="s">
        <v>576</v>
      </c>
      <c r="D197" s="15" t="s">
        <v>118</v>
      </c>
      <c r="E197" s="15" t="s">
        <v>243</v>
      </c>
      <c r="F197" s="15" t="s">
        <v>61</v>
      </c>
      <c r="G197" s="5" t="s">
        <v>894</v>
      </c>
      <c r="H197" s="81">
        <v>45464.487974536998</v>
      </c>
      <c r="I197" s="5" t="s">
        <v>761</v>
      </c>
      <c r="J197" s="81">
        <v>45464.4990972222</v>
      </c>
      <c r="K197" s="5" t="s">
        <v>125</v>
      </c>
    </row>
    <row r="198" spans="1:11" ht="20.100000000000001" customHeight="1">
      <c r="A198" s="35">
        <f>SUBTOTAL(103,$B$4:B198)*1</f>
        <v>195</v>
      </c>
      <c r="B198" s="15" t="s">
        <v>91</v>
      </c>
      <c r="C198" s="5" t="s">
        <v>576</v>
      </c>
      <c r="D198" s="15" t="s">
        <v>118</v>
      </c>
      <c r="E198" s="15" t="s">
        <v>243</v>
      </c>
      <c r="F198" s="15" t="s">
        <v>61</v>
      </c>
      <c r="G198" s="5" t="s">
        <v>898</v>
      </c>
      <c r="H198" s="81">
        <v>45448.652974536999</v>
      </c>
      <c r="I198" s="5" t="s">
        <v>792</v>
      </c>
      <c r="J198" s="81">
        <v>45448.687476851897</v>
      </c>
      <c r="K198" s="5" t="s">
        <v>125</v>
      </c>
    </row>
    <row r="199" spans="1:11" ht="20.100000000000001" customHeight="1">
      <c r="A199" s="35">
        <f>SUBTOTAL(103,$B$4:B199)*1</f>
        <v>196</v>
      </c>
      <c r="B199" s="15" t="s">
        <v>91</v>
      </c>
      <c r="C199" s="5" t="s">
        <v>576</v>
      </c>
      <c r="D199" s="15" t="s">
        <v>118</v>
      </c>
      <c r="E199" s="15" t="s">
        <v>243</v>
      </c>
      <c r="F199" s="15" t="s">
        <v>61</v>
      </c>
      <c r="G199" s="5" t="s">
        <v>791</v>
      </c>
      <c r="H199" s="81">
        <v>45461.665578703702</v>
      </c>
      <c r="I199" s="5" t="s">
        <v>772</v>
      </c>
      <c r="J199" s="81">
        <v>45461.706585648099</v>
      </c>
      <c r="K199" s="5" t="s">
        <v>125</v>
      </c>
    </row>
    <row r="200" spans="1:11" ht="20.100000000000001" customHeight="1">
      <c r="A200" s="35">
        <f>SUBTOTAL(103,$B$4:B200)*1</f>
        <v>197</v>
      </c>
      <c r="B200" s="15" t="s">
        <v>91</v>
      </c>
      <c r="C200" s="5" t="s">
        <v>576</v>
      </c>
      <c r="D200" s="15" t="s">
        <v>118</v>
      </c>
      <c r="E200" s="15" t="s">
        <v>243</v>
      </c>
      <c r="F200" s="15" t="s">
        <v>61</v>
      </c>
      <c r="G200" s="5" t="s">
        <v>760</v>
      </c>
      <c r="H200" s="81">
        <v>45470.433090277802</v>
      </c>
      <c r="I200" s="5" t="s">
        <v>761</v>
      </c>
      <c r="J200" s="81">
        <v>45470.440474536997</v>
      </c>
      <c r="K200" s="5" t="s">
        <v>125</v>
      </c>
    </row>
    <row r="201" spans="1:11" ht="20.100000000000001" customHeight="1">
      <c r="A201" s="35">
        <f>SUBTOTAL(103,$B$4:B201)*1</f>
        <v>198</v>
      </c>
      <c r="B201" s="15" t="s">
        <v>91</v>
      </c>
      <c r="C201" s="5" t="s">
        <v>576</v>
      </c>
      <c r="D201" s="15" t="s">
        <v>118</v>
      </c>
      <c r="E201" s="15" t="s">
        <v>243</v>
      </c>
      <c r="F201" s="15" t="s">
        <v>61</v>
      </c>
      <c r="G201" s="5" t="s">
        <v>777</v>
      </c>
      <c r="H201" s="81">
        <v>45462.3963194444</v>
      </c>
      <c r="I201" s="5" t="s">
        <v>787</v>
      </c>
      <c r="J201" s="81">
        <v>45462.435300925899</v>
      </c>
      <c r="K201" s="5" t="s">
        <v>125</v>
      </c>
    </row>
    <row r="202" spans="1:11" ht="20.100000000000001" customHeight="1">
      <c r="A202" s="35">
        <f>SUBTOTAL(103,$B$4:B202)*1</f>
        <v>199</v>
      </c>
      <c r="B202" s="15" t="s">
        <v>91</v>
      </c>
      <c r="C202" s="5" t="s">
        <v>576</v>
      </c>
      <c r="D202" s="15" t="s">
        <v>118</v>
      </c>
      <c r="E202" s="15" t="s">
        <v>243</v>
      </c>
      <c r="F202" s="15" t="s">
        <v>61</v>
      </c>
      <c r="G202" s="5" t="s">
        <v>777</v>
      </c>
      <c r="H202" s="81">
        <v>45467.769930555602</v>
      </c>
      <c r="I202" s="5" t="s">
        <v>787</v>
      </c>
      <c r="J202" s="81">
        <v>45467.8062615741</v>
      </c>
      <c r="K202" s="5" t="s">
        <v>125</v>
      </c>
    </row>
    <row r="203" spans="1:11" ht="20.100000000000001" customHeight="1">
      <c r="A203" s="35">
        <f>SUBTOTAL(103,$B$4:B203)*1</f>
        <v>200</v>
      </c>
      <c r="B203" s="15" t="s">
        <v>91</v>
      </c>
      <c r="C203" s="5" t="s">
        <v>576</v>
      </c>
      <c r="D203" s="15" t="s">
        <v>118</v>
      </c>
      <c r="E203" s="15" t="s">
        <v>243</v>
      </c>
      <c r="F203" s="15" t="s">
        <v>61</v>
      </c>
      <c r="G203" s="5" t="s">
        <v>777</v>
      </c>
      <c r="H203" s="81">
        <v>45462.774467592601</v>
      </c>
      <c r="I203" s="5" t="s">
        <v>787</v>
      </c>
      <c r="J203" s="81">
        <v>45462.811342592599</v>
      </c>
      <c r="K203" s="5" t="s">
        <v>125</v>
      </c>
    </row>
    <row r="204" spans="1:11" ht="20.100000000000001" customHeight="1">
      <c r="A204" s="35">
        <f>SUBTOTAL(103,$B$4:B204)*1</f>
        <v>201</v>
      </c>
      <c r="B204" s="15" t="s">
        <v>91</v>
      </c>
      <c r="C204" s="5" t="s">
        <v>576</v>
      </c>
      <c r="D204" s="15" t="s">
        <v>118</v>
      </c>
      <c r="E204" s="15" t="s">
        <v>243</v>
      </c>
      <c r="F204" s="15" t="s">
        <v>61</v>
      </c>
      <c r="G204" s="5" t="s">
        <v>760</v>
      </c>
      <c r="H204" s="81">
        <v>45469.3524189815</v>
      </c>
      <c r="I204" s="5" t="s">
        <v>761</v>
      </c>
      <c r="J204" s="81">
        <v>45469.359849537002</v>
      </c>
      <c r="K204" s="5" t="s">
        <v>125</v>
      </c>
    </row>
    <row r="205" spans="1:11" ht="20.100000000000001" customHeight="1">
      <c r="A205" s="35">
        <f>SUBTOTAL(103,$B$4:B205)*1</f>
        <v>202</v>
      </c>
      <c r="B205" s="15" t="s">
        <v>91</v>
      </c>
      <c r="C205" s="5" t="s">
        <v>733</v>
      </c>
      <c r="D205" s="15" t="s">
        <v>123</v>
      </c>
      <c r="E205" s="15" t="s">
        <v>368</v>
      </c>
      <c r="F205" s="15" t="s">
        <v>61</v>
      </c>
      <c r="G205" s="5" t="s">
        <v>817</v>
      </c>
      <c r="H205" s="81">
        <v>45457.758958333303</v>
      </c>
      <c r="I205" s="5" t="s">
        <v>818</v>
      </c>
      <c r="J205" s="81">
        <v>45457.770347222198</v>
      </c>
      <c r="K205" s="5" t="s">
        <v>125</v>
      </c>
    </row>
    <row r="206" spans="1:11" ht="20.100000000000001" customHeight="1">
      <c r="A206" s="35">
        <f>SUBTOTAL(103,$B$4:B206)*1</f>
        <v>203</v>
      </c>
      <c r="B206" s="15" t="s">
        <v>91</v>
      </c>
      <c r="C206" s="5" t="s">
        <v>733</v>
      </c>
      <c r="D206" s="15" t="s">
        <v>123</v>
      </c>
      <c r="E206" s="15" t="s">
        <v>368</v>
      </c>
      <c r="F206" s="15" t="s">
        <v>61</v>
      </c>
      <c r="G206" s="5" t="s">
        <v>820</v>
      </c>
      <c r="H206" s="81">
        <v>45458.3265509259</v>
      </c>
      <c r="I206" s="5" t="s">
        <v>821</v>
      </c>
      <c r="J206" s="81">
        <v>45458.333182870403</v>
      </c>
      <c r="K206" s="5" t="s">
        <v>125</v>
      </c>
    </row>
    <row r="207" spans="1:11" ht="20.100000000000001" customHeight="1">
      <c r="A207" s="35">
        <f>SUBTOTAL(103,$B$4:B207)*1</f>
        <v>204</v>
      </c>
      <c r="B207" s="15" t="s">
        <v>91</v>
      </c>
      <c r="C207" s="5" t="s">
        <v>733</v>
      </c>
      <c r="D207" s="15" t="s">
        <v>123</v>
      </c>
      <c r="E207" s="15" t="s">
        <v>368</v>
      </c>
      <c r="F207" s="15" t="s">
        <v>61</v>
      </c>
      <c r="G207" s="5" t="s">
        <v>825</v>
      </c>
      <c r="H207" s="81">
        <v>45458.727557870399</v>
      </c>
      <c r="I207" s="5" t="s">
        <v>826</v>
      </c>
      <c r="J207" s="81">
        <v>45458.734791666699</v>
      </c>
      <c r="K207" s="5" t="s">
        <v>125</v>
      </c>
    </row>
    <row r="208" spans="1:11" ht="20.100000000000001" customHeight="1">
      <c r="A208" s="35">
        <f>SUBTOTAL(103,$B$4:B208)*1</f>
        <v>205</v>
      </c>
      <c r="B208" s="15" t="s">
        <v>91</v>
      </c>
      <c r="C208" s="5" t="s">
        <v>705</v>
      </c>
      <c r="D208" s="15" t="s">
        <v>118</v>
      </c>
      <c r="E208" s="15" t="s">
        <v>368</v>
      </c>
      <c r="F208" s="15" t="s">
        <v>61</v>
      </c>
      <c r="G208" s="5" t="s">
        <v>789</v>
      </c>
      <c r="H208" s="81">
        <v>45449.5542361111</v>
      </c>
      <c r="I208" s="5" t="s">
        <v>790</v>
      </c>
      <c r="J208" s="81">
        <v>45449.675532407397</v>
      </c>
      <c r="K208" s="5" t="s">
        <v>183</v>
      </c>
    </row>
    <row r="209" spans="1:11" ht="20.100000000000001" customHeight="1">
      <c r="A209" s="35">
        <f>SUBTOTAL(103,$B$4:B209)*1</f>
        <v>206</v>
      </c>
      <c r="B209" s="15" t="s">
        <v>91</v>
      </c>
      <c r="C209" s="5" t="s">
        <v>705</v>
      </c>
      <c r="D209" s="15" t="s">
        <v>118</v>
      </c>
      <c r="E209" s="15" t="s">
        <v>368</v>
      </c>
      <c r="F209" s="15" t="s">
        <v>61</v>
      </c>
      <c r="G209" s="5" t="s">
        <v>801</v>
      </c>
      <c r="H209" s="81">
        <v>45454.366840277798</v>
      </c>
      <c r="I209" s="5" t="s">
        <v>802</v>
      </c>
      <c r="J209" s="81">
        <v>45454.372430555602</v>
      </c>
      <c r="K209" s="5" t="s">
        <v>183</v>
      </c>
    </row>
    <row r="210" spans="1:11" ht="20.100000000000001" customHeight="1">
      <c r="A210" s="35">
        <f>SUBTOTAL(103,$B$4:B210)*1</f>
        <v>207</v>
      </c>
      <c r="B210" s="15" t="s">
        <v>91</v>
      </c>
      <c r="C210" s="5" t="s">
        <v>705</v>
      </c>
      <c r="D210" s="15" t="s">
        <v>118</v>
      </c>
      <c r="E210" s="15" t="s">
        <v>368</v>
      </c>
      <c r="F210" s="15" t="s">
        <v>61</v>
      </c>
      <c r="G210" s="5" t="s">
        <v>822</v>
      </c>
      <c r="H210" s="81">
        <v>45458.613564814797</v>
      </c>
      <c r="I210" s="5" t="s">
        <v>802</v>
      </c>
      <c r="J210" s="81">
        <v>45458.625231481499</v>
      </c>
      <c r="K210" s="5" t="s">
        <v>183</v>
      </c>
    </row>
    <row r="211" spans="1:11" ht="20.100000000000001" customHeight="1">
      <c r="A211" s="35">
        <f>SUBTOTAL(103,$B$4:B211)*1</f>
        <v>208</v>
      </c>
      <c r="B211" s="15" t="s">
        <v>91</v>
      </c>
      <c r="C211" s="5" t="s">
        <v>705</v>
      </c>
      <c r="D211" s="15" t="s">
        <v>118</v>
      </c>
      <c r="E211" s="15" t="s">
        <v>368</v>
      </c>
      <c r="F211" s="15" t="s">
        <v>61</v>
      </c>
      <c r="G211" s="5" t="s">
        <v>822</v>
      </c>
      <c r="H211" s="81">
        <v>45462.488657407397</v>
      </c>
      <c r="I211" s="5" t="s">
        <v>790</v>
      </c>
      <c r="J211" s="81">
        <v>45462.507465277798</v>
      </c>
      <c r="K211" s="5" t="s">
        <v>183</v>
      </c>
    </row>
    <row r="212" spans="1:11" ht="20.100000000000001" customHeight="1">
      <c r="A212" s="35">
        <f>SUBTOTAL(103,$B$4:B212)*1</f>
        <v>209</v>
      </c>
      <c r="B212" s="15" t="s">
        <v>91</v>
      </c>
      <c r="C212" s="5" t="s">
        <v>705</v>
      </c>
      <c r="D212" s="15" t="s">
        <v>118</v>
      </c>
      <c r="E212" s="15" t="s">
        <v>368</v>
      </c>
      <c r="F212" s="15" t="s">
        <v>61</v>
      </c>
      <c r="G212" s="5" t="s">
        <v>840</v>
      </c>
      <c r="H212" s="81">
        <v>45462.306539351899</v>
      </c>
      <c r="I212" s="5" t="s">
        <v>790</v>
      </c>
      <c r="J212" s="81">
        <v>45462.314189814802</v>
      </c>
      <c r="K212" s="5" t="s">
        <v>183</v>
      </c>
    </row>
    <row r="213" spans="1:11" ht="20.100000000000001" customHeight="1">
      <c r="A213" s="35">
        <f>SUBTOTAL(103,$B$4:B213)*1</f>
        <v>210</v>
      </c>
      <c r="B213" s="15" t="s">
        <v>91</v>
      </c>
      <c r="C213" s="5" t="s">
        <v>705</v>
      </c>
      <c r="D213" s="15" t="s">
        <v>118</v>
      </c>
      <c r="E213" s="15" t="s">
        <v>368</v>
      </c>
      <c r="F213" s="15" t="s">
        <v>61</v>
      </c>
      <c r="G213" s="5" t="s">
        <v>801</v>
      </c>
      <c r="H213" s="81">
        <v>45463.250972222202</v>
      </c>
      <c r="I213" s="5" t="s">
        <v>802</v>
      </c>
      <c r="J213" s="81">
        <v>45463.257708333302</v>
      </c>
      <c r="K213" s="5" t="s">
        <v>183</v>
      </c>
    </row>
    <row r="214" spans="1:11" ht="20.100000000000001" customHeight="1">
      <c r="A214" s="35">
        <f>SUBTOTAL(103,$B$4:B214)*1</f>
        <v>211</v>
      </c>
      <c r="B214" s="15" t="s">
        <v>91</v>
      </c>
      <c r="C214" s="5" t="s">
        <v>705</v>
      </c>
      <c r="D214" s="15" t="s">
        <v>118</v>
      </c>
      <c r="E214" s="15" t="s">
        <v>368</v>
      </c>
      <c r="F214" s="15" t="s">
        <v>61</v>
      </c>
      <c r="G214" s="5" t="s">
        <v>801</v>
      </c>
      <c r="H214" s="81">
        <v>45462.425972222198</v>
      </c>
      <c r="I214" s="5" t="s">
        <v>845</v>
      </c>
      <c r="J214" s="81">
        <v>45462.4429282407</v>
      </c>
      <c r="K214" s="5" t="s">
        <v>183</v>
      </c>
    </row>
    <row r="215" spans="1:11" ht="20.100000000000001" customHeight="1">
      <c r="A215" s="35">
        <f>SUBTOTAL(103,$B$4:B215)*1</f>
        <v>212</v>
      </c>
      <c r="B215" s="15" t="s">
        <v>91</v>
      </c>
      <c r="C215" s="5" t="s">
        <v>705</v>
      </c>
      <c r="D215" s="15" t="s">
        <v>118</v>
      </c>
      <c r="E215" s="15" t="s">
        <v>368</v>
      </c>
      <c r="F215" s="15" t="s">
        <v>61</v>
      </c>
      <c r="G215" s="5" t="s">
        <v>840</v>
      </c>
      <c r="H215" s="81">
        <v>45467.299849536997</v>
      </c>
      <c r="I215" s="5" t="s">
        <v>858</v>
      </c>
      <c r="J215" s="81">
        <v>45467.313495370399</v>
      </c>
      <c r="K215" s="5" t="s">
        <v>183</v>
      </c>
    </row>
    <row r="216" spans="1:11" ht="20.100000000000001" customHeight="1">
      <c r="A216" s="35">
        <f>SUBTOTAL(103,$B$4:B216)*1</f>
        <v>213</v>
      </c>
      <c r="B216" s="15" t="s">
        <v>91</v>
      </c>
      <c r="C216" s="5" t="s">
        <v>705</v>
      </c>
      <c r="D216" s="15" t="s">
        <v>118</v>
      </c>
      <c r="E216" s="15" t="s">
        <v>368</v>
      </c>
      <c r="F216" s="15" t="s">
        <v>61</v>
      </c>
      <c r="G216" s="5" t="s">
        <v>860</v>
      </c>
      <c r="H216" s="81">
        <v>45467.325706018499</v>
      </c>
      <c r="I216" s="5" t="s">
        <v>861</v>
      </c>
      <c r="J216" s="81">
        <v>45467.451712962997</v>
      </c>
      <c r="K216" s="5" t="s">
        <v>183</v>
      </c>
    </row>
    <row r="217" spans="1:11" ht="20.100000000000001" customHeight="1">
      <c r="A217" s="35">
        <f>SUBTOTAL(103,$B$4:B217)*1</f>
        <v>214</v>
      </c>
      <c r="B217" s="15" t="s">
        <v>91</v>
      </c>
      <c r="C217" s="5" t="s">
        <v>705</v>
      </c>
      <c r="D217" s="15" t="s">
        <v>118</v>
      </c>
      <c r="E217" s="15" t="s">
        <v>368</v>
      </c>
      <c r="F217" s="15" t="s">
        <v>61</v>
      </c>
      <c r="G217" s="5" t="s">
        <v>863</v>
      </c>
      <c r="H217" s="81">
        <v>45467.6456944444</v>
      </c>
      <c r="I217" s="5" t="s">
        <v>790</v>
      </c>
      <c r="J217" s="81">
        <v>45467.6781597222</v>
      </c>
      <c r="K217" s="5" t="s">
        <v>183</v>
      </c>
    </row>
    <row r="218" spans="1:11" ht="20.100000000000001" customHeight="1">
      <c r="A218" s="35">
        <f>SUBTOTAL(103,$B$4:B218)*1</f>
        <v>215</v>
      </c>
      <c r="B218" s="15" t="s">
        <v>91</v>
      </c>
      <c r="C218" s="5" t="s">
        <v>705</v>
      </c>
      <c r="D218" s="15" t="s">
        <v>118</v>
      </c>
      <c r="E218" s="15" t="s">
        <v>368</v>
      </c>
      <c r="F218" s="15" t="s">
        <v>61</v>
      </c>
      <c r="G218" s="5" t="s">
        <v>832</v>
      </c>
      <c r="H218" s="81">
        <v>45467.542719907397</v>
      </c>
      <c r="I218" s="5" t="s">
        <v>864</v>
      </c>
      <c r="J218" s="81">
        <v>45467.641875000001</v>
      </c>
      <c r="K218" s="5" t="s">
        <v>183</v>
      </c>
    </row>
    <row r="219" spans="1:11" ht="20.100000000000001" customHeight="1">
      <c r="A219" s="35">
        <f>SUBTOTAL(103,$B$4:B219)*1</f>
        <v>216</v>
      </c>
      <c r="B219" s="15" t="s">
        <v>91</v>
      </c>
      <c r="C219" s="5" t="s">
        <v>705</v>
      </c>
      <c r="D219" s="15" t="s">
        <v>118</v>
      </c>
      <c r="E219" s="15" t="s">
        <v>368</v>
      </c>
      <c r="F219" s="15" t="s">
        <v>61</v>
      </c>
      <c r="G219" s="5" t="s">
        <v>860</v>
      </c>
      <c r="H219" s="81">
        <v>45468.348576388897</v>
      </c>
      <c r="I219" s="5" t="s">
        <v>869</v>
      </c>
      <c r="J219" s="81">
        <v>45468.451076388897</v>
      </c>
      <c r="K219" s="5" t="s">
        <v>183</v>
      </c>
    </row>
    <row r="220" spans="1:11" ht="20.100000000000001" customHeight="1">
      <c r="A220" s="35">
        <f>SUBTOTAL(103,$B$4:B220)*1</f>
        <v>217</v>
      </c>
      <c r="B220" s="15" t="s">
        <v>91</v>
      </c>
      <c r="C220" s="5" t="s">
        <v>705</v>
      </c>
      <c r="D220" s="15" t="s">
        <v>118</v>
      </c>
      <c r="E220" s="15" t="s">
        <v>368</v>
      </c>
      <c r="F220" s="15" t="s">
        <v>61</v>
      </c>
      <c r="G220" s="5" t="s">
        <v>801</v>
      </c>
      <c r="H220" s="81">
        <v>45468.324953703697</v>
      </c>
      <c r="I220" s="5" t="s">
        <v>858</v>
      </c>
      <c r="J220" s="81">
        <v>45468.333020833299</v>
      </c>
      <c r="K220" s="5" t="s">
        <v>183</v>
      </c>
    </row>
    <row r="221" spans="1:11" ht="20.100000000000001" customHeight="1">
      <c r="A221" s="35">
        <f>SUBTOTAL(103,$B$4:B221)*1</f>
        <v>218</v>
      </c>
      <c r="B221" s="15" t="s">
        <v>91</v>
      </c>
      <c r="C221" s="5" t="s">
        <v>705</v>
      </c>
      <c r="D221" s="15" t="s">
        <v>118</v>
      </c>
      <c r="E221" s="15" t="s">
        <v>368</v>
      </c>
      <c r="F221" s="15" t="s">
        <v>61</v>
      </c>
      <c r="G221" s="5" t="s">
        <v>872</v>
      </c>
      <c r="H221" s="81">
        <v>45468.457719907397</v>
      </c>
      <c r="I221" s="5" t="s">
        <v>836</v>
      </c>
      <c r="J221" s="81">
        <v>45468.4761111111</v>
      </c>
      <c r="K221" s="5" t="s">
        <v>183</v>
      </c>
    </row>
    <row r="222" spans="1:11" ht="20.100000000000001" customHeight="1">
      <c r="A222" s="35">
        <f>SUBTOTAL(103,$B$4:B222)*1</f>
        <v>219</v>
      </c>
      <c r="B222" s="15" t="s">
        <v>91</v>
      </c>
      <c r="C222" s="5" t="s">
        <v>705</v>
      </c>
      <c r="D222" s="15" t="s">
        <v>118</v>
      </c>
      <c r="E222" s="15" t="s">
        <v>368</v>
      </c>
      <c r="F222" s="15" t="s">
        <v>61</v>
      </c>
      <c r="G222" s="5" t="s">
        <v>832</v>
      </c>
      <c r="H222" s="81">
        <v>45468.592708333301</v>
      </c>
      <c r="I222" s="5" t="s">
        <v>858</v>
      </c>
      <c r="J222" s="81">
        <v>45468.716354166703</v>
      </c>
      <c r="K222" s="5" t="s">
        <v>183</v>
      </c>
    </row>
    <row r="223" spans="1:11" ht="20.100000000000001" customHeight="1">
      <c r="A223" s="35">
        <f>SUBTOTAL(103,$B$4:B223)*1</f>
        <v>220</v>
      </c>
      <c r="B223" s="15" t="s">
        <v>91</v>
      </c>
      <c r="C223" s="5" t="s">
        <v>705</v>
      </c>
      <c r="D223" s="15" t="s">
        <v>118</v>
      </c>
      <c r="E223" s="15" t="s">
        <v>368</v>
      </c>
      <c r="F223" s="15" t="s">
        <v>61</v>
      </c>
      <c r="G223" s="5" t="s">
        <v>840</v>
      </c>
      <c r="H223" s="81">
        <v>45469.311863425901</v>
      </c>
      <c r="I223" s="5" t="s">
        <v>877</v>
      </c>
      <c r="J223" s="81">
        <v>45469.3733796296</v>
      </c>
      <c r="K223" s="5" t="s">
        <v>183</v>
      </c>
    </row>
    <row r="224" spans="1:11" ht="20.100000000000001" customHeight="1">
      <c r="A224" s="35">
        <f>SUBTOTAL(103,$B$4:B224)*1</f>
        <v>221</v>
      </c>
      <c r="B224" s="15" t="s">
        <v>91</v>
      </c>
      <c r="C224" s="5" t="s">
        <v>705</v>
      </c>
      <c r="D224" s="15" t="s">
        <v>118</v>
      </c>
      <c r="E224" s="15" t="s">
        <v>368</v>
      </c>
      <c r="F224" s="15" t="s">
        <v>61</v>
      </c>
      <c r="G224" s="5" t="s">
        <v>879</v>
      </c>
      <c r="H224" s="81">
        <v>45469.3815509259</v>
      </c>
      <c r="I224" s="5" t="s">
        <v>880</v>
      </c>
      <c r="J224" s="81">
        <v>45469.422743055598</v>
      </c>
      <c r="K224" s="5" t="s">
        <v>183</v>
      </c>
    </row>
    <row r="225" spans="1:11" ht="20.100000000000001" customHeight="1">
      <c r="A225" s="35">
        <f>SUBTOTAL(103,$B$4:B225)*1</f>
        <v>222</v>
      </c>
      <c r="B225" s="15" t="s">
        <v>91</v>
      </c>
      <c r="C225" s="5" t="s">
        <v>705</v>
      </c>
      <c r="D225" s="15" t="s">
        <v>118</v>
      </c>
      <c r="E225" s="15" t="s">
        <v>368</v>
      </c>
      <c r="F225" s="15" t="s">
        <v>61</v>
      </c>
      <c r="G225" s="5" t="s">
        <v>789</v>
      </c>
      <c r="H225" s="81">
        <v>45469.599374999998</v>
      </c>
      <c r="I225" s="5" t="s">
        <v>858</v>
      </c>
      <c r="J225" s="81">
        <v>45469.730520833298</v>
      </c>
      <c r="K225" s="5" t="s">
        <v>183</v>
      </c>
    </row>
    <row r="226" spans="1:11" ht="20.100000000000001" customHeight="1">
      <c r="A226" s="35">
        <f>SUBTOTAL(103,$B$4:B226)*1</f>
        <v>223</v>
      </c>
      <c r="B226" s="15" t="s">
        <v>91</v>
      </c>
      <c r="C226" s="5" t="s">
        <v>705</v>
      </c>
      <c r="D226" s="15" t="s">
        <v>118</v>
      </c>
      <c r="E226" s="15" t="s">
        <v>368</v>
      </c>
      <c r="F226" s="15" t="s">
        <v>61</v>
      </c>
      <c r="G226" s="5" t="s">
        <v>863</v>
      </c>
      <c r="H226" s="81">
        <v>45470.357164351903</v>
      </c>
      <c r="I226" s="5" t="s">
        <v>780</v>
      </c>
      <c r="J226" s="81">
        <v>45470.444884259297</v>
      </c>
      <c r="K226" s="5" t="s">
        <v>183</v>
      </c>
    </row>
    <row r="227" spans="1:11" ht="20.100000000000001" customHeight="1">
      <c r="A227" s="35">
        <f>SUBTOTAL(103,$B$4:B227)*1</f>
        <v>224</v>
      </c>
      <c r="B227" s="15" t="s">
        <v>91</v>
      </c>
      <c r="C227" s="5" t="s">
        <v>705</v>
      </c>
      <c r="D227" s="15" t="s">
        <v>118</v>
      </c>
      <c r="E227" s="15" t="s">
        <v>368</v>
      </c>
      <c r="F227" s="15" t="s">
        <v>61</v>
      </c>
      <c r="G227" s="5" t="s">
        <v>875</v>
      </c>
      <c r="H227" s="81">
        <v>45470.452418981498</v>
      </c>
      <c r="I227" s="5" t="s">
        <v>861</v>
      </c>
      <c r="J227" s="81">
        <v>45470.470983796302</v>
      </c>
      <c r="K227" s="5" t="s">
        <v>183</v>
      </c>
    </row>
    <row r="228" spans="1:11" ht="20.100000000000001" customHeight="1">
      <c r="A228" s="35">
        <f>SUBTOTAL(103,$B$4:B228)*1</f>
        <v>225</v>
      </c>
      <c r="B228" s="15" t="s">
        <v>91</v>
      </c>
      <c r="C228" s="5" t="s">
        <v>705</v>
      </c>
      <c r="D228" s="15" t="s">
        <v>118</v>
      </c>
      <c r="E228" s="15" t="s">
        <v>368</v>
      </c>
      <c r="F228" s="15" t="s">
        <v>61</v>
      </c>
      <c r="G228" s="5" t="s">
        <v>835</v>
      </c>
      <c r="H228" s="81">
        <v>45470.599247685197</v>
      </c>
      <c r="I228" s="5" t="s">
        <v>877</v>
      </c>
      <c r="J228" s="81">
        <v>45470.655289351896</v>
      </c>
      <c r="K228" s="5" t="s">
        <v>183</v>
      </c>
    </row>
    <row r="229" spans="1:11" ht="20.100000000000001" customHeight="1">
      <c r="A229" s="35">
        <f>SUBTOTAL(103,$B$4:B229)*1</f>
        <v>226</v>
      </c>
      <c r="B229" s="15" t="s">
        <v>91</v>
      </c>
      <c r="C229" s="5" t="s">
        <v>705</v>
      </c>
      <c r="D229" s="15" t="s">
        <v>118</v>
      </c>
      <c r="E229" s="15" t="s">
        <v>368</v>
      </c>
      <c r="F229" s="15" t="s">
        <v>61</v>
      </c>
      <c r="G229" s="5" t="s">
        <v>789</v>
      </c>
      <c r="H229" s="81">
        <v>45470.586597222202</v>
      </c>
      <c r="I229" s="5" t="s">
        <v>878</v>
      </c>
      <c r="J229" s="81">
        <v>45470.597361111097</v>
      </c>
      <c r="K229" s="5" t="s">
        <v>183</v>
      </c>
    </row>
    <row r="230" spans="1:11" ht="20.100000000000001" customHeight="1">
      <c r="A230" s="35">
        <f>SUBTOTAL(103,$B$4:B230)*1</f>
        <v>227</v>
      </c>
      <c r="B230" s="15" t="s">
        <v>91</v>
      </c>
      <c r="C230" s="5" t="s">
        <v>705</v>
      </c>
      <c r="D230" s="15" t="s">
        <v>118</v>
      </c>
      <c r="E230" s="15" t="s">
        <v>368</v>
      </c>
      <c r="F230" s="15" t="s">
        <v>61</v>
      </c>
      <c r="G230" s="5" t="s">
        <v>801</v>
      </c>
      <c r="H230" s="81">
        <v>45471.320682870399</v>
      </c>
      <c r="I230" s="5" t="s">
        <v>886</v>
      </c>
      <c r="J230" s="81">
        <v>45471.3652083333</v>
      </c>
      <c r="K230" s="5" t="s">
        <v>183</v>
      </c>
    </row>
    <row r="231" spans="1:11" ht="20.100000000000001" customHeight="1">
      <c r="A231" s="35">
        <f>SUBTOTAL(103,$B$4:B231)*1</f>
        <v>228</v>
      </c>
      <c r="B231" s="15" t="s">
        <v>91</v>
      </c>
      <c r="C231" s="5" t="s">
        <v>705</v>
      </c>
      <c r="D231" s="15" t="s">
        <v>118</v>
      </c>
      <c r="E231" s="15" t="s">
        <v>368</v>
      </c>
      <c r="F231" s="15" t="s">
        <v>61</v>
      </c>
      <c r="G231" s="5" t="s">
        <v>887</v>
      </c>
      <c r="H231" s="81">
        <v>45471.374421296299</v>
      </c>
      <c r="I231" s="5" t="s">
        <v>861</v>
      </c>
      <c r="J231" s="81">
        <v>45471.4530787037</v>
      </c>
      <c r="K231" s="5" t="s">
        <v>183</v>
      </c>
    </row>
    <row r="232" spans="1:11" ht="20.100000000000001" customHeight="1">
      <c r="A232" s="35">
        <f>SUBTOTAL(103,$B$4:B232)*1</f>
        <v>229</v>
      </c>
      <c r="B232" s="15" t="s">
        <v>91</v>
      </c>
      <c r="C232" s="5" t="s">
        <v>705</v>
      </c>
      <c r="D232" s="15" t="s">
        <v>118</v>
      </c>
      <c r="E232" s="15" t="s">
        <v>368</v>
      </c>
      <c r="F232" s="15" t="s">
        <v>61</v>
      </c>
      <c r="G232" s="5" t="s">
        <v>789</v>
      </c>
      <c r="H232" s="81">
        <v>45471.642800925903</v>
      </c>
      <c r="I232" s="5" t="s">
        <v>888</v>
      </c>
      <c r="J232" s="81">
        <v>45471.743206018502</v>
      </c>
      <c r="K232" s="5" t="s">
        <v>183</v>
      </c>
    </row>
    <row r="233" spans="1:11" ht="20.100000000000001" customHeight="1">
      <c r="A233" s="35">
        <f>SUBTOTAL(103,$B$4:B233)*1</f>
        <v>230</v>
      </c>
      <c r="B233" s="15" t="s">
        <v>91</v>
      </c>
      <c r="C233" s="5" t="s">
        <v>705</v>
      </c>
      <c r="D233" s="15" t="s">
        <v>118</v>
      </c>
      <c r="E233" s="15" t="s">
        <v>368</v>
      </c>
      <c r="F233" s="15" t="s">
        <v>61</v>
      </c>
      <c r="G233" s="5" t="s">
        <v>860</v>
      </c>
      <c r="H233" s="81">
        <v>45471.7816087963</v>
      </c>
      <c r="I233" s="5" t="s">
        <v>790</v>
      </c>
      <c r="J233" s="81">
        <v>45471.7902777778</v>
      </c>
      <c r="K233" s="5" t="s">
        <v>183</v>
      </c>
    </row>
    <row r="234" spans="1:11" ht="20.100000000000001" customHeight="1">
      <c r="A234" s="35">
        <f>SUBTOTAL(103,$B$4:B234)*1</f>
        <v>231</v>
      </c>
      <c r="B234" s="15" t="s">
        <v>91</v>
      </c>
      <c r="C234" s="5" t="s">
        <v>705</v>
      </c>
      <c r="D234" s="15" t="s">
        <v>118</v>
      </c>
      <c r="E234" s="15" t="s">
        <v>368</v>
      </c>
      <c r="F234" s="15" t="s">
        <v>61</v>
      </c>
      <c r="G234" s="5" t="s">
        <v>801</v>
      </c>
      <c r="H234" s="81">
        <v>45471.793877314798</v>
      </c>
      <c r="I234" s="5" t="s">
        <v>802</v>
      </c>
      <c r="J234" s="81">
        <v>45471.799340277801</v>
      </c>
      <c r="K234" s="5" t="s">
        <v>183</v>
      </c>
    </row>
    <row r="235" spans="1:11" ht="20.100000000000001" customHeight="1">
      <c r="A235" s="35">
        <f>SUBTOTAL(103,$B$4:B235)*1</f>
        <v>232</v>
      </c>
      <c r="B235" s="15" t="s">
        <v>91</v>
      </c>
      <c r="C235" s="5" t="s">
        <v>705</v>
      </c>
      <c r="D235" s="15" t="s">
        <v>118</v>
      </c>
      <c r="E235" s="15" t="s">
        <v>368</v>
      </c>
      <c r="F235" s="15" t="s">
        <v>61</v>
      </c>
      <c r="G235" s="5" t="s">
        <v>889</v>
      </c>
      <c r="H235" s="81">
        <v>45471.745995370402</v>
      </c>
      <c r="I235" s="5" t="s">
        <v>858</v>
      </c>
      <c r="J235" s="81">
        <v>45471.766944444404</v>
      </c>
      <c r="K235" s="5" t="s">
        <v>183</v>
      </c>
    </row>
    <row r="236" spans="1:11" ht="20.100000000000001" customHeight="1">
      <c r="A236" s="35">
        <f>SUBTOTAL(103,$B$4:B236)*1</f>
        <v>233</v>
      </c>
      <c r="B236" s="15" t="s">
        <v>91</v>
      </c>
      <c r="C236" s="5" t="s">
        <v>705</v>
      </c>
      <c r="D236" s="15" t="s">
        <v>118</v>
      </c>
      <c r="E236" s="15" t="s">
        <v>368</v>
      </c>
      <c r="F236" s="15" t="s">
        <v>61</v>
      </c>
      <c r="G236" s="5" t="s">
        <v>860</v>
      </c>
      <c r="H236" s="81">
        <v>45472.335925925901</v>
      </c>
      <c r="I236" s="5" t="s">
        <v>861</v>
      </c>
      <c r="J236" s="81">
        <v>45472.471886574102</v>
      </c>
      <c r="K236" s="5" t="s">
        <v>183</v>
      </c>
    </row>
    <row r="237" spans="1:11" ht="20.100000000000001" customHeight="1">
      <c r="A237" s="35">
        <f>SUBTOTAL(103,$B$4:B237)*1</f>
        <v>234</v>
      </c>
      <c r="B237" s="15" t="s">
        <v>91</v>
      </c>
      <c r="C237" s="5" t="s">
        <v>705</v>
      </c>
      <c r="D237" s="15" t="s">
        <v>118</v>
      </c>
      <c r="E237" s="15" t="s">
        <v>368</v>
      </c>
      <c r="F237" s="15" t="s">
        <v>61</v>
      </c>
      <c r="G237" s="5" t="s">
        <v>789</v>
      </c>
      <c r="H237" s="81">
        <v>45472.605752314797</v>
      </c>
      <c r="I237" s="5" t="s">
        <v>877</v>
      </c>
      <c r="J237" s="81">
        <v>45472.672442129602</v>
      </c>
      <c r="K237" s="5" t="s">
        <v>183</v>
      </c>
    </row>
    <row r="238" spans="1:11" ht="20.100000000000001" customHeight="1">
      <c r="A238" s="35">
        <f>SUBTOTAL(103,$B$4:B238)*1</f>
        <v>235</v>
      </c>
      <c r="B238" s="15" t="s">
        <v>91</v>
      </c>
      <c r="C238" s="5" t="s">
        <v>705</v>
      </c>
      <c r="D238" s="15" t="s">
        <v>118</v>
      </c>
      <c r="E238" s="15" t="s">
        <v>368</v>
      </c>
      <c r="F238" s="15" t="s">
        <v>61</v>
      </c>
      <c r="G238" s="5" t="s">
        <v>860</v>
      </c>
      <c r="H238" s="81">
        <v>45472.743645833303</v>
      </c>
      <c r="I238" s="5" t="s">
        <v>790</v>
      </c>
      <c r="J238" s="81">
        <v>45472.754201388903</v>
      </c>
      <c r="K238" s="5" t="s">
        <v>183</v>
      </c>
    </row>
    <row r="239" spans="1:11" ht="20.100000000000001" customHeight="1">
      <c r="A239" s="35">
        <f>SUBTOTAL(103,$B$4:B239)*1</f>
        <v>236</v>
      </c>
      <c r="B239" s="15" t="s">
        <v>91</v>
      </c>
      <c r="C239" s="5" t="s">
        <v>705</v>
      </c>
      <c r="D239" s="15" t="s">
        <v>118</v>
      </c>
      <c r="E239" s="15" t="s">
        <v>368</v>
      </c>
      <c r="F239" s="15" t="s">
        <v>61</v>
      </c>
      <c r="G239" s="5" t="s">
        <v>801</v>
      </c>
      <c r="H239" s="81">
        <v>45473.322500000002</v>
      </c>
      <c r="I239" s="5" t="s">
        <v>886</v>
      </c>
      <c r="J239" s="81">
        <v>45473.366875</v>
      </c>
      <c r="K239" s="5" t="s">
        <v>183</v>
      </c>
    </row>
    <row r="240" spans="1:11" ht="20.100000000000001" customHeight="1">
      <c r="A240" s="35">
        <f>SUBTOTAL(103,$B$4:B240)*1</f>
        <v>237</v>
      </c>
      <c r="B240" s="15" t="s">
        <v>91</v>
      </c>
      <c r="C240" s="5" t="s">
        <v>705</v>
      </c>
      <c r="D240" s="15" t="s">
        <v>118</v>
      </c>
      <c r="E240" s="15" t="s">
        <v>368</v>
      </c>
      <c r="F240" s="15" t="s">
        <v>61</v>
      </c>
      <c r="G240" s="5" t="s">
        <v>887</v>
      </c>
      <c r="H240" s="81">
        <v>45473.369201388901</v>
      </c>
      <c r="I240" s="5" t="s">
        <v>877</v>
      </c>
      <c r="J240" s="81">
        <v>45473.383425925902</v>
      </c>
      <c r="K240" s="5" t="s">
        <v>183</v>
      </c>
    </row>
    <row r="241" spans="1:11" ht="20.100000000000001" customHeight="1">
      <c r="A241" s="35">
        <f>SUBTOTAL(103,$B$4:B241)*1</f>
        <v>238</v>
      </c>
      <c r="B241" s="15" t="s">
        <v>91</v>
      </c>
      <c r="C241" s="5" t="s">
        <v>705</v>
      </c>
      <c r="D241" s="15" t="s">
        <v>118</v>
      </c>
      <c r="E241" s="15" t="s">
        <v>368</v>
      </c>
      <c r="F241" s="15" t="s">
        <v>61</v>
      </c>
      <c r="G241" s="5" t="s">
        <v>879</v>
      </c>
      <c r="H241" s="81">
        <v>45473.394733796304</v>
      </c>
      <c r="I241" s="5" t="s">
        <v>861</v>
      </c>
      <c r="J241" s="81">
        <v>45473.470081018502</v>
      </c>
      <c r="K241" s="5" t="s">
        <v>183</v>
      </c>
    </row>
    <row r="242" spans="1:11" ht="20.100000000000001" customHeight="1">
      <c r="A242" s="35">
        <f>SUBTOTAL(103,$B$4:B242)*1</f>
        <v>239</v>
      </c>
      <c r="B242" s="15" t="s">
        <v>91</v>
      </c>
      <c r="C242" s="5" t="s">
        <v>705</v>
      </c>
      <c r="D242" s="15" t="s">
        <v>118</v>
      </c>
      <c r="E242" s="15" t="s">
        <v>368</v>
      </c>
      <c r="F242" s="15" t="s">
        <v>61</v>
      </c>
      <c r="G242" s="5" t="s">
        <v>789</v>
      </c>
      <c r="H242" s="81">
        <v>45473.551516203697</v>
      </c>
      <c r="I242" s="5" t="s">
        <v>886</v>
      </c>
      <c r="J242" s="81">
        <v>45473.6331712963</v>
      </c>
      <c r="K242" s="5" t="s">
        <v>183</v>
      </c>
    </row>
    <row r="243" spans="1:11" ht="20.100000000000001" customHeight="1">
      <c r="A243" s="35">
        <f>SUBTOTAL(103,$B$4:B243)*1</f>
        <v>240</v>
      </c>
      <c r="B243" s="15" t="s">
        <v>91</v>
      </c>
      <c r="C243" s="5" t="s">
        <v>705</v>
      </c>
      <c r="D243" s="15" t="s">
        <v>118</v>
      </c>
      <c r="E243" s="15" t="s">
        <v>368</v>
      </c>
      <c r="F243" s="15" t="s">
        <v>61</v>
      </c>
      <c r="G243" s="5" t="s">
        <v>801</v>
      </c>
      <c r="H243" s="81">
        <v>45472.320289351897</v>
      </c>
      <c r="I243" s="5" t="s">
        <v>858</v>
      </c>
      <c r="J243" s="81">
        <v>45472.329074074099</v>
      </c>
      <c r="K243" s="5" t="s">
        <v>183</v>
      </c>
    </row>
    <row r="244" spans="1:11" ht="20.100000000000001" customHeight="1">
      <c r="A244" s="35">
        <f>SUBTOTAL(103,$B$4:B244)*1</f>
        <v>241</v>
      </c>
      <c r="B244" s="15" t="s">
        <v>91</v>
      </c>
      <c r="C244" s="5" t="s">
        <v>705</v>
      </c>
      <c r="D244" s="15" t="s">
        <v>118</v>
      </c>
      <c r="E244" s="15" t="s">
        <v>368</v>
      </c>
      <c r="F244" s="15" t="s">
        <v>61</v>
      </c>
      <c r="G244" s="5" t="s">
        <v>895</v>
      </c>
      <c r="H244" s="81">
        <v>45469.425023148098</v>
      </c>
      <c r="I244" s="5" t="s">
        <v>861</v>
      </c>
      <c r="J244" s="81">
        <v>45469.456087963001</v>
      </c>
      <c r="K244" s="5" t="s">
        <v>183</v>
      </c>
    </row>
    <row r="245" spans="1:11" ht="20.100000000000001" customHeight="1">
      <c r="A245" s="35">
        <f>SUBTOTAL(103,$B$4:B245)*1</f>
        <v>242</v>
      </c>
      <c r="B245" s="15" t="s">
        <v>91</v>
      </c>
      <c r="C245" s="5" t="s">
        <v>705</v>
      </c>
      <c r="D245" s="15" t="s">
        <v>118</v>
      </c>
      <c r="E245" s="15" t="s">
        <v>368</v>
      </c>
      <c r="F245" s="15" t="s">
        <v>61</v>
      </c>
      <c r="G245" s="5" t="s">
        <v>860</v>
      </c>
      <c r="H245" s="81">
        <v>45468.727268518502</v>
      </c>
      <c r="I245" s="5" t="s">
        <v>802</v>
      </c>
      <c r="J245" s="81">
        <v>45468.741886574098</v>
      </c>
      <c r="K245" s="5" t="s">
        <v>183</v>
      </c>
    </row>
    <row r="246" spans="1:11" ht="20.100000000000001" customHeight="1">
      <c r="A246" s="35">
        <f>SUBTOTAL(103,$B$4:B246)*1</f>
        <v>243</v>
      </c>
      <c r="B246" s="15" t="s">
        <v>91</v>
      </c>
      <c r="C246" s="5" t="s">
        <v>705</v>
      </c>
      <c r="D246" s="15" t="s">
        <v>118</v>
      </c>
      <c r="E246" s="15" t="s">
        <v>368</v>
      </c>
      <c r="F246" s="15" t="s">
        <v>61</v>
      </c>
      <c r="G246" s="5" t="s">
        <v>879</v>
      </c>
      <c r="H246" s="81">
        <v>45472.674201388902</v>
      </c>
      <c r="I246" s="5" t="s">
        <v>858</v>
      </c>
      <c r="J246" s="81">
        <v>45472.7339236111</v>
      </c>
      <c r="K246" s="5" t="s">
        <v>183</v>
      </c>
    </row>
    <row r="247" spans="1:11" ht="20.100000000000001" customHeight="1">
      <c r="A247" s="35">
        <f>SUBTOTAL(103,$B$4:B247)*1</f>
        <v>244</v>
      </c>
      <c r="B247" s="15" t="s">
        <v>91</v>
      </c>
      <c r="C247" s="5" t="s">
        <v>705</v>
      </c>
      <c r="D247" s="15" t="s">
        <v>118</v>
      </c>
      <c r="E247" s="15" t="s">
        <v>368</v>
      </c>
      <c r="F247" s="15" t="s">
        <v>61</v>
      </c>
      <c r="G247" s="5" t="s">
        <v>887</v>
      </c>
      <c r="H247" s="81">
        <v>45473.651250000003</v>
      </c>
      <c r="I247" s="5" t="s">
        <v>790</v>
      </c>
      <c r="J247" s="81">
        <v>45473.697835648098</v>
      </c>
      <c r="K247" s="5" t="s">
        <v>183</v>
      </c>
    </row>
    <row r="248" spans="1:11" ht="20.100000000000001" customHeight="1">
      <c r="A248" s="35">
        <f>SUBTOTAL(103,$B$4:B248)*1</f>
        <v>245</v>
      </c>
      <c r="B248" s="15" t="s">
        <v>91</v>
      </c>
      <c r="C248" s="5" t="s">
        <v>705</v>
      </c>
      <c r="D248" s="15" t="s">
        <v>118</v>
      </c>
      <c r="E248" s="15" t="s">
        <v>368</v>
      </c>
      <c r="F248" s="15" t="s">
        <v>61</v>
      </c>
      <c r="G248" s="5" t="s">
        <v>879</v>
      </c>
      <c r="H248" s="81">
        <v>45470.6743055556</v>
      </c>
      <c r="I248" s="5" t="s">
        <v>790</v>
      </c>
      <c r="J248" s="81">
        <v>45470.737326388902</v>
      </c>
      <c r="K248" s="5" t="s">
        <v>183</v>
      </c>
    </row>
    <row r="249" spans="1:11" ht="20.100000000000001" customHeight="1">
      <c r="A249" s="35">
        <f>SUBTOTAL(103,$B$4:B249)*1</f>
        <v>246</v>
      </c>
      <c r="B249" s="15" t="s">
        <v>91</v>
      </c>
      <c r="C249" s="5" t="s">
        <v>705</v>
      </c>
      <c r="D249" s="15" t="s">
        <v>118</v>
      </c>
      <c r="E249" s="15" t="s">
        <v>368</v>
      </c>
      <c r="F249" s="15" t="s">
        <v>61</v>
      </c>
      <c r="G249" s="5" t="s">
        <v>801</v>
      </c>
      <c r="H249" s="81">
        <v>45470.325370370403</v>
      </c>
      <c r="I249" s="5" t="s">
        <v>864</v>
      </c>
      <c r="J249" s="81">
        <v>45470.353472222203</v>
      </c>
      <c r="K249" s="5" t="s">
        <v>183</v>
      </c>
    </row>
    <row r="250" spans="1:11" ht="20.100000000000001" customHeight="1">
      <c r="A250" s="35">
        <f>SUBTOTAL(103,$B$4:B250)*1</f>
        <v>247</v>
      </c>
      <c r="B250" s="15" t="s">
        <v>91</v>
      </c>
      <c r="C250" s="5" t="s">
        <v>705</v>
      </c>
      <c r="D250" s="15" t="s">
        <v>118</v>
      </c>
      <c r="E250" s="15" t="s">
        <v>368</v>
      </c>
      <c r="F250" s="15" t="s">
        <v>61</v>
      </c>
      <c r="G250" s="5" t="s">
        <v>860</v>
      </c>
      <c r="H250" s="81">
        <v>45469.739780092597</v>
      </c>
      <c r="I250" s="5" t="s">
        <v>790</v>
      </c>
      <c r="J250" s="81">
        <v>45469.750567129602</v>
      </c>
      <c r="K250" s="5" t="s">
        <v>183</v>
      </c>
    </row>
    <row r="251" spans="1:11" ht="20.100000000000001" customHeight="1">
      <c r="A251" s="35">
        <f>SUBTOTAL(103,$B$4:B251)*1</f>
        <v>248</v>
      </c>
      <c r="B251" s="15" t="s">
        <v>91</v>
      </c>
      <c r="C251" s="5" t="s">
        <v>748</v>
      </c>
      <c r="D251" s="15" t="s">
        <v>123</v>
      </c>
      <c r="E251" s="15" t="s">
        <v>749</v>
      </c>
      <c r="F251" s="15" t="s">
        <v>61</v>
      </c>
      <c r="G251" s="5" t="s">
        <v>814</v>
      </c>
      <c r="H251" s="81">
        <v>45458.314409722203</v>
      </c>
      <c r="I251" s="5" t="s">
        <v>815</v>
      </c>
      <c r="J251" s="81">
        <v>45458.330798611103</v>
      </c>
      <c r="K251" s="5" t="s">
        <v>125</v>
      </c>
    </row>
    <row r="252" spans="1:11" ht="20.100000000000001" customHeight="1">
      <c r="A252" s="35">
        <f>SUBTOTAL(103,$B$4:B252)*1</f>
        <v>249</v>
      </c>
      <c r="B252" s="15" t="s">
        <v>91</v>
      </c>
      <c r="C252" s="5" t="s">
        <v>748</v>
      </c>
      <c r="D252" s="15" t="s">
        <v>123</v>
      </c>
      <c r="E252" s="15" t="s">
        <v>749</v>
      </c>
      <c r="F252" s="15" t="s">
        <v>61</v>
      </c>
      <c r="G252" s="5" t="s">
        <v>823</v>
      </c>
      <c r="H252" s="81">
        <v>45458.793229166702</v>
      </c>
      <c r="I252" s="5" t="s">
        <v>824</v>
      </c>
      <c r="J252" s="81">
        <v>45458.799108796302</v>
      </c>
      <c r="K252" s="5" t="s">
        <v>125</v>
      </c>
    </row>
    <row r="253" spans="1:11" ht="20.100000000000001" customHeight="1">
      <c r="A253" s="35">
        <f>SUBTOTAL(103,$B$4:B253)*1</f>
        <v>250</v>
      </c>
      <c r="B253" s="15" t="s">
        <v>91</v>
      </c>
      <c r="C253" s="5" t="s">
        <v>748</v>
      </c>
      <c r="D253" s="15" t="s">
        <v>123</v>
      </c>
      <c r="E253" s="15" t="s">
        <v>749</v>
      </c>
      <c r="F253" s="15" t="s">
        <v>61</v>
      </c>
      <c r="G253" s="5" t="s">
        <v>814</v>
      </c>
      <c r="H253" s="81">
        <v>45459.310775462996</v>
      </c>
      <c r="I253" s="5" t="s">
        <v>815</v>
      </c>
      <c r="J253" s="81">
        <v>45459.3273148148</v>
      </c>
      <c r="K253" s="5" t="s">
        <v>125</v>
      </c>
    </row>
    <row r="254" spans="1:11" ht="20.100000000000001" customHeight="1">
      <c r="A254" s="35">
        <f>SUBTOTAL(103,$B$4:B254)*1</f>
        <v>251</v>
      </c>
      <c r="B254" s="15" t="s">
        <v>91</v>
      </c>
      <c r="C254" s="5" t="s">
        <v>748</v>
      </c>
      <c r="D254" s="15" t="s">
        <v>123</v>
      </c>
      <c r="E254" s="15" t="s">
        <v>749</v>
      </c>
      <c r="F254" s="15" t="s">
        <v>61</v>
      </c>
      <c r="G254" s="5" t="s">
        <v>823</v>
      </c>
      <c r="H254" s="81">
        <v>45459.767962963</v>
      </c>
      <c r="I254" s="5" t="s">
        <v>824</v>
      </c>
      <c r="J254" s="81">
        <v>45459.773958333302</v>
      </c>
      <c r="K254" s="5" t="s">
        <v>125</v>
      </c>
    </row>
    <row r="255" spans="1:11" ht="20.100000000000001" customHeight="1">
      <c r="A255" s="35">
        <f>SUBTOTAL(103,$B$4:B255)*1</f>
        <v>252</v>
      </c>
      <c r="B255" s="15" t="s">
        <v>91</v>
      </c>
      <c r="C255" s="5" t="s">
        <v>748</v>
      </c>
      <c r="D255" s="15" t="s">
        <v>123</v>
      </c>
      <c r="E255" s="15" t="s">
        <v>749</v>
      </c>
      <c r="F255" s="15" t="s">
        <v>61</v>
      </c>
      <c r="G255" s="5" t="s">
        <v>814</v>
      </c>
      <c r="H255" s="81">
        <v>45460.317511574103</v>
      </c>
      <c r="I255" s="5" t="s">
        <v>815</v>
      </c>
      <c r="J255" s="81">
        <v>45460.333773148202</v>
      </c>
      <c r="K255" s="5" t="s">
        <v>125</v>
      </c>
    </row>
    <row r="256" spans="1:11" ht="20.100000000000001" customHeight="1">
      <c r="A256" s="35">
        <f>SUBTOTAL(103,$B$4:B256)*1</f>
        <v>253</v>
      </c>
      <c r="B256" s="15" t="s">
        <v>91</v>
      </c>
      <c r="C256" s="5" t="s">
        <v>748</v>
      </c>
      <c r="D256" s="15" t="s">
        <v>123</v>
      </c>
      <c r="E256" s="15" t="s">
        <v>749</v>
      </c>
      <c r="F256" s="15" t="s">
        <v>61</v>
      </c>
      <c r="G256" s="5" t="s">
        <v>832</v>
      </c>
      <c r="H256" s="81">
        <v>45461.399097222202</v>
      </c>
      <c r="I256" s="5" t="s">
        <v>780</v>
      </c>
      <c r="J256" s="81">
        <v>45461.419085648202</v>
      </c>
      <c r="K256" s="5" t="s">
        <v>125</v>
      </c>
    </row>
    <row r="257" spans="1:11" ht="20.100000000000001" customHeight="1">
      <c r="A257" s="35">
        <f>SUBTOTAL(103,$B$4:B257)*1</f>
        <v>254</v>
      </c>
      <c r="B257" s="15" t="s">
        <v>91</v>
      </c>
      <c r="C257" s="5" t="s">
        <v>748</v>
      </c>
      <c r="D257" s="15" t="s">
        <v>123</v>
      </c>
      <c r="E257" s="15" t="s">
        <v>749</v>
      </c>
      <c r="F257" s="15" t="s">
        <v>61</v>
      </c>
      <c r="G257" s="5" t="s">
        <v>833</v>
      </c>
      <c r="H257" s="81">
        <v>45461.654872685198</v>
      </c>
      <c r="I257" s="5" t="s">
        <v>834</v>
      </c>
      <c r="J257" s="81">
        <v>45461.714826388903</v>
      </c>
      <c r="K257" s="5" t="s">
        <v>125</v>
      </c>
    </row>
    <row r="258" spans="1:11" ht="20.100000000000001" customHeight="1">
      <c r="A258" s="35">
        <f>SUBTOTAL(103,$B$4:B258)*1</f>
        <v>255</v>
      </c>
      <c r="B258" s="15" t="s">
        <v>91</v>
      </c>
      <c r="C258" s="5" t="s">
        <v>748</v>
      </c>
      <c r="D258" s="15" t="s">
        <v>123</v>
      </c>
      <c r="E258" s="15" t="s">
        <v>749</v>
      </c>
      <c r="F258" s="15" t="s">
        <v>61</v>
      </c>
      <c r="G258" s="5" t="s">
        <v>835</v>
      </c>
      <c r="H258" s="81">
        <v>45461.631412037001</v>
      </c>
      <c r="I258" s="5" t="s">
        <v>836</v>
      </c>
      <c r="J258" s="81">
        <v>45461.645104166702</v>
      </c>
      <c r="K258" s="5" t="s">
        <v>125</v>
      </c>
    </row>
    <row r="259" spans="1:11" ht="20.100000000000001" customHeight="1">
      <c r="A259" s="35">
        <f>SUBTOTAL(103,$B$4:B259)*1</f>
        <v>256</v>
      </c>
      <c r="B259" s="15" t="s">
        <v>91</v>
      </c>
      <c r="C259" s="5" t="s">
        <v>748</v>
      </c>
      <c r="D259" s="15" t="s">
        <v>123</v>
      </c>
      <c r="E259" s="15" t="s">
        <v>749</v>
      </c>
      <c r="F259" s="15" t="s">
        <v>61</v>
      </c>
      <c r="G259" s="5" t="s">
        <v>837</v>
      </c>
      <c r="H259" s="81">
        <v>45461.766620370399</v>
      </c>
      <c r="I259" s="5" t="s">
        <v>838</v>
      </c>
      <c r="J259" s="81">
        <v>45461.837500000001</v>
      </c>
      <c r="K259" s="5" t="s">
        <v>125</v>
      </c>
    </row>
    <row r="260" spans="1:11" ht="20.100000000000001" customHeight="1">
      <c r="A260" s="35">
        <f>SUBTOTAL(103,$B$4:B260)*1</f>
        <v>257</v>
      </c>
      <c r="B260" s="15" t="s">
        <v>91</v>
      </c>
      <c r="C260" s="5" t="s">
        <v>748</v>
      </c>
      <c r="D260" s="15" t="s">
        <v>123</v>
      </c>
      <c r="E260" s="15" t="s">
        <v>749</v>
      </c>
      <c r="F260" s="15" t="s">
        <v>61</v>
      </c>
      <c r="G260" s="5" t="s">
        <v>843</v>
      </c>
      <c r="H260" s="81">
        <v>45462.361631944397</v>
      </c>
      <c r="I260" s="5" t="s">
        <v>844</v>
      </c>
      <c r="J260" s="81">
        <v>45462.411712963003</v>
      </c>
      <c r="K260" s="5" t="s">
        <v>125</v>
      </c>
    </row>
    <row r="261" spans="1:11" ht="20.100000000000001" customHeight="1">
      <c r="A261" s="35">
        <f>SUBTOTAL(103,$B$4:B261)*1</f>
        <v>258</v>
      </c>
      <c r="B261" s="15" t="s">
        <v>91</v>
      </c>
      <c r="C261" s="5" t="s">
        <v>748</v>
      </c>
      <c r="D261" s="15" t="s">
        <v>123</v>
      </c>
      <c r="E261" s="15" t="s">
        <v>749</v>
      </c>
      <c r="F261" s="15" t="s">
        <v>61</v>
      </c>
      <c r="G261" s="5" t="s">
        <v>867</v>
      </c>
      <c r="H261" s="81">
        <v>45467.8179282407</v>
      </c>
      <c r="I261" s="5" t="s">
        <v>868</v>
      </c>
      <c r="J261" s="81">
        <v>45467.882210648102</v>
      </c>
      <c r="K261" s="5" t="s">
        <v>125</v>
      </c>
    </row>
    <row r="262" spans="1:11" ht="20.100000000000001" customHeight="1">
      <c r="A262" s="35">
        <f>SUBTOTAL(103,$B$4:B262)*1</f>
        <v>259</v>
      </c>
      <c r="B262" s="15" t="s">
        <v>91</v>
      </c>
      <c r="C262" s="5" t="s">
        <v>748</v>
      </c>
      <c r="D262" s="15" t="s">
        <v>123</v>
      </c>
      <c r="E262" s="15" t="s">
        <v>749</v>
      </c>
      <c r="F262" s="15" t="s">
        <v>61</v>
      </c>
      <c r="G262" s="5" t="s">
        <v>832</v>
      </c>
      <c r="H262" s="81">
        <v>45468.421053240701</v>
      </c>
      <c r="I262" s="5" t="s">
        <v>780</v>
      </c>
      <c r="J262" s="81">
        <v>45468.440763888902</v>
      </c>
      <c r="K262" s="5" t="s">
        <v>125</v>
      </c>
    </row>
    <row r="263" spans="1:11" ht="20.100000000000001" customHeight="1">
      <c r="A263" s="35">
        <f>SUBTOTAL(103,$B$4:B263)*1</f>
        <v>260</v>
      </c>
      <c r="B263" s="15" t="s">
        <v>91</v>
      </c>
      <c r="C263" s="5" t="s">
        <v>748</v>
      </c>
      <c r="D263" s="15" t="s">
        <v>123</v>
      </c>
      <c r="E263" s="15" t="s">
        <v>749</v>
      </c>
      <c r="F263" s="15" t="s">
        <v>61</v>
      </c>
      <c r="G263" s="5" t="s">
        <v>875</v>
      </c>
      <c r="H263" s="81">
        <v>45468.522418981498</v>
      </c>
      <c r="I263" s="5" t="s">
        <v>861</v>
      </c>
      <c r="J263" s="81">
        <v>45468.542314814797</v>
      </c>
      <c r="K263" s="5" t="s">
        <v>125</v>
      </c>
    </row>
    <row r="264" spans="1:11" ht="20.100000000000001" customHeight="1">
      <c r="A264" s="35">
        <f>SUBTOTAL(103,$B$4:B264)*1</f>
        <v>261</v>
      </c>
      <c r="B264" s="15" t="s">
        <v>91</v>
      </c>
      <c r="C264" s="5" t="s">
        <v>748</v>
      </c>
      <c r="D264" s="15" t="s">
        <v>123</v>
      </c>
      <c r="E264" s="15" t="s">
        <v>749</v>
      </c>
      <c r="F264" s="15" t="s">
        <v>61</v>
      </c>
      <c r="G264" s="5" t="s">
        <v>814</v>
      </c>
      <c r="H264" s="81">
        <v>45469.373287037</v>
      </c>
      <c r="I264" s="5" t="s">
        <v>815</v>
      </c>
      <c r="J264" s="81">
        <v>45469.389490740701</v>
      </c>
      <c r="K264" s="5" t="s">
        <v>125</v>
      </c>
    </row>
    <row r="265" spans="1:11" ht="20.100000000000001" customHeight="1">
      <c r="A265" s="35">
        <f>SUBTOTAL(103,$B$4:B265)*1</f>
        <v>262</v>
      </c>
      <c r="B265" s="15" t="s">
        <v>91</v>
      </c>
      <c r="C265" s="5" t="s">
        <v>748</v>
      </c>
      <c r="D265" s="15" t="s">
        <v>123</v>
      </c>
      <c r="E265" s="15" t="s">
        <v>749</v>
      </c>
      <c r="F265" s="15" t="s">
        <v>61</v>
      </c>
      <c r="G265" s="5" t="s">
        <v>867</v>
      </c>
      <c r="H265" s="81">
        <v>45471.765856481499</v>
      </c>
      <c r="I265" s="5" t="s">
        <v>795</v>
      </c>
      <c r="J265" s="81">
        <v>45471.8418171296</v>
      </c>
      <c r="K265" s="5" t="s">
        <v>125</v>
      </c>
    </row>
    <row r="266" spans="1:11" ht="20.100000000000001" customHeight="1">
      <c r="A266" s="35">
        <f>SUBTOTAL(103,$B$4:B266)*1</f>
        <v>263</v>
      </c>
      <c r="B266" s="15" t="s">
        <v>91</v>
      </c>
      <c r="C266" s="5" t="s">
        <v>748</v>
      </c>
      <c r="D266" s="15" t="s">
        <v>123</v>
      </c>
      <c r="E266" s="15" t="s">
        <v>749</v>
      </c>
      <c r="F266" s="15" t="s">
        <v>61</v>
      </c>
      <c r="G266" s="5" t="s">
        <v>832</v>
      </c>
      <c r="H266" s="81">
        <v>45472.855868055602</v>
      </c>
      <c r="I266" s="5" t="s">
        <v>780</v>
      </c>
      <c r="J266" s="81">
        <v>45472.875601851898</v>
      </c>
      <c r="K266" s="5" t="s">
        <v>125</v>
      </c>
    </row>
    <row r="267" spans="1:11" ht="20.100000000000001" customHeight="1">
      <c r="A267" s="35">
        <f>SUBTOTAL(103,$B$4:B267)*1</f>
        <v>264</v>
      </c>
      <c r="B267" s="15" t="s">
        <v>91</v>
      </c>
      <c r="C267" s="5" t="s">
        <v>748</v>
      </c>
      <c r="D267" s="15" t="s">
        <v>123</v>
      </c>
      <c r="E267" s="15" t="s">
        <v>749</v>
      </c>
      <c r="F267" s="15" t="s">
        <v>61</v>
      </c>
      <c r="G267" s="5" t="s">
        <v>875</v>
      </c>
      <c r="H267" s="81">
        <v>45472.919560185197</v>
      </c>
      <c r="I267" s="5" t="s">
        <v>861</v>
      </c>
      <c r="J267" s="81">
        <v>45472.944027777798</v>
      </c>
      <c r="K267" s="5" t="s">
        <v>125</v>
      </c>
    </row>
    <row r="268" spans="1:11" ht="20.100000000000001" customHeight="1">
      <c r="A268" s="35">
        <f>SUBTOTAL(103,$B$4:B268)*1</f>
        <v>265</v>
      </c>
      <c r="B268" s="15" t="s">
        <v>91</v>
      </c>
      <c r="C268" s="5" t="s">
        <v>748</v>
      </c>
      <c r="D268" s="15" t="s">
        <v>123</v>
      </c>
      <c r="E268" s="15" t="s">
        <v>749</v>
      </c>
      <c r="F268" s="15" t="s">
        <v>61</v>
      </c>
      <c r="G268" s="5" t="s">
        <v>814</v>
      </c>
      <c r="H268" s="81">
        <v>45473.396840277797</v>
      </c>
      <c r="I268" s="5" t="s">
        <v>890</v>
      </c>
      <c r="J268" s="81">
        <v>45473.456631944398</v>
      </c>
      <c r="K268" s="5" t="s">
        <v>125</v>
      </c>
    </row>
    <row r="269" spans="1:11" ht="20.100000000000001" customHeight="1">
      <c r="A269" s="35">
        <f>SUBTOTAL(103,$B$4:B269)*1</f>
        <v>266</v>
      </c>
      <c r="B269" s="15" t="s">
        <v>91</v>
      </c>
      <c r="C269" s="5" t="s">
        <v>748</v>
      </c>
      <c r="D269" s="15" t="s">
        <v>123</v>
      </c>
      <c r="E269" s="15" t="s">
        <v>749</v>
      </c>
      <c r="F269" s="15" t="s">
        <v>61</v>
      </c>
      <c r="G269" s="5" t="s">
        <v>897</v>
      </c>
      <c r="H269" s="81">
        <v>45469.558935185203</v>
      </c>
      <c r="I269" s="5" t="s">
        <v>890</v>
      </c>
      <c r="J269" s="81">
        <v>45469.595127314802</v>
      </c>
      <c r="K269" s="5" t="s">
        <v>125</v>
      </c>
    </row>
    <row r="270" spans="1:11" ht="20.100000000000001" customHeight="1">
      <c r="A270" s="35">
        <f>SUBTOTAL(103,$B$4:B270)*1</f>
        <v>267</v>
      </c>
      <c r="B270" s="15" t="s">
        <v>91</v>
      </c>
      <c r="C270" s="5" t="s">
        <v>748</v>
      </c>
      <c r="D270" s="15" t="s">
        <v>123</v>
      </c>
      <c r="E270" s="15" t="s">
        <v>749</v>
      </c>
      <c r="F270" s="15" t="s">
        <v>61</v>
      </c>
      <c r="G270" s="5" t="s">
        <v>823</v>
      </c>
      <c r="H270" s="81">
        <v>45460.754259259302</v>
      </c>
      <c r="I270" s="5" t="s">
        <v>824</v>
      </c>
      <c r="J270" s="81">
        <v>45460.759803240697</v>
      </c>
      <c r="K270" s="5" t="s">
        <v>125</v>
      </c>
    </row>
    <row r="271" spans="1:11" ht="20.100000000000001" customHeight="1">
      <c r="A271" s="35">
        <f>SUBTOTAL(103,$B$4:B271)*1</f>
        <v>268</v>
      </c>
      <c r="B271" s="15" t="s">
        <v>96</v>
      </c>
      <c r="C271" s="5" t="s">
        <v>622</v>
      </c>
      <c r="D271" s="15" t="s">
        <v>118</v>
      </c>
      <c r="E271" s="15" t="s">
        <v>623</v>
      </c>
      <c r="F271" s="15" t="s">
        <v>61</v>
      </c>
      <c r="G271" s="5" t="s">
        <v>767</v>
      </c>
      <c r="H271" s="81">
        <v>45444.627800925897</v>
      </c>
      <c r="I271" s="5" t="s">
        <v>768</v>
      </c>
      <c r="J271" s="81">
        <v>45444.646041666703</v>
      </c>
      <c r="K271" s="5" t="s">
        <v>125</v>
      </c>
    </row>
    <row r="272" spans="1:11" ht="20.100000000000001" customHeight="1">
      <c r="A272" s="35">
        <f>SUBTOTAL(103,$B$4:B272)*1</f>
        <v>269</v>
      </c>
      <c r="B272" s="15" t="s">
        <v>96</v>
      </c>
      <c r="C272" s="5" t="s">
        <v>622</v>
      </c>
      <c r="D272" s="15" t="s">
        <v>118</v>
      </c>
      <c r="E272" s="15" t="s">
        <v>623</v>
      </c>
      <c r="F272" s="15" t="s">
        <v>61</v>
      </c>
      <c r="G272" s="5" t="s">
        <v>769</v>
      </c>
      <c r="H272" s="81">
        <v>45444.582719907397</v>
      </c>
      <c r="I272" s="5" t="s">
        <v>770</v>
      </c>
      <c r="J272" s="81">
        <v>45444.626944444397</v>
      </c>
      <c r="K272" s="5" t="s">
        <v>125</v>
      </c>
    </row>
    <row r="273" spans="1:11" ht="20.100000000000001" customHeight="1">
      <c r="A273" s="35">
        <f>SUBTOTAL(103,$B$4:B273)*1</f>
        <v>270</v>
      </c>
      <c r="B273" s="15" t="s">
        <v>96</v>
      </c>
      <c r="C273" s="5" t="s">
        <v>622</v>
      </c>
      <c r="D273" s="15" t="s">
        <v>118</v>
      </c>
      <c r="E273" s="15" t="s">
        <v>623</v>
      </c>
      <c r="F273" s="15" t="s">
        <v>61</v>
      </c>
      <c r="G273" s="5" t="s">
        <v>773</v>
      </c>
      <c r="H273" s="81">
        <v>45445.610347222202</v>
      </c>
      <c r="I273" s="5" t="s">
        <v>770</v>
      </c>
      <c r="J273" s="81">
        <v>45445.625150462998</v>
      </c>
      <c r="K273" s="5" t="s">
        <v>125</v>
      </c>
    </row>
    <row r="274" spans="1:11" ht="20.100000000000001" customHeight="1">
      <c r="A274" s="35">
        <f>SUBTOTAL(103,$B$4:B274)*1</f>
        <v>271</v>
      </c>
      <c r="B274" s="15" t="s">
        <v>96</v>
      </c>
      <c r="C274" s="5" t="s">
        <v>622</v>
      </c>
      <c r="D274" s="15" t="s">
        <v>118</v>
      </c>
      <c r="E274" s="15" t="s">
        <v>623</v>
      </c>
      <c r="F274" s="15" t="s">
        <v>61</v>
      </c>
      <c r="G274" s="5" t="s">
        <v>767</v>
      </c>
      <c r="H274" s="81">
        <v>45445.625925925902</v>
      </c>
      <c r="I274" s="5" t="s">
        <v>774</v>
      </c>
      <c r="J274" s="81">
        <v>45445.669247685197</v>
      </c>
      <c r="K274" s="5" t="s">
        <v>125</v>
      </c>
    </row>
    <row r="275" spans="1:11" ht="20.100000000000001" customHeight="1">
      <c r="A275" s="35">
        <f>SUBTOTAL(103,$B$4:B275)*1</f>
        <v>272</v>
      </c>
      <c r="B275" s="15" t="s">
        <v>96</v>
      </c>
      <c r="C275" s="5" t="s">
        <v>622</v>
      </c>
      <c r="D275" s="15" t="s">
        <v>118</v>
      </c>
      <c r="E275" s="15" t="s">
        <v>623</v>
      </c>
      <c r="F275" s="15" t="s">
        <v>61</v>
      </c>
      <c r="G275" s="5" t="s">
        <v>769</v>
      </c>
      <c r="H275" s="81">
        <v>45447.709039351903</v>
      </c>
      <c r="I275" s="5" t="s">
        <v>770</v>
      </c>
      <c r="J275" s="81">
        <v>45447.755474537</v>
      </c>
      <c r="K275" s="5" t="s">
        <v>125</v>
      </c>
    </row>
    <row r="276" spans="1:11" ht="20.100000000000001" customHeight="1">
      <c r="A276" s="35">
        <f>SUBTOTAL(103,$B$4:B276)*1</f>
        <v>273</v>
      </c>
      <c r="B276" s="15" t="s">
        <v>96</v>
      </c>
      <c r="C276" s="5" t="s">
        <v>622</v>
      </c>
      <c r="D276" s="15" t="s">
        <v>118</v>
      </c>
      <c r="E276" s="15" t="s">
        <v>623</v>
      </c>
      <c r="F276" s="15" t="s">
        <v>61</v>
      </c>
      <c r="G276" s="5" t="s">
        <v>767</v>
      </c>
      <c r="H276" s="81">
        <v>45447.756678240701</v>
      </c>
      <c r="I276" s="5" t="s">
        <v>768</v>
      </c>
      <c r="J276" s="81">
        <v>45447.772777777798</v>
      </c>
      <c r="K276" s="5" t="s">
        <v>125</v>
      </c>
    </row>
    <row r="277" spans="1:11" ht="20.100000000000001" customHeight="1">
      <c r="A277" s="35">
        <f>SUBTOTAL(103,$B$4:B277)*1</f>
        <v>274</v>
      </c>
      <c r="B277" s="15" t="s">
        <v>96</v>
      </c>
      <c r="C277" s="5" t="s">
        <v>622</v>
      </c>
      <c r="D277" s="15" t="s">
        <v>118</v>
      </c>
      <c r="E277" s="15" t="s">
        <v>623</v>
      </c>
      <c r="F277" s="15" t="s">
        <v>61</v>
      </c>
      <c r="G277" s="5" t="s">
        <v>786</v>
      </c>
      <c r="H277" s="81">
        <v>45448.517187500001</v>
      </c>
      <c r="I277" s="5" t="s">
        <v>774</v>
      </c>
      <c r="J277" s="81">
        <v>45448.547824074099</v>
      </c>
      <c r="K277" s="5" t="s">
        <v>125</v>
      </c>
    </row>
    <row r="278" spans="1:11" ht="20.100000000000001" customHeight="1">
      <c r="A278" s="35">
        <f>SUBTOTAL(103,$B$4:B278)*1</f>
        <v>275</v>
      </c>
      <c r="B278" s="15" t="s">
        <v>96</v>
      </c>
      <c r="C278" s="5" t="s">
        <v>622</v>
      </c>
      <c r="D278" s="15" t="s">
        <v>118</v>
      </c>
      <c r="E278" s="15" t="s">
        <v>623</v>
      </c>
      <c r="F278" s="15" t="s">
        <v>61</v>
      </c>
      <c r="G278" s="5" t="s">
        <v>769</v>
      </c>
      <c r="H278" s="81">
        <v>45450.3578472222</v>
      </c>
      <c r="I278" s="5" t="s">
        <v>770</v>
      </c>
      <c r="J278" s="81">
        <v>45450.401238425897</v>
      </c>
      <c r="K278" s="5" t="s">
        <v>125</v>
      </c>
    </row>
    <row r="279" spans="1:11" ht="20.100000000000001" customHeight="1">
      <c r="A279" s="35">
        <f>SUBTOTAL(103,$B$4:B279)*1</f>
        <v>276</v>
      </c>
      <c r="B279" s="15" t="s">
        <v>96</v>
      </c>
      <c r="C279" s="5" t="s">
        <v>622</v>
      </c>
      <c r="D279" s="15" t="s">
        <v>118</v>
      </c>
      <c r="E279" s="15" t="s">
        <v>623</v>
      </c>
      <c r="F279" s="15" t="s">
        <v>61</v>
      </c>
      <c r="G279" s="5" t="s">
        <v>773</v>
      </c>
      <c r="H279" s="81">
        <v>45449.628796296303</v>
      </c>
      <c r="I279" s="5" t="s">
        <v>774</v>
      </c>
      <c r="J279" s="81">
        <v>45449.688321759299</v>
      </c>
      <c r="K279" s="5" t="s">
        <v>125</v>
      </c>
    </row>
    <row r="280" spans="1:11" ht="20.100000000000001" customHeight="1">
      <c r="A280" s="35">
        <f>SUBTOTAL(103,$B$4:B280)*1</f>
        <v>277</v>
      </c>
      <c r="B280" s="15" t="s">
        <v>96</v>
      </c>
      <c r="C280" s="5" t="s">
        <v>622</v>
      </c>
      <c r="D280" s="15" t="s">
        <v>118</v>
      </c>
      <c r="E280" s="15" t="s">
        <v>623</v>
      </c>
      <c r="F280" s="15" t="s">
        <v>61</v>
      </c>
      <c r="G280" s="5" t="s">
        <v>767</v>
      </c>
      <c r="H280" s="81">
        <v>45450.401967592603</v>
      </c>
      <c r="I280" s="5" t="s">
        <v>768</v>
      </c>
      <c r="J280" s="81">
        <v>45450.417025463001</v>
      </c>
      <c r="K280" s="5" t="s">
        <v>125</v>
      </c>
    </row>
    <row r="281" spans="1:11" ht="20.100000000000001" customHeight="1">
      <c r="A281" s="35">
        <f>SUBTOTAL(103,$B$4:B281)*1</f>
        <v>278</v>
      </c>
      <c r="B281" s="15" t="s">
        <v>96</v>
      </c>
      <c r="C281" s="5" t="s">
        <v>622</v>
      </c>
      <c r="D281" s="15" t="s">
        <v>118</v>
      </c>
      <c r="E281" s="15" t="s">
        <v>623</v>
      </c>
      <c r="F281" s="15" t="s">
        <v>61</v>
      </c>
      <c r="G281" s="5" t="s">
        <v>769</v>
      </c>
      <c r="H281" s="81">
        <v>45450.737719907404</v>
      </c>
      <c r="I281" s="5" t="s">
        <v>768</v>
      </c>
      <c r="J281" s="81">
        <v>45450.796226851897</v>
      </c>
      <c r="K281" s="5" t="s">
        <v>125</v>
      </c>
    </row>
    <row r="282" spans="1:11" ht="20.100000000000001" customHeight="1">
      <c r="A282" s="35">
        <f>SUBTOTAL(103,$B$4:B282)*1</f>
        <v>279</v>
      </c>
      <c r="B282" s="15" t="s">
        <v>96</v>
      </c>
      <c r="C282" s="5" t="s">
        <v>622</v>
      </c>
      <c r="D282" s="15" t="s">
        <v>118</v>
      </c>
      <c r="E282" s="15" t="s">
        <v>623</v>
      </c>
      <c r="F282" s="15" t="s">
        <v>61</v>
      </c>
      <c r="G282" s="5" t="s">
        <v>773</v>
      </c>
      <c r="H282" s="81">
        <v>45451.465358796297</v>
      </c>
      <c r="I282" s="5" t="s">
        <v>774</v>
      </c>
      <c r="J282" s="81">
        <v>45451.526238425897</v>
      </c>
      <c r="K282" s="5" t="s">
        <v>125</v>
      </c>
    </row>
    <row r="283" spans="1:11" ht="20.100000000000001" customHeight="1">
      <c r="A283" s="35">
        <f>SUBTOTAL(103,$B$4:B283)*1</f>
        <v>280</v>
      </c>
      <c r="B283" s="15" t="s">
        <v>96</v>
      </c>
      <c r="C283" s="5" t="s">
        <v>622</v>
      </c>
      <c r="D283" s="15" t="s">
        <v>118</v>
      </c>
      <c r="E283" s="15" t="s">
        <v>623</v>
      </c>
      <c r="F283" s="15" t="s">
        <v>61</v>
      </c>
      <c r="G283" s="5" t="s">
        <v>769</v>
      </c>
      <c r="H283" s="81">
        <v>45452.261018518497</v>
      </c>
      <c r="I283" s="5" t="s">
        <v>768</v>
      </c>
      <c r="J283" s="81">
        <v>45452.319270833301</v>
      </c>
      <c r="K283" s="5" t="s">
        <v>125</v>
      </c>
    </row>
    <row r="284" spans="1:11" ht="20.100000000000001" customHeight="1">
      <c r="A284" s="35">
        <f>SUBTOTAL(103,$B$4:B284)*1</f>
        <v>281</v>
      </c>
      <c r="B284" s="15" t="s">
        <v>96</v>
      </c>
      <c r="C284" s="5" t="s">
        <v>622</v>
      </c>
      <c r="D284" s="15" t="s">
        <v>118</v>
      </c>
      <c r="E284" s="15" t="s">
        <v>623</v>
      </c>
      <c r="F284" s="15" t="s">
        <v>61</v>
      </c>
      <c r="G284" s="5" t="s">
        <v>773</v>
      </c>
      <c r="H284" s="81">
        <v>45452.553807870398</v>
      </c>
      <c r="I284" s="5" t="s">
        <v>770</v>
      </c>
      <c r="J284" s="81">
        <v>45452.569791666698</v>
      </c>
      <c r="K284" s="5" t="s">
        <v>125</v>
      </c>
    </row>
    <row r="285" spans="1:11" ht="20.100000000000001" customHeight="1">
      <c r="A285" s="35">
        <f>SUBTOTAL(103,$B$4:B285)*1</f>
        <v>282</v>
      </c>
      <c r="B285" s="15" t="s">
        <v>96</v>
      </c>
      <c r="C285" s="5" t="s">
        <v>622</v>
      </c>
      <c r="D285" s="15" t="s">
        <v>118</v>
      </c>
      <c r="E285" s="15" t="s">
        <v>623</v>
      </c>
      <c r="F285" s="15" t="s">
        <v>61</v>
      </c>
      <c r="G285" s="5" t="s">
        <v>767</v>
      </c>
      <c r="H285" s="81">
        <v>45452.570902777799</v>
      </c>
      <c r="I285" s="5" t="s">
        <v>774</v>
      </c>
      <c r="J285" s="81">
        <v>45452.613888888904</v>
      </c>
      <c r="K285" s="5" t="s">
        <v>125</v>
      </c>
    </row>
    <row r="286" spans="1:11" ht="20.100000000000001" customHeight="1">
      <c r="A286" s="35">
        <f>SUBTOTAL(103,$B$4:B286)*1</f>
        <v>283</v>
      </c>
      <c r="B286" s="15" t="s">
        <v>96</v>
      </c>
      <c r="C286" s="5" t="s">
        <v>622</v>
      </c>
      <c r="D286" s="15" t="s">
        <v>118</v>
      </c>
      <c r="E286" s="15" t="s">
        <v>623</v>
      </c>
      <c r="F286" s="15" t="s">
        <v>61</v>
      </c>
      <c r="G286" s="5" t="s">
        <v>769</v>
      </c>
      <c r="H286" s="81">
        <v>45453.3379166667</v>
      </c>
      <c r="I286" s="5" t="s">
        <v>768</v>
      </c>
      <c r="J286" s="81">
        <v>45453.397210648101</v>
      </c>
      <c r="K286" s="5" t="s">
        <v>125</v>
      </c>
    </row>
    <row r="287" spans="1:11" ht="20.100000000000001" customHeight="1">
      <c r="A287" s="35">
        <f>SUBTOTAL(103,$B$4:B287)*1</f>
        <v>284</v>
      </c>
      <c r="B287" s="15" t="s">
        <v>96</v>
      </c>
      <c r="C287" s="5" t="s">
        <v>622</v>
      </c>
      <c r="D287" s="15" t="s">
        <v>118</v>
      </c>
      <c r="E287" s="15" t="s">
        <v>623</v>
      </c>
      <c r="F287" s="15" t="s">
        <v>61</v>
      </c>
      <c r="G287" s="5" t="s">
        <v>773</v>
      </c>
      <c r="H287" s="81">
        <v>45453.589074074102</v>
      </c>
      <c r="I287" s="5" t="s">
        <v>770</v>
      </c>
      <c r="J287" s="81">
        <v>45453.604641203703</v>
      </c>
      <c r="K287" s="5" t="s">
        <v>125</v>
      </c>
    </row>
    <row r="288" spans="1:11" ht="20.100000000000001" customHeight="1">
      <c r="A288" s="35">
        <f>SUBTOTAL(103,$B$4:B288)*1</f>
        <v>285</v>
      </c>
      <c r="B288" s="15" t="s">
        <v>96</v>
      </c>
      <c r="C288" s="5" t="s">
        <v>622</v>
      </c>
      <c r="D288" s="15" t="s">
        <v>118</v>
      </c>
      <c r="E288" s="15" t="s">
        <v>623</v>
      </c>
      <c r="F288" s="15" t="s">
        <v>61</v>
      </c>
      <c r="G288" s="5" t="s">
        <v>767</v>
      </c>
      <c r="H288" s="81">
        <v>45453.605636574102</v>
      </c>
      <c r="I288" s="5" t="s">
        <v>774</v>
      </c>
      <c r="J288" s="81">
        <v>45453.6492476852</v>
      </c>
      <c r="K288" s="5" t="s">
        <v>125</v>
      </c>
    </row>
    <row r="289" spans="1:11" ht="20.100000000000001" customHeight="1">
      <c r="A289" s="35">
        <f>SUBTOTAL(103,$B$4:B289)*1</f>
        <v>286</v>
      </c>
      <c r="B289" s="15" t="s">
        <v>96</v>
      </c>
      <c r="C289" s="5" t="s">
        <v>622</v>
      </c>
      <c r="D289" s="15" t="s">
        <v>118</v>
      </c>
      <c r="E289" s="15" t="s">
        <v>623</v>
      </c>
      <c r="F289" s="15" t="s">
        <v>61</v>
      </c>
      <c r="G289" s="5" t="s">
        <v>769</v>
      </c>
      <c r="H289" s="81">
        <v>45453.677337963003</v>
      </c>
      <c r="I289" s="5" t="s">
        <v>768</v>
      </c>
      <c r="J289" s="81">
        <v>45453.7351851852</v>
      </c>
      <c r="K289" s="5" t="s">
        <v>125</v>
      </c>
    </row>
    <row r="290" spans="1:11" ht="20.100000000000001" customHeight="1">
      <c r="A290" s="35">
        <f>SUBTOTAL(103,$B$4:B290)*1</f>
        <v>287</v>
      </c>
      <c r="B290" s="15" t="s">
        <v>96</v>
      </c>
      <c r="C290" s="5" t="s">
        <v>622</v>
      </c>
      <c r="D290" s="15" t="s">
        <v>118</v>
      </c>
      <c r="E290" s="15" t="s">
        <v>623</v>
      </c>
      <c r="F290" s="15" t="s">
        <v>61</v>
      </c>
      <c r="G290" s="5" t="s">
        <v>773</v>
      </c>
      <c r="H290" s="81">
        <v>45454.304710648103</v>
      </c>
      <c r="I290" s="5" t="s">
        <v>803</v>
      </c>
      <c r="J290" s="81">
        <v>45454.315231481502</v>
      </c>
      <c r="K290" s="5" t="s">
        <v>125</v>
      </c>
    </row>
    <row r="291" spans="1:11" ht="20.100000000000001" customHeight="1">
      <c r="A291" s="35">
        <f>SUBTOTAL(103,$B$4:B291)*1</f>
        <v>288</v>
      </c>
      <c r="B291" s="15" t="s">
        <v>96</v>
      </c>
      <c r="C291" s="5" t="s">
        <v>622</v>
      </c>
      <c r="D291" s="15" t="s">
        <v>118</v>
      </c>
      <c r="E291" s="15" t="s">
        <v>623</v>
      </c>
      <c r="F291" s="15" t="s">
        <v>61</v>
      </c>
      <c r="G291" s="5" t="s">
        <v>769</v>
      </c>
      <c r="H291" s="81">
        <v>45455.6619444444</v>
      </c>
      <c r="I291" s="5" t="s">
        <v>768</v>
      </c>
      <c r="J291" s="81">
        <v>45455.721053240697</v>
      </c>
      <c r="K291" s="5" t="s">
        <v>125</v>
      </c>
    </row>
    <row r="292" spans="1:11" ht="20.100000000000001" customHeight="1">
      <c r="A292" s="35">
        <f>SUBTOTAL(103,$B$4:B292)*1</f>
        <v>289</v>
      </c>
      <c r="B292" s="15" t="s">
        <v>96</v>
      </c>
      <c r="C292" s="5" t="s">
        <v>622</v>
      </c>
      <c r="D292" s="15" t="s">
        <v>118</v>
      </c>
      <c r="E292" s="15" t="s">
        <v>623</v>
      </c>
      <c r="F292" s="15" t="s">
        <v>61</v>
      </c>
      <c r="G292" s="5" t="s">
        <v>773</v>
      </c>
      <c r="H292" s="81">
        <v>45457.479722222197</v>
      </c>
      <c r="I292" s="5" t="s">
        <v>770</v>
      </c>
      <c r="J292" s="81">
        <v>45457.4948842593</v>
      </c>
      <c r="K292" s="5" t="s">
        <v>125</v>
      </c>
    </row>
    <row r="293" spans="1:11" ht="20.100000000000001" customHeight="1">
      <c r="A293" s="35">
        <f>SUBTOTAL(103,$B$4:B293)*1</f>
        <v>290</v>
      </c>
      <c r="B293" s="15" t="s">
        <v>96</v>
      </c>
      <c r="C293" s="5" t="s">
        <v>622</v>
      </c>
      <c r="D293" s="15" t="s">
        <v>118</v>
      </c>
      <c r="E293" s="15" t="s">
        <v>623</v>
      </c>
      <c r="F293" s="15" t="s">
        <v>61</v>
      </c>
      <c r="G293" s="5" t="s">
        <v>767</v>
      </c>
      <c r="H293" s="81">
        <v>45457.506527777798</v>
      </c>
      <c r="I293" s="5" t="s">
        <v>774</v>
      </c>
      <c r="J293" s="81">
        <v>45457.551145833299</v>
      </c>
      <c r="K293" s="5" t="s">
        <v>125</v>
      </c>
    </row>
    <row r="294" spans="1:11" ht="20.100000000000001" customHeight="1">
      <c r="A294" s="35">
        <f>SUBTOTAL(103,$B$4:B294)*1</f>
        <v>291</v>
      </c>
      <c r="B294" s="15" t="s">
        <v>96</v>
      </c>
      <c r="C294" s="5" t="s">
        <v>622</v>
      </c>
      <c r="D294" s="15" t="s">
        <v>118</v>
      </c>
      <c r="E294" s="15" t="s">
        <v>623</v>
      </c>
      <c r="F294" s="15" t="s">
        <v>61</v>
      </c>
      <c r="G294" s="5" t="s">
        <v>769</v>
      </c>
      <c r="H294" s="81">
        <v>45458.314942129597</v>
      </c>
      <c r="I294" s="5" t="s">
        <v>803</v>
      </c>
      <c r="J294" s="81">
        <v>45458.361342592601</v>
      </c>
      <c r="K294" s="5" t="s">
        <v>125</v>
      </c>
    </row>
    <row r="295" spans="1:11" ht="20.100000000000001" customHeight="1">
      <c r="A295" s="35">
        <f>SUBTOTAL(103,$B$4:B295)*1</f>
        <v>292</v>
      </c>
      <c r="B295" s="15" t="s">
        <v>96</v>
      </c>
      <c r="C295" s="5" t="s">
        <v>622</v>
      </c>
      <c r="D295" s="15" t="s">
        <v>118</v>
      </c>
      <c r="E295" s="15" t="s">
        <v>623</v>
      </c>
      <c r="F295" s="15" t="s">
        <v>61</v>
      </c>
      <c r="G295" s="5" t="s">
        <v>773</v>
      </c>
      <c r="H295" s="81">
        <v>45458.847569444399</v>
      </c>
      <c r="I295" s="5" t="s">
        <v>774</v>
      </c>
      <c r="J295" s="81">
        <v>45458.902268518497</v>
      </c>
      <c r="K295" s="5" t="s">
        <v>125</v>
      </c>
    </row>
    <row r="296" spans="1:11" ht="20.100000000000001" customHeight="1">
      <c r="A296" s="35">
        <f>SUBTOTAL(103,$B$4:B296)*1</f>
        <v>293</v>
      </c>
      <c r="B296" s="15" t="s">
        <v>96</v>
      </c>
      <c r="C296" s="5" t="s">
        <v>622</v>
      </c>
      <c r="D296" s="15" t="s">
        <v>118</v>
      </c>
      <c r="E296" s="15" t="s">
        <v>623</v>
      </c>
      <c r="F296" s="15" t="s">
        <v>61</v>
      </c>
      <c r="G296" s="5" t="s">
        <v>773</v>
      </c>
      <c r="H296" s="81">
        <v>45460.238101851799</v>
      </c>
      <c r="I296" s="5" t="s">
        <v>774</v>
      </c>
      <c r="J296" s="81">
        <v>45460.296712962998</v>
      </c>
      <c r="K296" s="5" t="s">
        <v>125</v>
      </c>
    </row>
    <row r="297" spans="1:11" ht="20.100000000000001" customHeight="1">
      <c r="A297" s="35">
        <f>SUBTOTAL(103,$B$4:B297)*1</f>
        <v>294</v>
      </c>
      <c r="B297" s="15" t="s">
        <v>96</v>
      </c>
      <c r="C297" s="5" t="s">
        <v>622</v>
      </c>
      <c r="D297" s="15" t="s">
        <v>118</v>
      </c>
      <c r="E297" s="15" t="s">
        <v>623</v>
      </c>
      <c r="F297" s="15" t="s">
        <v>61</v>
      </c>
      <c r="G297" s="5" t="s">
        <v>769</v>
      </c>
      <c r="H297" s="81">
        <v>45460.699178240699</v>
      </c>
      <c r="I297" s="5" t="s">
        <v>768</v>
      </c>
      <c r="J297" s="81">
        <v>45460.756805555597</v>
      </c>
      <c r="K297" s="5" t="s">
        <v>125</v>
      </c>
    </row>
    <row r="298" spans="1:11" ht="20.100000000000001" customHeight="1">
      <c r="A298" s="35">
        <f>SUBTOTAL(103,$B$4:B298)*1</f>
        <v>295</v>
      </c>
      <c r="B298" s="15" t="s">
        <v>96</v>
      </c>
      <c r="C298" s="5" t="s">
        <v>622</v>
      </c>
      <c r="D298" s="15" t="s">
        <v>118</v>
      </c>
      <c r="E298" s="15" t="s">
        <v>623</v>
      </c>
      <c r="F298" s="15" t="s">
        <v>61</v>
      </c>
      <c r="G298" s="5" t="s">
        <v>773</v>
      </c>
      <c r="H298" s="81">
        <v>45461.5321527778</v>
      </c>
      <c r="I298" s="5" t="s">
        <v>770</v>
      </c>
      <c r="J298" s="81">
        <v>45461.5481828704</v>
      </c>
      <c r="K298" s="5" t="s">
        <v>125</v>
      </c>
    </row>
    <row r="299" spans="1:11" ht="20.100000000000001" customHeight="1">
      <c r="A299" s="35">
        <f>SUBTOTAL(103,$B$4:B299)*1</f>
        <v>296</v>
      </c>
      <c r="B299" s="15" t="s">
        <v>96</v>
      </c>
      <c r="C299" s="5" t="s">
        <v>622</v>
      </c>
      <c r="D299" s="15" t="s">
        <v>118</v>
      </c>
      <c r="E299" s="15" t="s">
        <v>623</v>
      </c>
      <c r="F299" s="15" t="s">
        <v>61</v>
      </c>
      <c r="G299" s="5" t="s">
        <v>767</v>
      </c>
      <c r="H299" s="81">
        <v>45461.549733796302</v>
      </c>
      <c r="I299" s="5" t="s">
        <v>774</v>
      </c>
      <c r="J299" s="81">
        <v>45461.593171296299</v>
      </c>
      <c r="K299" s="5" t="s">
        <v>125</v>
      </c>
    </row>
    <row r="300" spans="1:11" ht="20.100000000000001" customHeight="1">
      <c r="A300" s="35">
        <f>SUBTOTAL(103,$B$4:B300)*1</f>
        <v>297</v>
      </c>
      <c r="B300" s="15" t="s">
        <v>96</v>
      </c>
      <c r="C300" s="5" t="s">
        <v>622</v>
      </c>
      <c r="D300" s="15" t="s">
        <v>118</v>
      </c>
      <c r="E300" s="15" t="s">
        <v>623</v>
      </c>
      <c r="F300" s="15" t="s">
        <v>61</v>
      </c>
      <c r="G300" s="5" t="s">
        <v>769</v>
      </c>
      <c r="H300" s="81">
        <v>45461.7422800926</v>
      </c>
      <c r="I300" s="5" t="s">
        <v>768</v>
      </c>
      <c r="J300" s="81">
        <v>45461.800856481503</v>
      </c>
      <c r="K300" s="5" t="s">
        <v>125</v>
      </c>
    </row>
    <row r="301" spans="1:11" ht="20.100000000000001" customHeight="1">
      <c r="A301" s="35">
        <f>SUBTOTAL(103,$B$4:B301)*1</f>
        <v>298</v>
      </c>
      <c r="B301" s="15" t="s">
        <v>96</v>
      </c>
      <c r="C301" s="5" t="s">
        <v>622</v>
      </c>
      <c r="D301" s="15" t="s">
        <v>118</v>
      </c>
      <c r="E301" s="15" t="s">
        <v>623</v>
      </c>
      <c r="F301" s="15" t="s">
        <v>61</v>
      </c>
      <c r="G301" s="5" t="s">
        <v>773</v>
      </c>
      <c r="H301" s="81">
        <v>45462.579513888901</v>
      </c>
      <c r="I301" s="5" t="s">
        <v>774</v>
      </c>
      <c r="J301" s="81">
        <v>45462.639189814799</v>
      </c>
      <c r="K301" s="5" t="s">
        <v>125</v>
      </c>
    </row>
    <row r="302" spans="1:11" ht="20.100000000000001" customHeight="1">
      <c r="A302" s="35">
        <f>SUBTOTAL(103,$B$4:B302)*1</f>
        <v>299</v>
      </c>
      <c r="B302" s="15" t="s">
        <v>96</v>
      </c>
      <c r="C302" s="5" t="s">
        <v>622</v>
      </c>
      <c r="D302" s="15" t="s">
        <v>118</v>
      </c>
      <c r="E302" s="15" t="s">
        <v>623</v>
      </c>
      <c r="F302" s="15" t="s">
        <v>61</v>
      </c>
      <c r="G302" s="5" t="s">
        <v>769</v>
      </c>
      <c r="H302" s="81">
        <v>45464.596979166701</v>
      </c>
      <c r="I302" s="5" t="s">
        <v>770</v>
      </c>
      <c r="J302" s="81">
        <v>45464.642025462999</v>
      </c>
      <c r="K302" s="5" t="s">
        <v>125</v>
      </c>
    </row>
    <row r="303" spans="1:11" ht="20.100000000000001" customHeight="1">
      <c r="A303" s="35">
        <f>SUBTOTAL(103,$B$4:B303)*1</f>
        <v>300</v>
      </c>
      <c r="B303" s="15" t="s">
        <v>96</v>
      </c>
      <c r="C303" s="5" t="s">
        <v>622</v>
      </c>
      <c r="D303" s="15" t="s">
        <v>118</v>
      </c>
      <c r="E303" s="15" t="s">
        <v>623</v>
      </c>
      <c r="F303" s="15" t="s">
        <v>61</v>
      </c>
      <c r="G303" s="5" t="s">
        <v>773</v>
      </c>
      <c r="H303" s="81">
        <v>45465.392534722203</v>
      </c>
      <c r="I303" s="5" t="s">
        <v>774</v>
      </c>
      <c r="J303" s="81">
        <v>45465.451064814799</v>
      </c>
      <c r="K303" s="5" t="s">
        <v>125</v>
      </c>
    </row>
    <row r="304" spans="1:11" ht="20.100000000000001" customHeight="1">
      <c r="A304" s="35">
        <f>SUBTOTAL(103,$B$4:B304)*1</f>
        <v>301</v>
      </c>
      <c r="B304" s="15" t="s">
        <v>96</v>
      </c>
      <c r="C304" s="5" t="s">
        <v>622</v>
      </c>
      <c r="D304" s="15" t="s">
        <v>118</v>
      </c>
      <c r="E304" s="15" t="s">
        <v>623</v>
      </c>
      <c r="F304" s="15" t="s">
        <v>61</v>
      </c>
      <c r="G304" s="5" t="s">
        <v>769</v>
      </c>
      <c r="H304" s="81">
        <v>45465.646238425899</v>
      </c>
      <c r="I304" s="5" t="s">
        <v>856</v>
      </c>
      <c r="J304" s="81">
        <v>45465.706585648099</v>
      </c>
      <c r="K304" s="5" t="s">
        <v>125</v>
      </c>
    </row>
    <row r="305" spans="1:11" ht="20.100000000000001" customHeight="1">
      <c r="A305" s="35">
        <f>SUBTOTAL(103,$B$4:B305)*1</f>
        <v>302</v>
      </c>
      <c r="B305" s="15" t="s">
        <v>96</v>
      </c>
      <c r="C305" s="5" t="s">
        <v>622</v>
      </c>
      <c r="D305" s="15" t="s">
        <v>118</v>
      </c>
      <c r="E305" s="15" t="s">
        <v>623</v>
      </c>
      <c r="F305" s="15" t="s">
        <v>61</v>
      </c>
      <c r="G305" s="5" t="s">
        <v>767</v>
      </c>
      <c r="H305" s="81">
        <v>45466.476770833302</v>
      </c>
      <c r="I305" s="5" t="s">
        <v>774</v>
      </c>
      <c r="J305" s="81">
        <v>45466.519687499997</v>
      </c>
      <c r="K305" s="5" t="s">
        <v>125</v>
      </c>
    </row>
    <row r="306" spans="1:11" ht="20.100000000000001" customHeight="1">
      <c r="A306" s="35">
        <f>SUBTOTAL(103,$B$4:B306)*1</f>
        <v>303</v>
      </c>
      <c r="B306" s="15" t="s">
        <v>96</v>
      </c>
      <c r="C306" s="5" t="s">
        <v>622</v>
      </c>
      <c r="D306" s="15" t="s">
        <v>118</v>
      </c>
      <c r="E306" s="15" t="s">
        <v>623</v>
      </c>
      <c r="F306" s="15" t="s">
        <v>61</v>
      </c>
      <c r="G306" s="5" t="s">
        <v>773</v>
      </c>
      <c r="H306" s="81">
        <v>45467.437800925902</v>
      </c>
      <c r="I306" s="5" t="s">
        <v>774</v>
      </c>
      <c r="J306" s="81">
        <v>45467.495752314797</v>
      </c>
      <c r="K306" s="5" t="s">
        <v>125</v>
      </c>
    </row>
    <row r="307" spans="1:11" ht="20.100000000000001" customHeight="1">
      <c r="A307" s="35">
        <f>SUBTOTAL(103,$B$4:B307)*1</f>
        <v>304</v>
      </c>
      <c r="B307" s="15" t="s">
        <v>96</v>
      </c>
      <c r="C307" s="5" t="s">
        <v>622</v>
      </c>
      <c r="D307" s="15" t="s">
        <v>118</v>
      </c>
      <c r="E307" s="15" t="s">
        <v>623</v>
      </c>
      <c r="F307" s="15" t="s">
        <v>61</v>
      </c>
      <c r="G307" s="5" t="s">
        <v>769</v>
      </c>
      <c r="H307" s="81">
        <v>45467.775960648098</v>
      </c>
      <c r="I307" s="5" t="s">
        <v>768</v>
      </c>
      <c r="J307" s="81">
        <v>45467.833206018498</v>
      </c>
      <c r="K307" s="5" t="s">
        <v>125</v>
      </c>
    </row>
    <row r="308" spans="1:11" ht="20.100000000000001" customHeight="1">
      <c r="A308" s="35">
        <f>SUBTOTAL(103,$B$4:B308)*1</f>
        <v>305</v>
      </c>
      <c r="B308" s="15" t="s">
        <v>96</v>
      </c>
      <c r="C308" s="5" t="s">
        <v>622</v>
      </c>
      <c r="D308" s="15" t="s">
        <v>118</v>
      </c>
      <c r="E308" s="15" t="s">
        <v>623</v>
      </c>
      <c r="F308" s="15" t="s">
        <v>61</v>
      </c>
      <c r="G308" s="5" t="s">
        <v>773</v>
      </c>
      <c r="H308" s="81">
        <v>45468.674918981502</v>
      </c>
      <c r="I308" s="5" t="s">
        <v>774</v>
      </c>
      <c r="J308" s="81">
        <v>45468.7343287037</v>
      </c>
      <c r="K308" s="5" t="s">
        <v>125</v>
      </c>
    </row>
    <row r="309" spans="1:11" ht="20.100000000000001" customHeight="1">
      <c r="A309" s="35">
        <f>SUBTOTAL(103,$B$4:B309)*1</f>
        <v>306</v>
      </c>
      <c r="B309" s="15" t="s">
        <v>96</v>
      </c>
      <c r="C309" s="5" t="s">
        <v>622</v>
      </c>
      <c r="D309" s="15" t="s">
        <v>118</v>
      </c>
      <c r="E309" s="15" t="s">
        <v>623</v>
      </c>
      <c r="F309" s="15" t="s">
        <v>61</v>
      </c>
      <c r="G309" s="5" t="s">
        <v>882</v>
      </c>
      <c r="H309" s="81">
        <v>45469.624027777798</v>
      </c>
      <c r="I309" s="5" t="s">
        <v>768</v>
      </c>
      <c r="J309" s="81">
        <v>45469.685439814799</v>
      </c>
      <c r="K309" s="5" t="s">
        <v>125</v>
      </c>
    </row>
    <row r="310" spans="1:11" ht="20.100000000000001" customHeight="1">
      <c r="A310" s="35">
        <f>SUBTOTAL(103,$B$4:B310)*1</f>
        <v>307</v>
      </c>
      <c r="B310" s="15" t="s">
        <v>96</v>
      </c>
      <c r="C310" s="5" t="s">
        <v>622</v>
      </c>
      <c r="D310" s="15" t="s">
        <v>118</v>
      </c>
      <c r="E310" s="15" t="s">
        <v>623</v>
      </c>
      <c r="F310" s="15" t="s">
        <v>61</v>
      </c>
      <c r="G310" s="5" t="s">
        <v>767</v>
      </c>
      <c r="H310" s="81">
        <v>45470.775601851798</v>
      </c>
      <c r="I310" s="5" t="s">
        <v>774</v>
      </c>
      <c r="J310" s="81">
        <v>45470.819664351897</v>
      </c>
      <c r="K310" s="5" t="s">
        <v>125</v>
      </c>
    </row>
    <row r="311" spans="1:11" ht="20.100000000000001" customHeight="1">
      <c r="A311" s="35">
        <f>SUBTOTAL(103,$B$4:B311)*1</f>
        <v>308</v>
      </c>
      <c r="B311" s="15" t="s">
        <v>96</v>
      </c>
      <c r="C311" s="5" t="s">
        <v>622</v>
      </c>
      <c r="D311" s="15" t="s">
        <v>118</v>
      </c>
      <c r="E311" s="15" t="s">
        <v>623</v>
      </c>
      <c r="F311" s="15" t="s">
        <v>61</v>
      </c>
      <c r="G311" s="5" t="s">
        <v>882</v>
      </c>
      <c r="H311" s="81">
        <v>45471.275914351798</v>
      </c>
      <c r="I311" s="5" t="s">
        <v>770</v>
      </c>
      <c r="J311" s="81">
        <v>45471.3204513889</v>
      </c>
      <c r="K311" s="5" t="s">
        <v>125</v>
      </c>
    </row>
    <row r="312" spans="1:11" ht="20.100000000000001" customHeight="1">
      <c r="A312" s="35">
        <f>SUBTOTAL(103,$B$4:B312)*1</f>
        <v>309</v>
      </c>
      <c r="B312" s="15" t="s">
        <v>96</v>
      </c>
      <c r="C312" s="5" t="s">
        <v>622</v>
      </c>
      <c r="D312" s="15" t="s">
        <v>118</v>
      </c>
      <c r="E312" s="15" t="s">
        <v>623</v>
      </c>
      <c r="F312" s="15" t="s">
        <v>61</v>
      </c>
      <c r="G312" s="5" t="s">
        <v>773</v>
      </c>
      <c r="H312" s="81">
        <v>45471.606180555602</v>
      </c>
      <c r="I312" s="5" t="s">
        <v>774</v>
      </c>
      <c r="J312" s="81">
        <v>45471.663506944402</v>
      </c>
      <c r="K312" s="5" t="s">
        <v>125</v>
      </c>
    </row>
    <row r="313" spans="1:11" ht="20.100000000000001" customHeight="1">
      <c r="A313" s="35">
        <f>SUBTOTAL(103,$B$4:B313)*1</f>
        <v>310</v>
      </c>
      <c r="B313" s="15" t="s">
        <v>96</v>
      </c>
      <c r="C313" s="5" t="s">
        <v>622</v>
      </c>
      <c r="D313" s="15" t="s">
        <v>118</v>
      </c>
      <c r="E313" s="15" t="s">
        <v>623</v>
      </c>
      <c r="F313" s="15" t="s">
        <v>61</v>
      </c>
      <c r="G313" s="5" t="s">
        <v>769</v>
      </c>
      <c r="H313" s="81">
        <v>45472.3495833333</v>
      </c>
      <c r="I313" s="5" t="s">
        <v>768</v>
      </c>
      <c r="J313" s="81">
        <v>45472.408148148097</v>
      </c>
      <c r="K313" s="5" t="s">
        <v>125</v>
      </c>
    </row>
    <row r="314" spans="1:11" ht="20.100000000000001" customHeight="1">
      <c r="A314" s="35">
        <f>SUBTOTAL(103,$B$4:B314)*1</f>
        <v>311</v>
      </c>
      <c r="B314" s="15" t="s">
        <v>96</v>
      </c>
      <c r="C314" s="5" t="s">
        <v>622</v>
      </c>
      <c r="D314" s="15" t="s">
        <v>118</v>
      </c>
      <c r="E314" s="15" t="s">
        <v>623</v>
      </c>
      <c r="F314" s="15" t="s">
        <v>61</v>
      </c>
      <c r="G314" s="5" t="s">
        <v>773</v>
      </c>
      <c r="H314" s="81">
        <v>45472.731874999998</v>
      </c>
      <c r="I314" s="5" t="s">
        <v>774</v>
      </c>
      <c r="J314" s="81">
        <v>45472.7894675926</v>
      </c>
      <c r="K314" s="5" t="s">
        <v>125</v>
      </c>
    </row>
    <row r="315" spans="1:11" ht="20.100000000000001" customHeight="1">
      <c r="A315" s="35">
        <f>SUBTOTAL(103,$B$4:B315)*1</f>
        <v>312</v>
      </c>
      <c r="B315" s="15" t="s">
        <v>96</v>
      </c>
      <c r="C315" s="5" t="s">
        <v>622</v>
      </c>
      <c r="D315" s="15" t="s">
        <v>118</v>
      </c>
      <c r="E315" s="15" t="s">
        <v>623</v>
      </c>
      <c r="F315" s="15" t="s">
        <v>61</v>
      </c>
      <c r="G315" s="5" t="s">
        <v>769</v>
      </c>
      <c r="H315" s="81">
        <v>45473.597962963002</v>
      </c>
      <c r="I315" s="5" t="s">
        <v>768</v>
      </c>
      <c r="J315" s="81">
        <v>45473.655833333301</v>
      </c>
      <c r="K315" s="5" t="s">
        <v>125</v>
      </c>
    </row>
    <row r="316" spans="1:11" ht="20.100000000000001" customHeight="1">
      <c r="A316" s="35">
        <f>SUBTOTAL(103,$B$4:B316)*1</f>
        <v>313</v>
      </c>
      <c r="B316" s="15" t="s">
        <v>96</v>
      </c>
      <c r="C316" s="5" t="s">
        <v>622</v>
      </c>
      <c r="D316" s="15" t="s">
        <v>118</v>
      </c>
      <c r="E316" s="15" t="s">
        <v>623</v>
      </c>
      <c r="F316" s="15" t="s">
        <v>61</v>
      </c>
      <c r="G316" s="5" t="s">
        <v>773</v>
      </c>
      <c r="H316" s="81">
        <v>45473.747557870403</v>
      </c>
      <c r="I316" s="5" t="s">
        <v>803</v>
      </c>
      <c r="J316" s="81">
        <v>45473.759918981501</v>
      </c>
      <c r="K316" s="5" t="s">
        <v>125</v>
      </c>
    </row>
    <row r="317" spans="1:11" ht="20.100000000000001" customHeight="1">
      <c r="A317" s="35">
        <f>SUBTOTAL(103,$B$4:B317)*1</f>
        <v>314</v>
      </c>
      <c r="B317" s="15" t="s">
        <v>96</v>
      </c>
      <c r="C317" s="5" t="s">
        <v>622</v>
      </c>
      <c r="D317" s="15" t="s">
        <v>118</v>
      </c>
      <c r="E317" s="15" t="s">
        <v>623</v>
      </c>
      <c r="F317" s="15" t="s">
        <v>61</v>
      </c>
      <c r="G317" s="5" t="s">
        <v>891</v>
      </c>
      <c r="H317" s="81">
        <v>45473.800115740698</v>
      </c>
      <c r="I317" s="5" t="s">
        <v>774</v>
      </c>
      <c r="J317" s="81">
        <v>45473.837708333303</v>
      </c>
      <c r="K317" s="5" t="s">
        <v>125</v>
      </c>
    </row>
    <row r="318" spans="1:11" ht="20.100000000000001" customHeight="1">
      <c r="A318" s="35">
        <f>SUBTOTAL(103,$B$4:B318)*1</f>
        <v>315</v>
      </c>
      <c r="B318" s="15" t="s">
        <v>96</v>
      </c>
      <c r="C318" s="5" t="s">
        <v>622</v>
      </c>
      <c r="D318" s="15" t="s">
        <v>118</v>
      </c>
      <c r="E318" s="15" t="s">
        <v>623</v>
      </c>
      <c r="F318" s="15" t="s">
        <v>61</v>
      </c>
      <c r="G318" s="5" t="s">
        <v>774</v>
      </c>
      <c r="H318" s="81">
        <v>45449.231516203698</v>
      </c>
      <c r="I318" s="5" t="s">
        <v>893</v>
      </c>
      <c r="J318" s="81">
        <v>45449.242372685199</v>
      </c>
      <c r="K318" s="5" t="s">
        <v>125</v>
      </c>
    </row>
    <row r="319" spans="1:11" ht="20.100000000000001" customHeight="1">
      <c r="A319" s="35">
        <f>SUBTOTAL(103,$B$4:B319)*1</f>
        <v>316</v>
      </c>
      <c r="B319" s="15" t="s">
        <v>96</v>
      </c>
      <c r="C319" s="5" t="s">
        <v>622</v>
      </c>
      <c r="D319" s="15" t="s">
        <v>118</v>
      </c>
      <c r="E319" s="15" t="s">
        <v>623</v>
      </c>
      <c r="F319" s="15" t="s">
        <v>61</v>
      </c>
      <c r="G319" s="5" t="s">
        <v>773</v>
      </c>
      <c r="H319" s="81">
        <v>45455.240150463003</v>
      </c>
      <c r="I319" s="5" t="s">
        <v>803</v>
      </c>
      <c r="J319" s="81">
        <v>45455.251539351899</v>
      </c>
      <c r="K319" s="5" t="s">
        <v>125</v>
      </c>
    </row>
    <row r="320" spans="1:11" ht="20.100000000000001" customHeight="1">
      <c r="A320" s="35">
        <f>SUBTOTAL(103,$B$4:B320)*1</f>
        <v>317</v>
      </c>
      <c r="B320" s="15" t="s">
        <v>96</v>
      </c>
      <c r="C320" s="5" t="s">
        <v>622</v>
      </c>
      <c r="D320" s="15" t="s">
        <v>118</v>
      </c>
      <c r="E320" s="15" t="s">
        <v>623</v>
      </c>
      <c r="F320" s="15" t="s">
        <v>61</v>
      </c>
      <c r="G320" s="5" t="s">
        <v>891</v>
      </c>
      <c r="H320" s="81">
        <v>45446.4287847222</v>
      </c>
      <c r="I320" s="5" t="s">
        <v>768</v>
      </c>
      <c r="J320" s="81">
        <v>45446.4561805556</v>
      </c>
      <c r="K320" s="5" t="s">
        <v>125</v>
      </c>
    </row>
    <row r="321" spans="1:11" ht="20.100000000000001" customHeight="1">
      <c r="A321" s="35">
        <f>SUBTOTAL(103,$B$4:B321)*1</f>
        <v>318</v>
      </c>
      <c r="B321" s="15" t="s">
        <v>96</v>
      </c>
      <c r="C321" s="5" t="s">
        <v>622</v>
      </c>
      <c r="D321" s="15" t="s">
        <v>118</v>
      </c>
      <c r="E321" s="15" t="s">
        <v>623</v>
      </c>
      <c r="F321" s="15" t="s">
        <v>61</v>
      </c>
      <c r="G321" s="5" t="s">
        <v>767</v>
      </c>
      <c r="H321" s="81">
        <v>45456.474039351902</v>
      </c>
      <c r="I321" s="5" t="s">
        <v>774</v>
      </c>
      <c r="J321" s="81">
        <v>45456.519143518497</v>
      </c>
      <c r="K321" s="5" t="s">
        <v>125</v>
      </c>
    </row>
    <row r="322" spans="1:11" ht="20.100000000000001" customHeight="1">
      <c r="A322" s="35">
        <f>SUBTOTAL(103,$B$4:B322)*1</f>
        <v>319</v>
      </c>
      <c r="B322" s="15" t="s">
        <v>96</v>
      </c>
      <c r="C322" s="5" t="s">
        <v>622</v>
      </c>
      <c r="D322" s="15" t="s">
        <v>118</v>
      </c>
      <c r="E322" s="15" t="s">
        <v>623</v>
      </c>
      <c r="F322" s="15" t="s">
        <v>61</v>
      </c>
      <c r="G322" s="5" t="s">
        <v>767</v>
      </c>
      <c r="H322" s="81">
        <v>45455.273784722202</v>
      </c>
      <c r="I322" s="5" t="s">
        <v>774</v>
      </c>
      <c r="J322" s="81">
        <v>45455.317118055602</v>
      </c>
      <c r="K322" s="5" t="s">
        <v>125</v>
      </c>
    </row>
    <row r="323" spans="1:11" ht="20.100000000000001" customHeight="1">
      <c r="A323" s="35">
        <f>SUBTOTAL(103,$B$4:B323)*1</f>
        <v>320</v>
      </c>
      <c r="B323" s="15" t="s">
        <v>96</v>
      </c>
      <c r="C323" s="5" t="s">
        <v>622</v>
      </c>
      <c r="D323" s="15" t="s">
        <v>118</v>
      </c>
      <c r="E323" s="15" t="s">
        <v>623</v>
      </c>
      <c r="F323" s="15" t="s">
        <v>61</v>
      </c>
      <c r="G323" s="5" t="s">
        <v>899</v>
      </c>
      <c r="H323" s="81">
        <v>45449.239363425899</v>
      </c>
      <c r="I323" s="5" t="s">
        <v>768</v>
      </c>
      <c r="J323" s="81">
        <v>45449.294594907398</v>
      </c>
      <c r="K323" s="5" t="s">
        <v>125</v>
      </c>
    </row>
    <row r="324" spans="1:11" ht="20.100000000000001" customHeight="1">
      <c r="A324" s="35">
        <f>SUBTOTAL(103,$B$4:B324)*1</f>
        <v>321</v>
      </c>
      <c r="B324" s="15" t="s">
        <v>96</v>
      </c>
      <c r="C324" s="5" t="s">
        <v>622</v>
      </c>
      <c r="D324" s="15" t="s">
        <v>118</v>
      </c>
      <c r="E324" s="15" t="s">
        <v>623</v>
      </c>
      <c r="F324" s="15" t="s">
        <v>61</v>
      </c>
      <c r="G324" s="5" t="s">
        <v>773</v>
      </c>
      <c r="H324" s="81">
        <v>45448.483761574098</v>
      </c>
      <c r="I324" s="5" t="s">
        <v>900</v>
      </c>
      <c r="J324" s="81">
        <v>45448.513229166703</v>
      </c>
      <c r="K324" s="5" t="s">
        <v>125</v>
      </c>
    </row>
    <row r="325" spans="1:11" ht="20.100000000000001" customHeight="1">
      <c r="A325" s="35">
        <f>SUBTOTAL(103,$B$4:B325)*1</f>
        <v>322</v>
      </c>
      <c r="B325" s="15" t="s">
        <v>96</v>
      </c>
      <c r="C325" s="5" t="s">
        <v>622</v>
      </c>
      <c r="D325" s="15" t="s">
        <v>118</v>
      </c>
      <c r="E325" s="15" t="s">
        <v>623</v>
      </c>
      <c r="F325" s="15" t="s">
        <v>61</v>
      </c>
      <c r="G325" s="5" t="s">
        <v>774</v>
      </c>
      <c r="H325" s="81">
        <v>45446.390879629602</v>
      </c>
      <c r="I325" s="5" t="s">
        <v>901</v>
      </c>
      <c r="J325" s="81">
        <v>45446.429849537002</v>
      </c>
      <c r="K325" s="5" t="s">
        <v>125</v>
      </c>
    </row>
    <row r="326" spans="1:11" ht="20.100000000000001" customHeight="1">
      <c r="A326" s="35">
        <f>SUBTOTAL(103,$B$4:B326)*1</f>
        <v>323</v>
      </c>
      <c r="B326" s="15" t="s">
        <v>96</v>
      </c>
      <c r="C326" s="5" t="s">
        <v>622</v>
      </c>
      <c r="D326" s="15" t="s">
        <v>118</v>
      </c>
      <c r="E326" s="15" t="s">
        <v>623</v>
      </c>
      <c r="F326" s="15" t="s">
        <v>61</v>
      </c>
      <c r="G326" s="5" t="s">
        <v>773</v>
      </c>
      <c r="H326" s="81">
        <v>45466.459085648101</v>
      </c>
      <c r="I326" s="5" t="s">
        <v>770</v>
      </c>
      <c r="J326" s="81">
        <v>45466.475127314799</v>
      </c>
      <c r="K326" s="5" t="s">
        <v>125</v>
      </c>
    </row>
    <row r="327" spans="1:11" ht="20.100000000000001" customHeight="1">
      <c r="A327" s="35">
        <f>SUBTOTAL(103,$B$4:B327)*1</f>
        <v>324</v>
      </c>
      <c r="B327" s="15" t="s">
        <v>96</v>
      </c>
      <c r="C327" s="5" t="s">
        <v>622</v>
      </c>
      <c r="D327" s="15" t="s">
        <v>118</v>
      </c>
      <c r="E327" s="15" t="s">
        <v>623</v>
      </c>
      <c r="F327" s="15" t="s">
        <v>61</v>
      </c>
      <c r="G327" s="5" t="s">
        <v>767</v>
      </c>
      <c r="H327" s="81">
        <v>45464.642592592601</v>
      </c>
      <c r="I327" s="5" t="s">
        <v>768</v>
      </c>
      <c r="J327" s="81">
        <v>45464.657847222203</v>
      </c>
      <c r="K327" s="5" t="s">
        <v>125</v>
      </c>
    </row>
    <row r="328" spans="1:11" ht="20.100000000000001" customHeight="1">
      <c r="A328" s="35">
        <f>SUBTOTAL(103,$B$4:B328)*1</f>
        <v>325</v>
      </c>
      <c r="B328" s="15" t="s">
        <v>96</v>
      </c>
      <c r="C328" s="5" t="s">
        <v>622</v>
      </c>
      <c r="D328" s="15" t="s">
        <v>118</v>
      </c>
      <c r="E328" s="15" t="s">
        <v>623</v>
      </c>
      <c r="F328" s="15" t="s">
        <v>61</v>
      </c>
      <c r="G328" s="5" t="s">
        <v>773</v>
      </c>
      <c r="H328" s="81">
        <v>45450.639664351896</v>
      </c>
      <c r="I328" s="5" t="s">
        <v>774</v>
      </c>
      <c r="J328" s="81">
        <v>45450.697974536997</v>
      </c>
      <c r="K328" s="5" t="s">
        <v>125</v>
      </c>
    </row>
    <row r="329" spans="1:11" ht="20.100000000000001" customHeight="1">
      <c r="A329" s="35">
        <f>SUBTOTAL(103,$B$4:B329)*1</f>
        <v>326</v>
      </c>
      <c r="B329" s="15" t="s">
        <v>96</v>
      </c>
      <c r="C329" s="5" t="s">
        <v>622</v>
      </c>
      <c r="D329" s="15" t="s">
        <v>118</v>
      </c>
      <c r="E329" s="15" t="s">
        <v>623</v>
      </c>
      <c r="F329" s="15" t="s">
        <v>61</v>
      </c>
      <c r="G329" s="5" t="s">
        <v>769</v>
      </c>
      <c r="H329" s="81">
        <v>45459.648807870399</v>
      </c>
      <c r="I329" s="5" t="s">
        <v>768</v>
      </c>
      <c r="J329" s="81">
        <v>45459.706643518497</v>
      </c>
      <c r="K329" s="5" t="s">
        <v>125</v>
      </c>
    </row>
    <row r="330" spans="1:11" ht="20.100000000000001" customHeight="1">
      <c r="A330" s="35">
        <f>SUBTOTAL(103,$B$4:B330)*1</f>
        <v>327</v>
      </c>
      <c r="B330" s="15" t="s">
        <v>96</v>
      </c>
      <c r="C330" s="5" t="s">
        <v>622</v>
      </c>
      <c r="D330" s="15" t="s">
        <v>118</v>
      </c>
      <c r="E330" s="15" t="s">
        <v>623</v>
      </c>
      <c r="F330" s="15" t="s">
        <v>61</v>
      </c>
      <c r="G330" s="5" t="s">
        <v>769</v>
      </c>
      <c r="H330" s="81">
        <v>45456.742824074099</v>
      </c>
      <c r="I330" s="5" t="s">
        <v>768</v>
      </c>
      <c r="J330" s="81">
        <v>45456.800335648099</v>
      </c>
      <c r="K330" s="5" t="s">
        <v>125</v>
      </c>
    </row>
    <row r="331" spans="1:11" ht="20.100000000000001" customHeight="1">
      <c r="A331" s="35">
        <f>SUBTOTAL(103,$B$4:B331)*1</f>
        <v>328</v>
      </c>
      <c r="B331" s="15" t="s">
        <v>96</v>
      </c>
      <c r="C331" s="5" t="s">
        <v>622</v>
      </c>
      <c r="D331" s="15" t="s">
        <v>118</v>
      </c>
      <c r="E331" s="15" t="s">
        <v>623</v>
      </c>
      <c r="F331" s="15" t="s">
        <v>61</v>
      </c>
      <c r="G331" s="5" t="s">
        <v>773</v>
      </c>
      <c r="H331" s="81">
        <v>45447.265543981499</v>
      </c>
      <c r="I331" s="5" t="s">
        <v>774</v>
      </c>
      <c r="J331" s="81">
        <v>45447.323587963001</v>
      </c>
      <c r="K331" s="5" t="s">
        <v>125</v>
      </c>
    </row>
    <row r="332" spans="1:11" ht="20.100000000000001" customHeight="1">
      <c r="A332" s="35">
        <f>SUBTOTAL(103,$B$4:B332)*1</f>
        <v>329</v>
      </c>
      <c r="B332" s="15" t="s">
        <v>96</v>
      </c>
      <c r="C332" s="5" t="s">
        <v>622</v>
      </c>
      <c r="D332" s="15" t="s">
        <v>118</v>
      </c>
      <c r="E332" s="15" t="s">
        <v>623</v>
      </c>
      <c r="F332" s="15" t="s">
        <v>61</v>
      </c>
      <c r="G332" s="5" t="s">
        <v>774</v>
      </c>
      <c r="H332" s="81">
        <v>45466.768194444398</v>
      </c>
      <c r="I332" s="5" t="s">
        <v>901</v>
      </c>
      <c r="J332" s="81">
        <v>45466.805821759299</v>
      </c>
      <c r="K332" s="5" t="s">
        <v>125</v>
      </c>
    </row>
    <row r="333" spans="1:11" ht="20.100000000000001" customHeight="1">
      <c r="A333" s="35">
        <f>SUBTOTAL(103,$B$4:B333)*1</f>
        <v>330</v>
      </c>
      <c r="B333" s="15" t="s">
        <v>96</v>
      </c>
      <c r="C333" s="5" t="s">
        <v>622</v>
      </c>
      <c r="D333" s="15" t="s">
        <v>118</v>
      </c>
      <c r="E333" s="15" t="s">
        <v>623</v>
      </c>
      <c r="F333" s="15" t="s">
        <v>61</v>
      </c>
      <c r="G333" s="5" t="s">
        <v>767</v>
      </c>
      <c r="H333" s="81">
        <v>45471.321400462999</v>
      </c>
      <c r="I333" s="5" t="s">
        <v>768</v>
      </c>
      <c r="J333" s="81">
        <v>45471.337233796301</v>
      </c>
      <c r="K333" s="5" t="s">
        <v>125</v>
      </c>
    </row>
    <row r="334" spans="1:11" ht="20.100000000000001" customHeight="1">
      <c r="A334" s="35">
        <f>SUBTOTAL(103,$B$4:B334)*1</f>
        <v>331</v>
      </c>
      <c r="B334" s="15" t="s">
        <v>96</v>
      </c>
      <c r="C334" s="5" t="s">
        <v>724</v>
      </c>
      <c r="D334" s="15" t="s">
        <v>123</v>
      </c>
      <c r="E334" s="15" t="s">
        <v>623</v>
      </c>
      <c r="F334" s="15" t="s">
        <v>61</v>
      </c>
      <c r="G334" s="5" t="s">
        <v>769</v>
      </c>
      <c r="H334" s="81">
        <v>45468.346620370401</v>
      </c>
      <c r="I334" s="5" t="s">
        <v>902</v>
      </c>
      <c r="J334" s="81">
        <v>45468.383726851898</v>
      </c>
      <c r="K334" s="5" t="s">
        <v>125</v>
      </c>
    </row>
    <row r="335" spans="1:11" ht="20.100000000000001" customHeight="1">
      <c r="A335" s="35">
        <f>SUBTOTAL(103,$B$4:B335)*1</f>
        <v>332</v>
      </c>
      <c r="B335" s="15" t="s">
        <v>99</v>
      </c>
      <c r="C335" s="5" t="s">
        <v>516</v>
      </c>
      <c r="D335" s="15" t="s">
        <v>123</v>
      </c>
      <c r="E335" s="15" t="s">
        <v>517</v>
      </c>
      <c r="F335" s="15" t="s">
        <v>387</v>
      </c>
      <c r="G335" s="5" t="s">
        <v>762</v>
      </c>
      <c r="H335" s="81">
        <v>45444.222337963001</v>
      </c>
      <c r="I335" s="5" t="s">
        <v>763</v>
      </c>
      <c r="J335" s="81">
        <v>45444.310266203698</v>
      </c>
      <c r="K335" s="5" t="s">
        <v>311</v>
      </c>
    </row>
    <row r="336" spans="1:11" ht="20.100000000000001" customHeight="1">
      <c r="A336" s="35">
        <f>SUBTOTAL(103,$B$4:B336)*1</f>
        <v>333</v>
      </c>
      <c r="B336" s="15" t="s">
        <v>99</v>
      </c>
      <c r="C336" s="5" t="s">
        <v>516</v>
      </c>
      <c r="D336" s="15" t="s">
        <v>123</v>
      </c>
      <c r="E336" s="15" t="s">
        <v>517</v>
      </c>
      <c r="F336" s="15" t="s">
        <v>387</v>
      </c>
      <c r="G336" s="5" t="s">
        <v>850</v>
      </c>
      <c r="H336" s="81">
        <v>45444.390277777798</v>
      </c>
      <c r="I336" s="5" t="s">
        <v>908</v>
      </c>
      <c r="J336" s="81">
        <v>45444.505416666703</v>
      </c>
      <c r="K336" s="5" t="s">
        <v>311</v>
      </c>
    </row>
    <row r="337" spans="1:11" ht="20.100000000000001" customHeight="1">
      <c r="A337" s="35">
        <f>SUBTOTAL(103,$B$4:B337)*1</f>
        <v>334</v>
      </c>
      <c r="B337" s="15" t="s">
        <v>103</v>
      </c>
      <c r="C337" s="5" t="s">
        <v>521</v>
      </c>
      <c r="D337" s="15" t="s">
        <v>123</v>
      </c>
      <c r="E337" s="15" t="s">
        <v>522</v>
      </c>
      <c r="F337" s="15" t="s">
        <v>61</v>
      </c>
      <c r="G337" s="5" t="s">
        <v>870</v>
      </c>
      <c r="H337" s="81">
        <v>45468.386840277803</v>
      </c>
      <c r="I337" s="5" t="s">
        <v>871</v>
      </c>
      <c r="J337" s="81">
        <v>45468.432858796303</v>
      </c>
      <c r="K337" s="5" t="s">
        <v>158</v>
      </c>
    </row>
    <row r="338" spans="1:11" ht="20.100000000000001" customHeight="1">
      <c r="A338" s="35">
        <f>SUBTOTAL(103,$B$4:B338)*1</f>
        <v>335</v>
      </c>
      <c r="B338" s="15" t="s">
        <v>103</v>
      </c>
      <c r="C338" s="5" t="s">
        <v>521</v>
      </c>
      <c r="D338" s="15" t="s">
        <v>123</v>
      </c>
      <c r="E338" s="15" t="s">
        <v>522</v>
      </c>
      <c r="F338" s="15" t="s">
        <v>61</v>
      </c>
      <c r="G338" s="5" t="s">
        <v>873</v>
      </c>
      <c r="H338" s="81">
        <v>45468.5414467593</v>
      </c>
      <c r="I338" s="5" t="s">
        <v>874</v>
      </c>
      <c r="J338" s="81">
        <v>45468.589247685202</v>
      </c>
      <c r="K338" s="5" t="s">
        <v>158</v>
      </c>
    </row>
    <row r="339" spans="1:11" ht="20.100000000000001" customHeight="1">
      <c r="A339" s="35">
        <f>SUBTOTAL(103,$B$4:B339)*1</f>
        <v>336</v>
      </c>
      <c r="B339" s="15" t="s">
        <v>103</v>
      </c>
      <c r="C339" s="5" t="s">
        <v>521</v>
      </c>
      <c r="D339" s="15" t="s">
        <v>123</v>
      </c>
      <c r="E339" s="15" t="s">
        <v>522</v>
      </c>
      <c r="F339" s="15" t="s">
        <v>61</v>
      </c>
      <c r="G339" s="5" t="s">
        <v>870</v>
      </c>
      <c r="H339" s="81">
        <v>45470.3907638889</v>
      </c>
      <c r="I339" s="5" t="s">
        <v>883</v>
      </c>
      <c r="J339" s="81">
        <v>45470.403935185197</v>
      </c>
      <c r="K339" s="5" t="s">
        <v>158</v>
      </c>
    </row>
    <row r="340" spans="1:11" ht="20.100000000000001" customHeight="1">
      <c r="A340" s="35">
        <f>SUBTOTAL(103,$B$4:B340)*1</f>
        <v>337</v>
      </c>
      <c r="B340" s="15" t="s">
        <v>103</v>
      </c>
      <c r="C340" s="5" t="s">
        <v>521</v>
      </c>
      <c r="D340" s="15" t="s">
        <v>123</v>
      </c>
      <c r="E340" s="15" t="s">
        <v>522</v>
      </c>
      <c r="F340" s="15" t="s">
        <v>61</v>
      </c>
      <c r="G340" s="5" t="s">
        <v>884</v>
      </c>
      <c r="H340" s="81">
        <v>45470.672106481499</v>
      </c>
      <c r="I340" s="5" t="s">
        <v>874</v>
      </c>
      <c r="J340" s="81">
        <v>45470.683611111097</v>
      </c>
      <c r="K340" s="5" t="s">
        <v>158</v>
      </c>
    </row>
    <row r="341" spans="1:11" ht="20.100000000000001" customHeight="1">
      <c r="A341" s="35">
        <f>SUBTOTAL(103,$B$4:B341)*1</f>
        <v>338</v>
      </c>
      <c r="B341" s="15" t="s">
        <v>400</v>
      </c>
      <c r="C341" s="5" t="s">
        <v>425</v>
      </c>
      <c r="D341" s="15" t="s">
        <v>123</v>
      </c>
      <c r="E341" s="15" t="s">
        <v>149</v>
      </c>
      <c r="F341" s="15" t="s">
        <v>387</v>
      </c>
      <c r="G341" s="5" t="s">
        <v>775</v>
      </c>
      <c r="H341" s="81">
        <v>45445.3380555556</v>
      </c>
      <c r="I341" s="5" t="s">
        <v>776</v>
      </c>
      <c r="J341" s="81">
        <v>45445.451932870397</v>
      </c>
      <c r="K341" s="5" t="s">
        <v>125</v>
      </c>
    </row>
    <row r="342" spans="1:11" ht="20.100000000000001" customHeight="1">
      <c r="A342" s="35">
        <f>SUBTOTAL(103,$B$4:B342)*1</f>
        <v>339</v>
      </c>
      <c r="B342" s="15" t="s">
        <v>400</v>
      </c>
      <c r="C342" s="5" t="s">
        <v>425</v>
      </c>
      <c r="D342" s="15" t="s">
        <v>123</v>
      </c>
      <c r="E342" s="15" t="s">
        <v>149</v>
      </c>
      <c r="F342" s="15" t="s">
        <v>387</v>
      </c>
      <c r="G342" s="5" t="s">
        <v>775</v>
      </c>
      <c r="H342" s="81">
        <v>45459.874062499999</v>
      </c>
      <c r="I342" s="5" t="s">
        <v>829</v>
      </c>
      <c r="J342" s="81">
        <v>45460.348599536999</v>
      </c>
      <c r="K342" s="5" t="s">
        <v>125</v>
      </c>
    </row>
    <row r="343" spans="1:11" ht="20.100000000000001" customHeight="1">
      <c r="A343" s="35">
        <f>SUBTOTAL(103,$B$4:B343)*1</f>
        <v>340</v>
      </c>
      <c r="B343" s="15" t="s">
        <v>400</v>
      </c>
      <c r="C343" s="5" t="s">
        <v>425</v>
      </c>
      <c r="D343" s="15" t="s">
        <v>123</v>
      </c>
      <c r="E343" s="15" t="s">
        <v>149</v>
      </c>
      <c r="F343" s="15" t="s">
        <v>387</v>
      </c>
      <c r="G343" s="5" t="s">
        <v>846</v>
      </c>
      <c r="H343" s="81">
        <v>45462.346226851798</v>
      </c>
      <c r="I343" s="5" t="s">
        <v>847</v>
      </c>
      <c r="J343" s="81">
        <v>45462.375636574099</v>
      </c>
      <c r="K343" s="5" t="s">
        <v>125</v>
      </c>
    </row>
    <row r="344" spans="1:11" ht="20.100000000000001" customHeight="1">
      <c r="A344" s="35">
        <f>SUBTOTAL(103,$B$4:B344)*1</f>
        <v>341</v>
      </c>
      <c r="B344" s="15" t="s">
        <v>400</v>
      </c>
      <c r="C344" s="5" t="s">
        <v>425</v>
      </c>
      <c r="D344" s="15" t="s">
        <v>123</v>
      </c>
      <c r="E344" s="15" t="s">
        <v>149</v>
      </c>
      <c r="F344" s="15" t="s">
        <v>387</v>
      </c>
      <c r="G344" s="5" t="s">
        <v>848</v>
      </c>
      <c r="H344" s="81">
        <v>45462.572546296302</v>
      </c>
      <c r="I344" s="5" t="s">
        <v>849</v>
      </c>
      <c r="J344" s="81">
        <v>45462.6191666667</v>
      </c>
      <c r="K344" s="5" t="s">
        <v>125</v>
      </c>
    </row>
    <row r="345" spans="1:11" ht="20.100000000000001" customHeight="1">
      <c r="A345" s="35">
        <f>SUBTOTAL(103,$B$4:B345)*1</f>
        <v>342</v>
      </c>
      <c r="B345" s="15" t="s">
        <v>400</v>
      </c>
      <c r="C345" s="5" t="s">
        <v>425</v>
      </c>
      <c r="D345" s="15" t="s">
        <v>123</v>
      </c>
      <c r="E345" s="15" t="s">
        <v>149</v>
      </c>
      <c r="F345" s="15" t="s">
        <v>387</v>
      </c>
      <c r="G345" s="5" t="s">
        <v>775</v>
      </c>
      <c r="H345" s="81">
        <v>45466.8606365741</v>
      </c>
      <c r="I345" s="5" t="s">
        <v>829</v>
      </c>
      <c r="J345" s="81">
        <v>45467.338437500002</v>
      </c>
      <c r="K345" s="5" t="s">
        <v>125</v>
      </c>
    </row>
    <row r="346" spans="1:11" ht="20.100000000000001" customHeight="1">
      <c r="A346" s="35">
        <f>SUBTOTAL(103,$B$4:B346)*1</f>
        <v>343</v>
      </c>
      <c r="B346" s="15" t="s">
        <v>400</v>
      </c>
      <c r="C346" s="5" t="s">
        <v>425</v>
      </c>
      <c r="D346" s="15" t="s">
        <v>123</v>
      </c>
      <c r="E346" s="15" t="s">
        <v>149</v>
      </c>
      <c r="F346" s="15" t="s">
        <v>387</v>
      </c>
      <c r="G346" s="5" t="s">
        <v>865</v>
      </c>
      <c r="H346" s="81">
        <v>45467.571192129602</v>
      </c>
      <c r="I346" s="5" t="s">
        <v>866</v>
      </c>
      <c r="J346" s="81">
        <v>45467.769317129598</v>
      </c>
      <c r="K346" s="5" t="s">
        <v>125</v>
      </c>
    </row>
    <row r="347" spans="1:11" ht="20.100000000000001" customHeight="1">
      <c r="A347" s="35">
        <f>SUBTOTAL(103,$B$4:B347)*1</f>
        <v>344</v>
      </c>
      <c r="B347" s="15" t="s">
        <v>400</v>
      </c>
      <c r="C347" s="5" t="s">
        <v>425</v>
      </c>
      <c r="D347" s="15" t="s">
        <v>123</v>
      </c>
      <c r="E347" s="15" t="s">
        <v>149</v>
      </c>
      <c r="F347" s="15" t="s">
        <v>387</v>
      </c>
      <c r="G347" s="5" t="s">
        <v>865</v>
      </c>
      <c r="H347" s="81">
        <v>45460.561006944401</v>
      </c>
      <c r="I347" s="5" t="s">
        <v>866</v>
      </c>
      <c r="J347" s="81">
        <v>45460.766273148103</v>
      </c>
      <c r="K347" s="5" t="s">
        <v>125</v>
      </c>
    </row>
    <row r="348" spans="1:11" ht="20.100000000000001" customHeight="1">
      <c r="A348" s="35">
        <f>SUBTOTAL(103,$B$4:B348)*1</f>
        <v>345</v>
      </c>
      <c r="B348" s="15" t="s">
        <v>400</v>
      </c>
      <c r="C348" s="5" t="s">
        <v>425</v>
      </c>
      <c r="D348" s="15" t="s">
        <v>123</v>
      </c>
      <c r="E348" s="15" t="s">
        <v>149</v>
      </c>
      <c r="F348" s="15" t="s">
        <v>387</v>
      </c>
      <c r="G348" s="5" t="s">
        <v>865</v>
      </c>
      <c r="H348" s="81">
        <v>45450.633125</v>
      </c>
      <c r="I348" s="5" t="s">
        <v>866</v>
      </c>
      <c r="J348" s="81">
        <v>45450.859004629601</v>
      </c>
      <c r="K348" s="5" t="s">
        <v>125</v>
      </c>
    </row>
    <row r="349" spans="1:11" ht="20.100000000000001" customHeight="1">
      <c r="A349" s="35">
        <f>SUBTOTAL(103,$B$4:B349)*1</f>
        <v>346</v>
      </c>
      <c r="B349" s="15" t="s">
        <v>400</v>
      </c>
      <c r="C349" s="5" t="s">
        <v>425</v>
      </c>
      <c r="D349" s="15" t="s">
        <v>123</v>
      </c>
      <c r="E349" s="15" t="s">
        <v>149</v>
      </c>
      <c r="F349" s="15" t="s">
        <v>387</v>
      </c>
      <c r="G349" s="5" t="s">
        <v>892</v>
      </c>
      <c r="H349" s="81">
        <v>45445.625740740703</v>
      </c>
      <c r="I349" s="5" t="s">
        <v>866</v>
      </c>
      <c r="J349" s="81">
        <v>45445.747199074103</v>
      </c>
      <c r="K349" s="5" t="s">
        <v>125</v>
      </c>
    </row>
    <row r="350" spans="1:11" ht="20.100000000000001" customHeight="1">
      <c r="A350" s="35">
        <f>SUBTOTAL(103,$B$4:B350)*1</f>
        <v>347</v>
      </c>
      <c r="B350" s="15" t="s">
        <v>400</v>
      </c>
      <c r="C350" s="5" t="s">
        <v>425</v>
      </c>
      <c r="D350" s="15" t="s">
        <v>123</v>
      </c>
      <c r="E350" s="15" t="s">
        <v>149</v>
      </c>
      <c r="F350" s="15" t="s">
        <v>387</v>
      </c>
      <c r="G350" s="5" t="s">
        <v>892</v>
      </c>
      <c r="H350" s="81">
        <v>45450.404456018499</v>
      </c>
      <c r="I350" s="5" t="s">
        <v>829</v>
      </c>
      <c r="J350" s="81">
        <v>45450.476597222201</v>
      </c>
      <c r="K350" s="5" t="s">
        <v>125</v>
      </c>
    </row>
    <row r="351" spans="1:11" ht="20.100000000000001" customHeight="1">
      <c r="A351" s="35">
        <f>SUBTOTAL(103,$B$4:B351)*1</f>
        <v>348</v>
      </c>
      <c r="B351" s="15" t="s">
        <v>400</v>
      </c>
      <c r="C351" s="5" t="s">
        <v>425</v>
      </c>
      <c r="D351" s="15" t="s">
        <v>123</v>
      </c>
      <c r="E351" s="15" t="s">
        <v>149</v>
      </c>
      <c r="F351" s="15" t="s">
        <v>387</v>
      </c>
      <c r="G351" s="5" t="s">
        <v>904</v>
      </c>
      <c r="H351" s="81">
        <v>45449.675277777802</v>
      </c>
      <c r="I351" s="5" t="s">
        <v>905</v>
      </c>
      <c r="J351" s="81">
        <v>45449.6973842593</v>
      </c>
      <c r="K351" s="5" t="s">
        <v>125</v>
      </c>
    </row>
    <row r="352" spans="1:11" ht="20.100000000000001" customHeight="1">
      <c r="A352" s="35">
        <f>SUBTOTAL(103,$B$4:B352)*1</f>
        <v>349</v>
      </c>
      <c r="B352" s="15" t="s">
        <v>400</v>
      </c>
      <c r="C352" s="5" t="s">
        <v>425</v>
      </c>
      <c r="D352" s="15" t="s">
        <v>123</v>
      </c>
      <c r="E352" s="15" t="s">
        <v>149</v>
      </c>
      <c r="F352" s="15" t="s">
        <v>387</v>
      </c>
      <c r="G352" s="5" t="s">
        <v>775</v>
      </c>
      <c r="H352" s="81">
        <v>45449.534884259301</v>
      </c>
      <c r="I352" s="5" t="s">
        <v>776</v>
      </c>
      <c r="J352" s="81">
        <v>45449.646689814799</v>
      </c>
      <c r="K352" s="5" t="s">
        <v>125</v>
      </c>
    </row>
    <row r="353" spans="1:11" ht="20.100000000000001" customHeight="1">
      <c r="A353" s="35">
        <f>SUBTOTAL(103,$B$4:B353)*1</f>
        <v>350</v>
      </c>
      <c r="B353" s="15" t="s">
        <v>400</v>
      </c>
      <c r="C353" s="5" t="s">
        <v>425</v>
      </c>
      <c r="D353" s="15" t="s">
        <v>123</v>
      </c>
      <c r="E353" s="15" t="s">
        <v>149</v>
      </c>
      <c r="F353" s="15" t="s">
        <v>387</v>
      </c>
      <c r="G353" s="5" t="s">
        <v>906</v>
      </c>
      <c r="H353" s="81">
        <v>45461.626006944403</v>
      </c>
      <c r="I353" s="5" t="s">
        <v>907</v>
      </c>
      <c r="J353" s="81">
        <v>45461.719687500001</v>
      </c>
      <c r="K353" s="5" t="s">
        <v>125</v>
      </c>
    </row>
    <row r="354" spans="1:11" ht="20.100000000000001" customHeight="1">
      <c r="A354" s="35">
        <f>SUBTOTAL(103,$B$4:B354)*1</f>
        <v>351</v>
      </c>
      <c r="B354" s="15" t="s">
        <v>107</v>
      </c>
      <c r="C354" s="5" t="s">
        <v>410</v>
      </c>
      <c r="D354" s="15" t="s">
        <v>123</v>
      </c>
      <c r="E354" s="15" t="s">
        <v>411</v>
      </c>
      <c r="F354" s="15" t="s">
        <v>7</v>
      </c>
      <c r="G354" s="5" t="s">
        <v>794</v>
      </c>
      <c r="H354" s="81">
        <v>45450.356365740699</v>
      </c>
      <c r="I354" s="5" t="s">
        <v>795</v>
      </c>
      <c r="J354" s="81">
        <v>45450.522326388898</v>
      </c>
      <c r="K354" s="5" t="s">
        <v>135</v>
      </c>
    </row>
    <row r="355" spans="1:11" ht="20.100000000000001" customHeight="1">
      <c r="A355" s="35">
        <f>SUBTOTAL(103,$B$4:B355)*1</f>
        <v>352</v>
      </c>
      <c r="B355" s="15" t="s">
        <v>107</v>
      </c>
      <c r="C355" s="5" t="s">
        <v>410</v>
      </c>
      <c r="D355" s="15" t="s">
        <v>123</v>
      </c>
      <c r="E355" s="15" t="s">
        <v>411</v>
      </c>
      <c r="F355" s="15" t="s">
        <v>7</v>
      </c>
      <c r="G355" s="5" t="s">
        <v>796</v>
      </c>
      <c r="H355" s="81">
        <v>45450.575011574103</v>
      </c>
      <c r="I355" s="5" t="s">
        <v>797</v>
      </c>
      <c r="J355" s="81">
        <v>45450.727928240703</v>
      </c>
      <c r="K355" s="5" t="s">
        <v>135</v>
      </c>
    </row>
    <row r="356" spans="1:11" ht="20.100000000000001" customHeight="1">
      <c r="A356" s="35">
        <f>SUBTOTAL(103,$B$4:B356)*1</f>
        <v>353</v>
      </c>
      <c r="B356" s="15" t="s">
        <v>107</v>
      </c>
      <c r="C356" s="5" t="s">
        <v>410</v>
      </c>
      <c r="D356" s="15" t="s">
        <v>123</v>
      </c>
      <c r="E356" s="15" t="s">
        <v>411</v>
      </c>
      <c r="F356" s="15" t="s">
        <v>7</v>
      </c>
      <c r="G356" s="5" t="s">
        <v>798</v>
      </c>
      <c r="H356" s="81">
        <v>45450.729039351798</v>
      </c>
      <c r="I356" s="5" t="s">
        <v>799</v>
      </c>
      <c r="J356" s="81">
        <v>45450.736365740697</v>
      </c>
      <c r="K356" s="5" t="s">
        <v>135</v>
      </c>
    </row>
    <row r="357" spans="1:11" ht="20.100000000000001" customHeight="1">
      <c r="A357" s="35">
        <f>SUBTOTAL(103,$B$4:B357)*1</f>
        <v>354</v>
      </c>
      <c r="B357" s="15" t="s">
        <v>107</v>
      </c>
      <c r="C357" s="5" t="s">
        <v>410</v>
      </c>
      <c r="D357" s="15" t="s">
        <v>123</v>
      </c>
      <c r="E357" s="15" t="s">
        <v>411</v>
      </c>
      <c r="F357" s="15" t="s">
        <v>7</v>
      </c>
      <c r="G357" s="5" t="s">
        <v>794</v>
      </c>
      <c r="H357" s="81">
        <v>45453.357974537001</v>
      </c>
      <c r="I357" s="5" t="s">
        <v>795</v>
      </c>
      <c r="J357" s="81">
        <v>45453.5234375</v>
      </c>
      <c r="K357" s="5" t="s">
        <v>135</v>
      </c>
    </row>
    <row r="358" spans="1:11" ht="20.100000000000001" customHeight="1">
      <c r="A358" s="35">
        <f>SUBTOTAL(103,$B$4:B358)*1</f>
        <v>355</v>
      </c>
      <c r="B358" s="15" t="s">
        <v>107</v>
      </c>
      <c r="C358" s="5" t="s">
        <v>410</v>
      </c>
      <c r="D358" s="15" t="s">
        <v>123</v>
      </c>
      <c r="E358" s="15" t="s">
        <v>411</v>
      </c>
      <c r="F358" s="15" t="s">
        <v>7</v>
      </c>
      <c r="G358" s="5" t="s">
        <v>796</v>
      </c>
      <c r="H358" s="81">
        <v>45453.582951388897</v>
      </c>
      <c r="I358" s="5" t="s">
        <v>800</v>
      </c>
      <c r="J358" s="81">
        <v>45453.749131944402</v>
      </c>
      <c r="K358" s="5" t="s">
        <v>135</v>
      </c>
    </row>
    <row r="359" spans="1:11" ht="20.100000000000001" customHeight="1">
      <c r="A359" s="35">
        <f>SUBTOTAL(103,$B$4:B359)*1</f>
        <v>356</v>
      </c>
      <c r="B359" s="15" t="s">
        <v>107</v>
      </c>
      <c r="C359" s="5" t="s">
        <v>410</v>
      </c>
      <c r="D359" s="15" t="s">
        <v>123</v>
      </c>
      <c r="E359" s="15" t="s">
        <v>411</v>
      </c>
      <c r="F359" s="15" t="s">
        <v>7</v>
      </c>
      <c r="G359" s="5" t="s">
        <v>794</v>
      </c>
      <c r="H359" s="81">
        <v>45454.362986111097</v>
      </c>
      <c r="I359" s="5" t="s">
        <v>804</v>
      </c>
      <c r="J359" s="81">
        <v>45454.515520833302</v>
      </c>
      <c r="K359" s="5" t="s">
        <v>135</v>
      </c>
    </row>
    <row r="360" spans="1:11" ht="20.100000000000001" customHeight="1">
      <c r="A360" s="35">
        <f>SUBTOTAL(103,$B$4:B360)*1</f>
        <v>357</v>
      </c>
      <c r="B360" s="15" t="s">
        <v>107</v>
      </c>
      <c r="C360" s="5" t="s">
        <v>410</v>
      </c>
      <c r="D360" s="15" t="s">
        <v>123</v>
      </c>
      <c r="E360" s="15" t="s">
        <v>411</v>
      </c>
      <c r="F360" s="15" t="s">
        <v>7</v>
      </c>
      <c r="G360" s="5" t="s">
        <v>804</v>
      </c>
      <c r="H360" s="81">
        <v>45454.5169328704</v>
      </c>
      <c r="I360" s="5" t="s">
        <v>795</v>
      </c>
      <c r="J360" s="81">
        <v>45454.528171296297</v>
      </c>
      <c r="K360" s="5" t="s">
        <v>135</v>
      </c>
    </row>
    <row r="361" spans="1:11" ht="20.100000000000001" customHeight="1">
      <c r="A361" s="35">
        <f>SUBTOTAL(103,$B$4:B361)*1</f>
        <v>358</v>
      </c>
      <c r="B361" s="15" t="s">
        <v>107</v>
      </c>
      <c r="C361" s="5" t="s">
        <v>410</v>
      </c>
      <c r="D361" s="15" t="s">
        <v>123</v>
      </c>
      <c r="E361" s="15" t="s">
        <v>411</v>
      </c>
      <c r="F361" s="15" t="s">
        <v>7</v>
      </c>
      <c r="G361" s="5" t="s">
        <v>796</v>
      </c>
      <c r="H361" s="81">
        <v>45454.577499999999</v>
      </c>
      <c r="I361" s="5" t="s">
        <v>800</v>
      </c>
      <c r="J361" s="81">
        <v>45454.743773148097</v>
      </c>
      <c r="K361" s="5" t="s">
        <v>135</v>
      </c>
    </row>
    <row r="362" spans="1:11" ht="20.100000000000001" customHeight="1">
      <c r="A362" s="35">
        <f>SUBTOTAL(103,$B$4:B362)*1</f>
        <v>359</v>
      </c>
      <c r="B362" s="15" t="s">
        <v>107</v>
      </c>
      <c r="C362" s="5" t="s">
        <v>410</v>
      </c>
      <c r="D362" s="15" t="s">
        <v>123</v>
      </c>
      <c r="E362" s="15" t="s">
        <v>411</v>
      </c>
      <c r="F362" s="15" t="s">
        <v>7</v>
      </c>
      <c r="G362" s="5" t="s">
        <v>800</v>
      </c>
      <c r="H362" s="81">
        <v>45455.363391203697</v>
      </c>
      <c r="I362" s="5" t="s">
        <v>795</v>
      </c>
      <c r="J362" s="81">
        <v>45455.5320601852</v>
      </c>
      <c r="K362" s="5" t="s">
        <v>135</v>
      </c>
    </row>
    <row r="363" spans="1:11" ht="20.100000000000001" customHeight="1">
      <c r="A363" s="35">
        <f>SUBTOTAL(103,$B$4:B363)*1</f>
        <v>360</v>
      </c>
      <c r="B363" s="15" t="s">
        <v>107</v>
      </c>
      <c r="C363" s="5" t="s">
        <v>410</v>
      </c>
      <c r="D363" s="15" t="s">
        <v>123</v>
      </c>
      <c r="E363" s="15" t="s">
        <v>411</v>
      </c>
      <c r="F363" s="15" t="s">
        <v>7</v>
      </c>
      <c r="G363" s="5" t="s">
        <v>796</v>
      </c>
      <c r="H363" s="81">
        <v>45455.575567129599</v>
      </c>
      <c r="I363" s="5" t="s">
        <v>800</v>
      </c>
      <c r="J363" s="81">
        <v>45455.744375000002</v>
      </c>
      <c r="K363" s="5" t="s">
        <v>135</v>
      </c>
    </row>
    <row r="364" spans="1:11" ht="20.100000000000001" customHeight="1">
      <c r="A364" s="35">
        <f>SUBTOTAL(103,$B$4:B364)*1</f>
        <v>361</v>
      </c>
      <c r="B364" s="15" t="s">
        <v>107</v>
      </c>
      <c r="C364" s="5" t="s">
        <v>410</v>
      </c>
      <c r="D364" s="15" t="s">
        <v>123</v>
      </c>
      <c r="E364" s="15" t="s">
        <v>411</v>
      </c>
      <c r="F364" s="15" t="s">
        <v>7</v>
      </c>
      <c r="G364" s="5" t="s">
        <v>794</v>
      </c>
      <c r="H364" s="81">
        <v>45456.355879629598</v>
      </c>
      <c r="I364" s="5" t="s">
        <v>795</v>
      </c>
      <c r="J364" s="81">
        <v>45456.521805555603</v>
      </c>
      <c r="K364" s="5" t="s">
        <v>135</v>
      </c>
    </row>
    <row r="365" spans="1:11" ht="20.100000000000001" customHeight="1">
      <c r="A365" s="35">
        <f>SUBTOTAL(103,$B$4:B365)*1</f>
        <v>362</v>
      </c>
      <c r="B365" s="15" t="s">
        <v>107</v>
      </c>
      <c r="C365" s="5" t="s">
        <v>410</v>
      </c>
      <c r="D365" s="15" t="s">
        <v>123</v>
      </c>
      <c r="E365" s="15" t="s">
        <v>411</v>
      </c>
      <c r="F365" s="15" t="s">
        <v>7</v>
      </c>
      <c r="G365" s="5" t="s">
        <v>796</v>
      </c>
      <c r="H365" s="81">
        <v>45456.579861111102</v>
      </c>
      <c r="I365" s="5" t="s">
        <v>800</v>
      </c>
      <c r="J365" s="81">
        <v>45456.749479166698</v>
      </c>
      <c r="K365" s="5" t="s">
        <v>135</v>
      </c>
    </row>
    <row r="366" spans="1:11" ht="20.100000000000001" customHeight="1">
      <c r="A366" s="35">
        <f>SUBTOTAL(103,$B$4:B366)*1</f>
        <v>363</v>
      </c>
      <c r="B366" s="15" t="s">
        <v>107</v>
      </c>
      <c r="C366" s="5" t="s">
        <v>410</v>
      </c>
      <c r="D366" s="15" t="s">
        <v>123</v>
      </c>
      <c r="E366" s="15" t="s">
        <v>411</v>
      </c>
      <c r="F366" s="15" t="s">
        <v>7</v>
      </c>
      <c r="G366" s="5" t="s">
        <v>794</v>
      </c>
      <c r="H366" s="81">
        <v>45457.360833333303</v>
      </c>
      <c r="I366" s="5" t="s">
        <v>795</v>
      </c>
      <c r="J366" s="81">
        <v>45457.528622685197</v>
      </c>
      <c r="K366" s="5" t="s">
        <v>135</v>
      </c>
    </row>
    <row r="367" spans="1:11" ht="20.100000000000001" customHeight="1">
      <c r="A367" s="35">
        <f>SUBTOTAL(103,$B$4:B367)*1</f>
        <v>364</v>
      </c>
      <c r="B367" s="15" t="s">
        <v>107</v>
      </c>
      <c r="C367" s="5" t="s">
        <v>410</v>
      </c>
      <c r="D367" s="15" t="s">
        <v>123</v>
      </c>
      <c r="E367" s="15" t="s">
        <v>411</v>
      </c>
      <c r="F367" s="15" t="s">
        <v>7</v>
      </c>
      <c r="G367" s="5" t="s">
        <v>796</v>
      </c>
      <c r="H367" s="81">
        <v>45457.5777199074</v>
      </c>
      <c r="I367" s="5" t="s">
        <v>799</v>
      </c>
      <c r="J367" s="81">
        <v>45457.735740740703</v>
      </c>
      <c r="K367" s="5" t="s">
        <v>135</v>
      </c>
    </row>
    <row r="368" spans="1:11" ht="20.100000000000001" customHeight="1">
      <c r="A368" s="35">
        <f>SUBTOTAL(103,$B$4:B368)*1</f>
        <v>365</v>
      </c>
      <c r="B368" s="15" t="s">
        <v>107</v>
      </c>
      <c r="C368" s="5" t="s">
        <v>410</v>
      </c>
      <c r="D368" s="15" t="s">
        <v>123</v>
      </c>
      <c r="E368" s="15" t="s">
        <v>411</v>
      </c>
      <c r="F368" s="15" t="s">
        <v>7</v>
      </c>
      <c r="G368" s="5" t="s">
        <v>819</v>
      </c>
      <c r="H368" s="81">
        <v>45457.736712963</v>
      </c>
      <c r="I368" s="5" t="s">
        <v>800</v>
      </c>
      <c r="J368" s="81">
        <v>45457.7498611111</v>
      </c>
      <c r="K368" s="5" t="s">
        <v>135</v>
      </c>
    </row>
    <row r="369" spans="1:11" ht="20.100000000000001" customHeight="1">
      <c r="A369" s="35">
        <f>SUBTOTAL(103,$B$4:B369)*1</f>
        <v>366</v>
      </c>
      <c r="B369" s="15" t="s">
        <v>107</v>
      </c>
      <c r="C369" s="5" t="s">
        <v>410</v>
      </c>
      <c r="D369" s="15" t="s">
        <v>123</v>
      </c>
      <c r="E369" s="15" t="s">
        <v>411</v>
      </c>
      <c r="F369" s="15" t="s">
        <v>7</v>
      </c>
      <c r="G369" s="5" t="s">
        <v>796</v>
      </c>
      <c r="H369" s="81">
        <v>45458.581898148099</v>
      </c>
      <c r="I369" s="5" t="s">
        <v>800</v>
      </c>
      <c r="J369" s="81">
        <v>45458.748368055603</v>
      </c>
      <c r="K369" s="5" t="s">
        <v>135</v>
      </c>
    </row>
    <row r="370" spans="1:11" ht="20.100000000000001" customHeight="1">
      <c r="A370" s="35">
        <f>SUBTOTAL(103,$B$4:B370)*1</f>
        <v>367</v>
      </c>
      <c r="B370" s="15" t="s">
        <v>107</v>
      </c>
      <c r="C370" s="5" t="s">
        <v>410</v>
      </c>
      <c r="D370" s="15" t="s">
        <v>123</v>
      </c>
      <c r="E370" s="15" t="s">
        <v>411</v>
      </c>
      <c r="F370" s="15" t="s">
        <v>7</v>
      </c>
      <c r="G370" s="5" t="s">
        <v>800</v>
      </c>
      <c r="H370" s="81">
        <v>45459.3606828704</v>
      </c>
      <c r="I370" s="5" t="s">
        <v>795</v>
      </c>
      <c r="J370" s="81">
        <v>45459.529444444401</v>
      </c>
      <c r="K370" s="5" t="s">
        <v>135</v>
      </c>
    </row>
    <row r="371" spans="1:11" ht="20.100000000000001" customHeight="1">
      <c r="A371" s="35">
        <f>SUBTOTAL(103,$B$4:B371)*1</f>
        <v>368</v>
      </c>
      <c r="B371" s="15" t="s">
        <v>107</v>
      </c>
      <c r="C371" s="5" t="s">
        <v>410</v>
      </c>
      <c r="D371" s="15" t="s">
        <v>123</v>
      </c>
      <c r="E371" s="15" t="s">
        <v>411</v>
      </c>
      <c r="F371" s="15" t="s">
        <v>7</v>
      </c>
      <c r="G371" s="5" t="s">
        <v>796</v>
      </c>
      <c r="H371" s="81">
        <v>45459.5776736111</v>
      </c>
      <c r="I371" s="5" t="s">
        <v>800</v>
      </c>
      <c r="J371" s="81">
        <v>45459.746793981503</v>
      </c>
      <c r="K371" s="5" t="s">
        <v>135</v>
      </c>
    </row>
    <row r="372" spans="1:11" ht="20.100000000000001" customHeight="1">
      <c r="A372" s="35">
        <f>SUBTOTAL(103,$B$4:B372)*1</f>
        <v>369</v>
      </c>
      <c r="B372" s="15" t="s">
        <v>107</v>
      </c>
      <c r="C372" s="5" t="s">
        <v>410</v>
      </c>
      <c r="D372" s="15" t="s">
        <v>123</v>
      </c>
      <c r="E372" s="15" t="s">
        <v>411</v>
      </c>
      <c r="F372" s="15" t="s">
        <v>7</v>
      </c>
      <c r="G372" s="5" t="s">
        <v>800</v>
      </c>
      <c r="H372" s="81">
        <v>45460.354328703703</v>
      </c>
      <c r="I372" s="5" t="s">
        <v>795</v>
      </c>
      <c r="J372" s="81">
        <v>45460.518425925897</v>
      </c>
      <c r="K372" s="5" t="s">
        <v>135</v>
      </c>
    </row>
    <row r="373" spans="1:11" ht="20.100000000000001" customHeight="1">
      <c r="A373" s="35">
        <f>SUBTOTAL(103,$B$4:B373)*1</f>
        <v>370</v>
      </c>
      <c r="B373" s="15" t="s">
        <v>107</v>
      </c>
      <c r="C373" s="5" t="s">
        <v>410</v>
      </c>
      <c r="D373" s="15" t="s">
        <v>123</v>
      </c>
      <c r="E373" s="15" t="s">
        <v>411</v>
      </c>
      <c r="F373" s="15" t="s">
        <v>7</v>
      </c>
      <c r="G373" s="5" t="s">
        <v>796</v>
      </c>
      <c r="H373" s="81">
        <v>45463.573657407404</v>
      </c>
      <c r="I373" s="5" t="s">
        <v>800</v>
      </c>
      <c r="J373" s="81">
        <v>45463.737951388903</v>
      </c>
      <c r="K373" s="5" t="s">
        <v>135</v>
      </c>
    </row>
    <row r="374" spans="1:11" ht="20.100000000000001" customHeight="1">
      <c r="A374" s="35">
        <f>SUBTOTAL(103,$B$4:B374)*1</f>
        <v>371</v>
      </c>
      <c r="B374" s="15" t="s">
        <v>107</v>
      </c>
      <c r="C374" s="5" t="s">
        <v>410</v>
      </c>
      <c r="D374" s="15" t="s">
        <v>123</v>
      </c>
      <c r="E374" s="15" t="s">
        <v>411</v>
      </c>
      <c r="F374" s="15" t="s">
        <v>7</v>
      </c>
      <c r="G374" s="5" t="s">
        <v>800</v>
      </c>
      <c r="H374" s="81">
        <v>45464.352210648103</v>
      </c>
      <c r="I374" s="5" t="s">
        <v>795</v>
      </c>
      <c r="J374" s="81">
        <v>45464.517812500002</v>
      </c>
      <c r="K374" s="5" t="s">
        <v>135</v>
      </c>
    </row>
    <row r="375" spans="1:11" ht="20.100000000000001" customHeight="1">
      <c r="A375" s="35">
        <f>SUBTOTAL(103,$B$4:B375)*1</f>
        <v>372</v>
      </c>
      <c r="B375" s="15" t="s">
        <v>107</v>
      </c>
      <c r="C375" s="5" t="s">
        <v>410</v>
      </c>
      <c r="D375" s="15" t="s">
        <v>123</v>
      </c>
      <c r="E375" s="15" t="s">
        <v>411</v>
      </c>
      <c r="F375" s="15" t="s">
        <v>7</v>
      </c>
      <c r="G375" s="5" t="s">
        <v>796</v>
      </c>
      <c r="H375" s="81">
        <v>45464.582650463002</v>
      </c>
      <c r="I375" s="5" t="s">
        <v>800</v>
      </c>
      <c r="J375" s="81">
        <v>45464.755532407398</v>
      </c>
      <c r="K375" s="5" t="s">
        <v>135</v>
      </c>
    </row>
    <row r="376" spans="1:11" ht="20.100000000000001" customHeight="1">
      <c r="A376" s="35">
        <f>SUBTOTAL(103,$B$4:B376)*1</f>
        <v>373</v>
      </c>
      <c r="B376" s="15" t="s">
        <v>107</v>
      </c>
      <c r="C376" s="5" t="s">
        <v>410</v>
      </c>
      <c r="D376" s="15" t="s">
        <v>123</v>
      </c>
      <c r="E376" s="15" t="s">
        <v>411</v>
      </c>
      <c r="F376" s="15" t="s">
        <v>7</v>
      </c>
      <c r="G376" s="5" t="s">
        <v>800</v>
      </c>
      <c r="H376" s="81">
        <v>45466.372893518499</v>
      </c>
      <c r="I376" s="5" t="s">
        <v>795</v>
      </c>
      <c r="J376" s="81">
        <v>45466.544363425899</v>
      </c>
      <c r="K376" s="5" t="s">
        <v>135</v>
      </c>
    </row>
    <row r="377" spans="1:11" ht="20.100000000000001" customHeight="1">
      <c r="A377" s="35">
        <f>SUBTOTAL(103,$B$4:B377)*1</f>
        <v>374</v>
      </c>
      <c r="B377" s="15" t="s">
        <v>107</v>
      </c>
      <c r="C377" s="5" t="s">
        <v>410</v>
      </c>
      <c r="D377" s="15" t="s">
        <v>123</v>
      </c>
      <c r="E377" s="15" t="s">
        <v>411</v>
      </c>
      <c r="F377" s="15" t="s">
        <v>7</v>
      </c>
      <c r="G377" s="5" t="s">
        <v>857</v>
      </c>
      <c r="H377" s="81">
        <v>45466.638020833299</v>
      </c>
      <c r="I377" s="5" t="s">
        <v>800</v>
      </c>
      <c r="J377" s="81">
        <v>45466.754652777803</v>
      </c>
      <c r="K377" s="5" t="s">
        <v>135</v>
      </c>
    </row>
    <row r="378" spans="1:11" ht="20.100000000000001" customHeight="1">
      <c r="A378" s="35">
        <f>SUBTOTAL(103,$B$4:B378)*1</f>
        <v>375</v>
      </c>
      <c r="B378" s="15" t="s">
        <v>107</v>
      </c>
      <c r="C378" s="5" t="s">
        <v>410</v>
      </c>
      <c r="D378" s="15" t="s">
        <v>123</v>
      </c>
      <c r="E378" s="15" t="s">
        <v>411</v>
      </c>
      <c r="F378" s="15" t="s">
        <v>7</v>
      </c>
      <c r="G378" s="5" t="s">
        <v>796</v>
      </c>
      <c r="H378" s="81">
        <v>45467.573101851798</v>
      </c>
      <c r="I378" s="5" t="s">
        <v>800</v>
      </c>
      <c r="J378" s="81">
        <v>45467.743101851898</v>
      </c>
      <c r="K378" s="5" t="s">
        <v>135</v>
      </c>
    </row>
    <row r="379" spans="1:11" ht="20.100000000000001" customHeight="1">
      <c r="A379" s="35">
        <f>SUBTOTAL(103,$B$4:B379)*1</f>
        <v>376</v>
      </c>
      <c r="B379" s="15" t="s">
        <v>107</v>
      </c>
      <c r="C379" s="5" t="s">
        <v>410</v>
      </c>
      <c r="D379" s="15" t="s">
        <v>123</v>
      </c>
      <c r="E379" s="15" t="s">
        <v>411</v>
      </c>
      <c r="F379" s="15" t="s">
        <v>7</v>
      </c>
      <c r="G379" s="5" t="s">
        <v>794</v>
      </c>
      <c r="H379" s="81">
        <v>45468.353611111103</v>
      </c>
      <c r="I379" s="5" t="s">
        <v>795</v>
      </c>
      <c r="J379" s="81">
        <v>45468.536238425899</v>
      </c>
      <c r="K379" s="5" t="s">
        <v>135</v>
      </c>
    </row>
    <row r="380" spans="1:11" ht="20.100000000000001" customHeight="1">
      <c r="A380" s="35">
        <f>SUBTOTAL(103,$B$4:B380)*1</f>
        <v>377</v>
      </c>
      <c r="B380" s="15" t="s">
        <v>107</v>
      </c>
      <c r="C380" s="5" t="s">
        <v>410</v>
      </c>
      <c r="D380" s="15" t="s">
        <v>123</v>
      </c>
      <c r="E380" s="15" t="s">
        <v>411</v>
      </c>
      <c r="F380" s="15" t="s">
        <v>7</v>
      </c>
      <c r="G380" s="5" t="s">
        <v>796</v>
      </c>
      <c r="H380" s="81">
        <v>45468.587766203702</v>
      </c>
      <c r="I380" s="5" t="s">
        <v>800</v>
      </c>
      <c r="J380" s="81">
        <v>45468.7591203704</v>
      </c>
      <c r="K380" s="5" t="s">
        <v>135</v>
      </c>
    </row>
    <row r="381" spans="1:11" ht="20.100000000000001" customHeight="1">
      <c r="A381" s="35">
        <f>SUBTOTAL(103,$B$4:B381)*1</f>
        <v>378</v>
      </c>
      <c r="B381" s="15" t="s">
        <v>107</v>
      </c>
      <c r="C381" s="5" t="s">
        <v>410</v>
      </c>
      <c r="D381" s="15" t="s">
        <v>123</v>
      </c>
      <c r="E381" s="15" t="s">
        <v>411</v>
      </c>
      <c r="F381" s="15" t="s">
        <v>7</v>
      </c>
      <c r="G381" s="5" t="s">
        <v>796</v>
      </c>
      <c r="H381" s="81">
        <v>45470.577303240701</v>
      </c>
      <c r="I381" s="5" t="s">
        <v>800</v>
      </c>
      <c r="J381" s="81">
        <v>45470.744606481501</v>
      </c>
      <c r="K381" s="5" t="s">
        <v>135</v>
      </c>
    </row>
    <row r="382" spans="1:11" ht="20.100000000000001" customHeight="1">
      <c r="A382" s="35">
        <f>SUBTOTAL(103,$B$4:B382)*1</f>
        <v>379</v>
      </c>
      <c r="B382" s="15" t="s">
        <v>107</v>
      </c>
      <c r="C382" s="5" t="s">
        <v>410</v>
      </c>
      <c r="D382" s="15" t="s">
        <v>123</v>
      </c>
      <c r="E382" s="15" t="s">
        <v>411</v>
      </c>
      <c r="F382" s="15" t="s">
        <v>7</v>
      </c>
      <c r="G382" s="5" t="s">
        <v>796</v>
      </c>
      <c r="H382" s="81">
        <v>45471.576157407399</v>
      </c>
      <c r="I382" s="5" t="s">
        <v>800</v>
      </c>
      <c r="J382" s="81">
        <v>45471.744340277801</v>
      </c>
      <c r="K382" s="5" t="s">
        <v>135</v>
      </c>
    </row>
    <row r="383" spans="1:11" ht="20.100000000000001" customHeight="1">
      <c r="A383" s="35">
        <f>SUBTOTAL(103,$B$4:B383)*1</f>
        <v>380</v>
      </c>
      <c r="B383" s="15" t="s">
        <v>107</v>
      </c>
      <c r="C383" s="5" t="s">
        <v>410</v>
      </c>
      <c r="D383" s="15" t="s">
        <v>123</v>
      </c>
      <c r="E383" s="15" t="s">
        <v>411</v>
      </c>
      <c r="F383" s="15" t="s">
        <v>7</v>
      </c>
      <c r="G383" s="5" t="s">
        <v>794</v>
      </c>
      <c r="H383" s="81">
        <v>45472.358356481498</v>
      </c>
      <c r="I383" s="5" t="s">
        <v>795</v>
      </c>
      <c r="J383" s="81">
        <v>45472.524664351899</v>
      </c>
      <c r="K383" s="5" t="s">
        <v>135</v>
      </c>
    </row>
    <row r="384" spans="1:11" ht="20.100000000000001" customHeight="1">
      <c r="A384" s="35">
        <f>SUBTOTAL(103,$B$4:B384)*1</f>
        <v>381</v>
      </c>
      <c r="B384" s="15" t="s">
        <v>107</v>
      </c>
      <c r="C384" s="5" t="s">
        <v>410</v>
      </c>
      <c r="D384" s="15" t="s">
        <v>123</v>
      </c>
      <c r="E384" s="15" t="s">
        <v>411</v>
      </c>
      <c r="F384" s="15" t="s">
        <v>7</v>
      </c>
      <c r="G384" s="5" t="s">
        <v>796</v>
      </c>
      <c r="H384" s="81">
        <v>45472.582627314798</v>
      </c>
      <c r="I384" s="5" t="s">
        <v>800</v>
      </c>
      <c r="J384" s="81">
        <v>45472.747673611098</v>
      </c>
      <c r="K384" s="5" t="s">
        <v>135</v>
      </c>
    </row>
    <row r="385" spans="1:11" ht="20.100000000000001" customHeight="1">
      <c r="A385" s="35">
        <f>SUBTOTAL(103,$B$4:B385)*1</f>
        <v>382</v>
      </c>
      <c r="B385" s="15" t="s">
        <v>107</v>
      </c>
      <c r="C385" s="5" t="s">
        <v>410</v>
      </c>
      <c r="D385" s="15" t="s">
        <v>123</v>
      </c>
      <c r="E385" s="15" t="s">
        <v>411</v>
      </c>
      <c r="F385" s="15" t="s">
        <v>7</v>
      </c>
      <c r="G385" s="5" t="s">
        <v>794</v>
      </c>
      <c r="H385" s="81">
        <v>45473.356840277796</v>
      </c>
      <c r="I385" s="5" t="s">
        <v>795</v>
      </c>
      <c r="J385" s="81">
        <v>45473.522442129601</v>
      </c>
      <c r="K385" s="5" t="s">
        <v>135</v>
      </c>
    </row>
    <row r="386" spans="1:11" ht="20.100000000000001" customHeight="1">
      <c r="A386" s="35">
        <f>SUBTOTAL(103,$B$4:B386)*1</f>
        <v>383</v>
      </c>
      <c r="B386" s="15" t="s">
        <v>107</v>
      </c>
      <c r="C386" s="5" t="s">
        <v>410</v>
      </c>
      <c r="D386" s="15" t="s">
        <v>123</v>
      </c>
      <c r="E386" s="15" t="s">
        <v>411</v>
      </c>
      <c r="F386" s="15" t="s">
        <v>7</v>
      </c>
      <c r="G386" s="5" t="s">
        <v>796</v>
      </c>
      <c r="H386" s="81">
        <v>45473.586979166699</v>
      </c>
      <c r="I386" s="5" t="s">
        <v>800</v>
      </c>
      <c r="J386" s="81">
        <v>45473.759513888901</v>
      </c>
      <c r="K386" s="5" t="s">
        <v>135</v>
      </c>
    </row>
    <row r="387" spans="1:11" ht="20.100000000000001" customHeight="1">
      <c r="A387" s="35">
        <f>SUBTOTAL(103,$B$4:B387)*1</f>
        <v>384</v>
      </c>
      <c r="B387" s="15" t="s">
        <v>107</v>
      </c>
      <c r="C387" s="5" t="s">
        <v>410</v>
      </c>
      <c r="D387" s="15" t="s">
        <v>123</v>
      </c>
      <c r="E387" s="15" t="s">
        <v>411</v>
      </c>
      <c r="F387" s="15" t="s">
        <v>7</v>
      </c>
      <c r="G387" s="5" t="s">
        <v>800</v>
      </c>
      <c r="H387" s="81">
        <v>45463.356562499997</v>
      </c>
      <c r="I387" s="5" t="s">
        <v>795</v>
      </c>
      <c r="J387" s="81">
        <v>45463.5211458333</v>
      </c>
      <c r="K387" s="5" t="s">
        <v>135</v>
      </c>
    </row>
    <row r="388" spans="1:11" ht="20.100000000000001" customHeight="1">
      <c r="A388" s="35">
        <f>SUBTOTAL(103,$B$4:B388)*1</f>
        <v>385</v>
      </c>
      <c r="B388" s="15" t="s">
        <v>107</v>
      </c>
      <c r="C388" s="5" t="s">
        <v>410</v>
      </c>
      <c r="D388" s="15" t="s">
        <v>123</v>
      </c>
      <c r="E388" s="15" t="s">
        <v>411</v>
      </c>
      <c r="F388" s="15" t="s">
        <v>7</v>
      </c>
      <c r="G388" s="5" t="s">
        <v>794</v>
      </c>
      <c r="H388" s="81">
        <v>45467.361678240697</v>
      </c>
      <c r="I388" s="5" t="s">
        <v>795</v>
      </c>
      <c r="J388" s="81">
        <v>45467.530902777798</v>
      </c>
      <c r="K388" s="5" t="s">
        <v>135</v>
      </c>
    </row>
    <row r="389" spans="1:11" ht="20.100000000000001" customHeight="1">
      <c r="A389" s="35">
        <f>SUBTOTAL(103,$B$4:B389)*1</f>
        <v>386</v>
      </c>
      <c r="B389" s="15" t="s">
        <v>107</v>
      </c>
      <c r="C389" s="5" t="s">
        <v>410</v>
      </c>
      <c r="D389" s="15" t="s">
        <v>123</v>
      </c>
      <c r="E389" s="15" t="s">
        <v>411</v>
      </c>
      <c r="F389" s="15" t="s">
        <v>7</v>
      </c>
      <c r="G389" s="5" t="s">
        <v>800</v>
      </c>
      <c r="H389" s="81">
        <v>45470.352037037002</v>
      </c>
      <c r="I389" s="5" t="s">
        <v>795</v>
      </c>
      <c r="J389" s="81">
        <v>45470.518402777801</v>
      </c>
      <c r="K389" s="5" t="s">
        <v>135</v>
      </c>
    </row>
    <row r="390" spans="1:11" ht="20.100000000000001" customHeight="1">
      <c r="A390" s="35">
        <f>SUBTOTAL(103,$B$4:B390)*1</f>
        <v>387</v>
      </c>
      <c r="B390" s="15" t="s">
        <v>107</v>
      </c>
      <c r="C390" s="5" t="s">
        <v>410</v>
      </c>
      <c r="D390" s="15" t="s">
        <v>123</v>
      </c>
      <c r="E390" s="15" t="s">
        <v>411</v>
      </c>
      <c r="F390" s="15" t="s">
        <v>7</v>
      </c>
      <c r="G390" s="5" t="s">
        <v>800</v>
      </c>
      <c r="H390" s="81">
        <v>45458.354432870401</v>
      </c>
      <c r="I390" s="5" t="s">
        <v>795</v>
      </c>
      <c r="J390" s="81">
        <v>45458.521469907399</v>
      </c>
      <c r="K390" s="5" t="s">
        <v>135</v>
      </c>
    </row>
    <row r="391" spans="1:11" ht="20.100000000000001" customHeight="1">
      <c r="A391" s="35">
        <f>SUBTOTAL(103,$B$4:B391)*1</f>
        <v>388</v>
      </c>
      <c r="B391" s="15" t="s">
        <v>107</v>
      </c>
      <c r="C391" s="5" t="s">
        <v>410</v>
      </c>
      <c r="D391" s="15" t="s">
        <v>123</v>
      </c>
      <c r="E391" s="15" t="s">
        <v>411</v>
      </c>
      <c r="F391" s="15" t="s">
        <v>7</v>
      </c>
      <c r="G391" s="5" t="s">
        <v>796</v>
      </c>
      <c r="H391" s="81">
        <v>45466.585625</v>
      </c>
      <c r="I391" s="5" t="s">
        <v>903</v>
      </c>
      <c r="J391" s="81">
        <v>45466.636458333298</v>
      </c>
      <c r="K391" s="5" t="s">
        <v>135</v>
      </c>
    </row>
    <row r="392" spans="1:11" ht="20.100000000000001" customHeight="1">
      <c r="A392" s="35">
        <f>SUBTOTAL(103,$B$4:B392)*1</f>
        <v>389</v>
      </c>
      <c r="B392" s="15" t="s">
        <v>107</v>
      </c>
      <c r="C392" s="5" t="s">
        <v>410</v>
      </c>
      <c r="D392" s="15" t="s">
        <v>123</v>
      </c>
      <c r="E392" s="15" t="s">
        <v>411</v>
      </c>
      <c r="F392" s="15" t="s">
        <v>7</v>
      </c>
      <c r="G392" s="5" t="s">
        <v>819</v>
      </c>
      <c r="H392" s="81">
        <v>45450.737222222197</v>
      </c>
      <c r="I392" s="5" t="s">
        <v>800</v>
      </c>
      <c r="J392" s="81">
        <v>45450.749675925901</v>
      </c>
      <c r="K392" s="5" t="s">
        <v>135</v>
      </c>
    </row>
    <row r="393" spans="1:11" ht="20.100000000000001" customHeight="1">
      <c r="A393" s="35">
        <f>SUBTOTAL(103,$B$4:B393)*1</f>
        <v>390</v>
      </c>
      <c r="B393" s="15" t="s">
        <v>107</v>
      </c>
      <c r="C393" s="5" t="s">
        <v>410</v>
      </c>
      <c r="D393" s="15" t="s">
        <v>123</v>
      </c>
      <c r="E393" s="15" t="s">
        <v>411</v>
      </c>
      <c r="F393" s="15" t="s">
        <v>7</v>
      </c>
      <c r="G393" s="5" t="s">
        <v>796</v>
      </c>
      <c r="H393" s="81">
        <v>45460.599409722199</v>
      </c>
      <c r="I393" s="5" t="s">
        <v>800</v>
      </c>
      <c r="J393" s="81">
        <v>45460.770393518498</v>
      </c>
      <c r="K393" s="5" t="s">
        <v>135</v>
      </c>
    </row>
    <row r="394" spans="1:11" ht="20.100000000000001" customHeight="1">
      <c r="A394" s="35">
        <f>SUBTOTAL(103,$B$4:B394)*1</f>
        <v>391</v>
      </c>
      <c r="B394" s="15" t="s">
        <v>107</v>
      </c>
      <c r="C394" s="5" t="s">
        <v>410</v>
      </c>
      <c r="D394" s="15" t="s">
        <v>123</v>
      </c>
      <c r="E394" s="15" t="s">
        <v>411</v>
      </c>
      <c r="F394" s="15" t="s">
        <v>7</v>
      </c>
      <c r="G394" s="5" t="s">
        <v>800</v>
      </c>
      <c r="H394" s="81">
        <v>45471.350416666697</v>
      </c>
      <c r="I394" s="5" t="s">
        <v>795</v>
      </c>
      <c r="J394" s="81">
        <v>45471.518252314803</v>
      </c>
      <c r="K394" s="5" t="s">
        <v>135</v>
      </c>
    </row>
    <row r="395" spans="1:11" ht="20.100000000000001" customHeight="1">
      <c r="A395" s="35">
        <f>SUBTOTAL(103,$B$4:B395)*1</f>
        <v>392</v>
      </c>
      <c r="B395" s="15" t="s">
        <v>102</v>
      </c>
      <c r="C395" s="5" t="s">
        <v>691</v>
      </c>
      <c r="D395" s="15" t="s">
        <v>123</v>
      </c>
      <c r="E395" s="15" t="s">
        <v>141</v>
      </c>
      <c r="F395" s="15" t="s">
        <v>387</v>
      </c>
      <c r="G395" s="5" t="s">
        <v>807</v>
      </c>
      <c r="H395" s="81">
        <v>45454.755127314798</v>
      </c>
      <c r="I395" s="5" t="s">
        <v>808</v>
      </c>
      <c r="J395" s="81">
        <v>45454.7676041667</v>
      </c>
      <c r="K395" s="5" t="s">
        <v>143</v>
      </c>
    </row>
  </sheetData>
  <autoFilter ref="B3:K293" xr:uid="{1100BC3E-3996-4FD8-B4C4-9EBEE8479B05}">
    <sortState xmlns:xlrd2="http://schemas.microsoft.com/office/spreadsheetml/2017/richdata2" ref="B4:K293">
      <sortCondition ref="B4:B293" customList="成都市,绵阳市,自贡市,攀枝花市,泸州市,德阳市,广元市,遂宁市,内江市,乐山市,资阳市,宜宾市,南充市,达州市,雅安市,阿坝州,甘孜州,凉山州,广安市,巴中市,眉山市,四川省"/>
      <sortCondition ref="E4:E293"/>
      <sortCondition ref="C4:C293"/>
    </sortState>
  </autoFilter>
  <sortState xmlns:xlrd2="http://schemas.microsoft.com/office/spreadsheetml/2017/richdata2" ref="B4:K395">
    <sortCondition ref="B4:B395" customList="成都市,绵阳市,自贡市,攀枝花市,泸州市,德阳市,广元市,遂宁市,内江市,乐山市,资阳市,宜宾市,南充市,达州市,雅安市,阿坝藏族羌族自治州,甘孜藏族自治州,凉山彝族自治州,广安市,巴中市,眉山市,四川省"/>
    <sortCondition ref="E4:E395"/>
    <sortCondition ref="C4:C395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6"/>
  <sheetViews>
    <sheetView workbookViewId="0">
      <pane ySplit="4" topLeftCell="A5" activePane="bottomLeft" state="frozen"/>
      <selection pane="bottomLeft" activeCell="O14" sqref="O14"/>
    </sheetView>
  </sheetViews>
  <sheetFormatPr defaultRowHeight="14.25"/>
  <cols>
    <col min="1" max="1" width="8.25" customWidth="1"/>
    <col min="2" max="11" width="11.625" customWidth="1"/>
  </cols>
  <sheetData>
    <row r="1" spans="1:11" ht="20.100000000000001" customHeight="1">
      <c r="A1" s="7" t="s">
        <v>27</v>
      </c>
    </row>
    <row r="2" spans="1:11" ht="39.950000000000003" customHeight="1">
      <c r="A2" s="41" t="s">
        <v>85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s="8" customFormat="1" ht="24.75" customHeight="1">
      <c r="A3" s="88" t="s">
        <v>4</v>
      </c>
      <c r="B3" s="90" t="s">
        <v>47</v>
      </c>
      <c r="C3" s="84" t="s">
        <v>5</v>
      </c>
      <c r="D3" s="84" t="s">
        <v>6</v>
      </c>
      <c r="E3" s="84" t="s">
        <v>13</v>
      </c>
      <c r="F3" s="86" t="s">
        <v>61</v>
      </c>
      <c r="G3" s="87"/>
      <c r="H3" s="82" t="s">
        <v>7</v>
      </c>
      <c r="I3" s="83"/>
      <c r="J3" s="82" t="s">
        <v>8</v>
      </c>
      <c r="K3" s="83"/>
    </row>
    <row r="4" spans="1:11" s="8" customFormat="1" ht="28.5" customHeight="1">
      <c r="A4" s="89"/>
      <c r="B4" s="91"/>
      <c r="C4" s="85"/>
      <c r="D4" s="85"/>
      <c r="E4" s="85"/>
      <c r="F4" s="4" t="s">
        <v>11</v>
      </c>
      <c r="G4" s="4" t="s">
        <v>13</v>
      </c>
      <c r="H4" s="4" t="s">
        <v>11</v>
      </c>
      <c r="I4" s="4" t="s">
        <v>13</v>
      </c>
      <c r="J4" s="4" t="s">
        <v>11</v>
      </c>
      <c r="K4" s="4" t="s">
        <v>13</v>
      </c>
    </row>
    <row r="5" spans="1:11" s="8" customFormat="1" ht="20.100000000000001" customHeight="1">
      <c r="A5" s="5">
        <v>1</v>
      </c>
      <c r="B5" s="48" t="s">
        <v>91</v>
      </c>
      <c r="C5" s="48">
        <v>10592</v>
      </c>
      <c r="D5" s="48">
        <v>10592</v>
      </c>
      <c r="E5" s="49">
        <v>1</v>
      </c>
      <c r="F5" s="9">
        <v>3963</v>
      </c>
      <c r="G5" s="50">
        <v>1</v>
      </c>
      <c r="H5" s="9">
        <v>2870</v>
      </c>
      <c r="I5" s="50">
        <v>1</v>
      </c>
      <c r="J5" s="9">
        <v>3759</v>
      </c>
      <c r="K5" s="50">
        <v>1</v>
      </c>
    </row>
    <row r="6" spans="1:11" s="8" customFormat="1" ht="20.100000000000001" customHeight="1">
      <c r="A6" s="5">
        <v>2</v>
      </c>
      <c r="B6" s="48" t="s">
        <v>96</v>
      </c>
      <c r="C6" s="48">
        <v>2150</v>
      </c>
      <c r="D6" s="48">
        <v>2150</v>
      </c>
      <c r="E6" s="49">
        <v>1</v>
      </c>
      <c r="F6" s="9">
        <v>978</v>
      </c>
      <c r="G6" s="50">
        <v>1</v>
      </c>
      <c r="H6" s="9">
        <v>492</v>
      </c>
      <c r="I6" s="50">
        <v>1</v>
      </c>
      <c r="J6" s="9">
        <v>680</v>
      </c>
      <c r="K6" s="50">
        <v>1</v>
      </c>
    </row>
    <row r="7" spans="1:11" s="8" customFormat="1" ht="20.100000000000001" customHeight="1">
      <c r="A7" s="5">
        <v>3</v>
      </c>
      <c r="B7" s="48" t="s">
        <v>92</v>
      </c>
      <c r="C7" s="48">
        <v>757</v>
      </c>
      <c r="D7" s="48">
        <v>757</v>
      </c>
      <c r="E7" s="49">
        <v>1</v>
      </c>
      <c r="F7" s="9">
        <v>436</v>
      </c>
      <c r="G7" s="50">
        <v>1</v>
      </c>
      <c r="H7" s="9">
        <v>18</v>
      </c>
      <c r="I7" s="50">
        <v>1</v>
      </c>
      <c r="J7" s="9">
        <v>303</v>
      </c>
      <c r="K7" s="50">
        <v>1</v>
      </c>
    </row>
    <row r="8" spans="1:11" s="8" customFormat="1" ht="20.100000000000001" customHeight="1">
      <c r="A8" s="5">
        <v>4</v>
      </c>
      <c r="B8" s="48" t="s">
        <v>93</v>
      </c>
      <c r="C8" s="48">
        <v>746</v>
      </c>
      <c r="D8" s="48">
        <v>746</v>
      </c>
      <c r="E8" s="49">
        <v>1</v>
      </c>
      <c r="F8" s="9">
        <v>310</v>
      </c>
      <c r="G8" s="50">
        <v>1</v>
      </c>
      <c r="H8" s="9">
        <v>163</v>
      </c>
      <c r="I8" s="50">
        <v>1</v>
      </c>
      <c r="J8" s="9">
        <v>273</v>
      </c>
      <c r="K8" s="50">
        <v>1</v>
      </c>
    </row>
    <row r="9" spans="1:11" s="8" customFormat="1" ht="20.100000000000001" customHeight="1">
      <c r="A9" s="5">
        <v>5</v>
      </c>
      <c r="B9" s="48" t="s">
        <v>94</v>
      </c>
      <c r="C9" s="48">
        <v>1695</v>
      </c>
      <c r="D9" s="48">
        <v>1695</v>
      </c>
      <c r="E9" s="49">
        <v>1</v>
      </c>
      <c r="F9" s="9">
        <v>735</v>
      </c>
      <c r="G9" s="50">
        <v>1</v>
      </c>
      <c r="H9" s="9">
        <v>259</v>
      </c>
      <c r="I9" s="50">
        <v>1</v>
      </c>
      <c r="J9" s="9">
        <v>701</v>
      </c>
      <c r="K9" s="50">
        <v>1</v>
      </c>
    </row>
    <row r="10" spans="1:11" s="8" customFormat="1" ht="20.100000000000001" customHeight="1">
      <c r="A10" s="5">
        <v>6</v>
      </c>
      <c r="B10" s="48" t="s">
        <v>95</v>
      </c>
      <c r="C10" s="48">
        <v>2082</v>
      </c>
      <c r="D10" s="48">
        <v>2082</v>
      </c>
      <c r="E10" s="49">
        <v>1</v>
      </c>
      <c r="F10" s="9">
        <v>359</v>
      </c>
      <c r="G10" s="50">
        <v>1</v>
      </c>
      <c r="H10" s="9">
        <v>545</v>
      </c>
      <c r="I10" s="50">
        <v>1</v>
      </c>
      <c r="J10" s="9">
        <v>1178</v>
      </c>
      <c r="K10" s="50">
        <v>1</v>
      </c>
    </row>
    <row r="11" spans="1:11" s="8" customFormat="1" ht="20.100000000000001" customHeight="1">
      <c r="A11" s="5">
        <v>7</v>
      </c>
      <c r="B11" s="48" t="s">
        <v>97</v>
      </c>
      <c r="C11" s="48">
        <v>654</v>
      </c>
      <c r="D11" s="48">
        <v>654</v>
      </c>
      <c r="E11" s="49">
        <v>1</v>
      </c>
      <c r="F11" s="9">
        <v>362</v>
      </c>
      <c r="G11" s="50">
        <v>1</v>
      </c>
      <c r="H11" s="9">
        <v>55</v>
      </c>
      <c r="I11" s="50">
        <v>1</v>
      </c>
      <c r="J11" s="9">
        <v>237</v>
      </c>
      <c r="K11" s="50">
        <v>1</v>
      </c>
    </row>
    <row r="12" spans="1:11" s="8" customFormat="1" ht="20.100000000000001" customHeight="1">
      <c r="A12" s="5">
        <v>8</v>
      </c>
      <c r="B12" s="48" t="s">
        <v>98</v>
      </c>
      <c r="C12" s="48">
        <v>925</v>
      </c>
      <c r="D12" s="48">
        <v>925</v>
      </c>
      <c r="E12" s="49">
        <v>1</v>
      </c>
      <c r="F12" s="9">
        <v>511</v>
      </c>
      <c r="G12" s="50">
        <v>1</v>
      </c>
      <c r="H12" s="9">
        <v>66</v>
      </c>
      <c r="I12" s="50">
        <v>1</v>
      </c>
      <c r="J12" s="9">
        <v>348</v>
      </c>
      <c r="K12" s="50">
        <v>1</v>
      </c>
    </row>
    <row r="13" spans="1:11" s="8" customFormat="1" ht="20.100000000000001" customHeight="1">
      <c r="A13" s="5">
        <v>9</v>
      </c>
      <c r="B13" s="48" t="s">
        <v>99</v>
      </c>
      <c r="C13" s="48">
        <v>973</v>
      </c>
      <c r="D13" s="48">
        <v>973</v>
      </c>
      <c r="E13" s="49">
        <v>1</v>
      </c>
      <c r="F13" s="9">
        <v>523</v>
      </c>
      <c r="G13" s="50">
        <v>1</v>
      </c>
      <c r="H13" s="9">
        <v>78</v>
      </c>
      <c r="I13" s="50">
        <v>1</v>
      </c>
      <c r="J13" s="9">
        <v>372</v>
      </c>
      <c r="K13" s="50">
        <v>1</v>
      </c>
    </row>
    <row r="14" spans="1:11" s="51" customFormat="1" ht="20.100000000000001" customHeight="1">
      <c r="A14" s="11">
        <v>10</v>
      </c>
      <c r="B14" s="48" t="s">
        <v>100</v>
      </c>
      <c r="C14" s="48">
        <v>2122</v>
      </c>
      <c r="D14" s="48">
        <v>2122</v>
      </c>
      <c r="E14" s="49">
        <v>1</v>
      </c>
      <c r="F14" s="9">
        <v>424</v>
      </c>
      <c r="G14" s="50">
        <v>1</v>
      </c>
      <c r="H14" s="9">
        <v>697</v>
      </c>
      <c r="I14" s="50">
        <v>1</v>
      </c>
      <c r="J14" s="9">
        <v>1001</v>
      </c>
      <c r="K14" s="50">
        <v>1</v>
      </c>
    </row>
    <row r="15" spans="1:11" s="8" customFormat="1" ht="20.100000000000001" customHeight="1">
      <c r="A15" s="5">
        <v>11</v>
      </c>
      <c r="B15" s="48" t="s">
        <v>108</v>
      </c>
      <c r="C15" s="48">
        <v>522</v>
      </c>
      <c r="D15" s="48">
        <v>522</v>
      </c>
      <c r="E15" s="49">
        <v>1</v>
      </c>
      <c r="F15" s="9">
        <v>305</v>
      </c>
      <c r="G15" s="50">
        <v>1</v>
      </c>
      <c r="H15" s="9">
        <v>175</v>
      </c>
      <c r="I15" s="50">
        <v>1</v>
      </c>
      <c r="J15" s="9">
        <v>42</v>
      </c>
      <c r="K15" s="50">
        <v>1</v>
      </c>
    </row>
    <row r="16" spans="1:11" s="8" customFormat="1" ht="20.100000000000001" customHeight="1">
      <c r="A16" s="5">
        <v>12</v>
      </c>
      <c r="B16" s="48" t="s">
        <v>103</v>
      </c>
      <c r="C16" s="48">
        <v>1455</v>
      </c>
      <c r="D16" s="48">
        <v>1455</v>
      </c>
      <c r="E16" s="49">
        <v>1</v>
      </c>
      <c r="F16" s="9">
        <v>704</v>
      </c>
      <c r="G16" s="50">
        <v>1</v>
      </c>
      <c r="H16" s="9">
        <v>312</v>
      </c>
      <c r="I16" s="50">
        <v>1</v>
      </c>
      <c r="J16" s="9">
        <v>439</v>
      </c>
      <c r="K16" s="50">
        <v>1</v>
      </c>
    </row>
    <row r="17" spans="1:11" s="8" customFormat="1" ht="20.100000000000001" customHeight="1">
      <c r="A17" s="5">
        <v>13</v>
      </c>
      <c r="B17" s="48" t="s">
        <v>101</v>
      </c>
      <c r="C17" s="48">
        <v>1840</v>
      </c>
      <c r="D17" s="48">
        <v>1840</v>
      </c>
      <c r="E17" s="49">
        <v>1</v>
      </c>
      <c r="F17" s="9">
        <v>867</v>
      </c>
      <c r="G17" s="50">
        <v>1</v>
      </c>
      <c r="H17" s="9">
        <v>228</v>
      </c>
      <c r="I17" s="50">
        <v>1</v>
      </c>
      <c r="J17" s="9">
        <v>745</v>
      </c>
      <c r="K17" s="50">
        <v>1</v>
      </c>
    </row>
    <row r="18" spans="1:11" s="8" customFormat="1" ht="20.100000000000001" customHeight="1">
      <c r="A18" s="5">
        <v>14</v>
      </c>
      <c r="B18" s="48" t="s">
        <v>105</v>
      </c>
      <c r="C18" s="48">
        <v>1605</v>
      </c>
      <c r="D18" s="48">
        <v>1605</v>
      </c>
      <c r="E18" s="49">
        <v>1</v>
      </c>
      <c r="F18" s="9">
        <v>892</v>
      </c>
      <c r="G18" s="50">
        <v>1</v>
      </c>
      <c r="H18" s="9">
        <v>120</v>
      </c>
      <c r="I18" s="50">
        <v>1</v>
      </c>
      <c r="J18" s="9">
        <v>593</v>
      </c>
      <c r="K18" s="50">
        <v>1</v>
      </c>
    </row>
    <row r="19" spans="1:11" s="8" customFormat="1" ht="20.100000000000001" customHeight="1">
      <c r="A19" s="5">
        <v>15</v>
      </c>
      <c r="B19" s="48" t="s">
        <v>106</v>
      </c>
      <c r="C19" s="48">
        <v>731</v>
      </c>
      <c r="D19" s="48">
        <v>731</v>
      </c>
      <c r="E19" s="49">
        <v>1</v>
      </c>
      <c r="F19" s="9">
        <v>276</v>
      </c>
      <c r="G19" s="50">
        <v>1</v>
      </c>
      <c r="H19" s="9">
        <v>46</v>
      </c>
      <c r="I19" s="50">
        <v>1</v>
      </c>
      <c r="J19" s="9">
        <v>409</v>
      </c>
      <c r="K19" s="50">
        <v>1</v>
      </c>
    </row>
    <row r="20" spans="1:11" s="8" customFormat="1" ht="20.100000000000001" customHeight="1">
      <c r="A20" s="5">
        <v>16</v>
      </c>
      <c r="B20" s="48" t="s">
        <v>109</v>
      </c>
      <c r="C20" s="48">
        <v>1806</v>
      </c>
      <c r="D20" s="48">
        <v>1806</v>
      </c>
      <c r="E20" s="49">
        <v>1</v>
      </c>
      <c r="F20" s="9">
        <v>393</v>
      </c>
      <c r="G20" s="50">
        <v>1</v>
      </c>
      <c r="H20" s="9">
        <v>1294</v>
      </c>
      <c r="I20" s="50">
        <v>1</v>
      </c>
      <c r="J20" s="9">
        <v>119</v>
      </c>
      <c r="K20" s="50">
        <v>1</v>
      </c>
    </row>
    <row r="21" spans="1:11" s="8" customFormat="1" ht="20.100000000000001" customHeight="1">
      <c r="A21" s="5">
        <v>17</v>
      </c>
      <c r="B21" s="48" t="s">
        <v>111</v>
      </c>
      <c r="C21" s="48">
        <v>1321</v>
      </c>
      <c r="D21" s="48">
        <v>1321</v>
      </c>
      <c r="E21" s="49">
        <v>1</v>
      </c>
      <c r="F21" s="9">
        <v>456</v>
      </c>
      <c r="G21" s="50">
        <v>1</v>
      </c>
      <c r="H21" s="9">
        <v>814</v>
      </c>
      <c r="I21" s="50">
        <v>1</v>
      </c>
      <c r="J21" s="9">
        <v>51</v>
      </c>
      <c r="K21" s="50">
        <v>1</v>
      </c>
    </row>
    <row r="22" spans="1:11" s="8" customFormat="1" ht="20.100000000000001" customHeight="1">
      <c r="A22" s="5">
        <v>18</v>
      </c>
      <c r="B22" s="48" t="s">
        <v>113</v>
      </c>
      <c r="C22" s="48">
        <v>1370</v>
      </c>
      <c r="D22" s="48">
        <v>1370</v>
      </c>
      <c r="E22" s="49">
        <v>1</v>
      </c>
      <c r="F22" s="9">
        <v>726</v>
      </c>
      <c r="G22" s="50">
        <v>1</v>
      </c>
      <c r="H22" s="9">
        <v>109</v>
      </c>
      <c r="I22" s="50">
        <v>1</v>
      </c>
      <c r="J22" s="9">
        <v>535</v>
      </c>
      <c r="K22" s="50">
        <v>1</v>
      </c>
    </row>
    <row r="23" spans="1:11" s="8" customFormat="1" ht="20.100000000000001" customHeight="1">
      <c r="A23" s="5">
        <v>19</v>
      </c>
      <c r="B23" s="48" t="s">
        <v>104</v>
      </c>
      <c r="C23" s="48">
        <v>829</v>
      </c>
      <c r="D23" s="48">
        <v>829</v>
      </c>
      <c r="E23" s="49">
        <v>1</v>
      </c>
      <c r="F23" s="9">
        <v>307</v>
      </c>
      <c r="G23" s="50">
        <v>1</v>
      </c>
      <c r="H23" s="9">
        <v>44</v>
      </c>
      <c r="I23" s="50">
        <v>1</v>
      </c>
      <c r="J23" s="9">
        <v>478</v>
      </c>
      <c r="K23" s="50">
        <v>1</v>
      </c>
    </row>
    <row r="24" spans="1:11" s="8" customFormat="1" ht="20.100000000000001" customHeight="1">
      <c r="A24" s="5">
        <v>20</v>
      </c>
      <c r="B24" s="48" t="s">
        <v>107</v>
      </c>
      <c r="C24" s="48">
        <v>1011</v>
      </c>
      <c r="D24" s="48">
        <v>1011</v>
      </c>
      <c r="E24" s="49">
        <v>1</v>
      </c>
      <c r="F24" s="9">
        <v>454</v>
      </c>
      <c r="G24" s="50">
        <v>1</v>
      </c>
      <c r="H24" s="9">
        <v>186</v>
      </c>
      <c r="I24" s="50">
        <v>1</v>
      </c>
      <c r="J24" s="9">
        <v>371</v>
      </c>
      <c r="K24" s="50">
        <v>1</v>
      </c>
    </row>
    <row r="25" spans="1:11" s="8" customFormat="1" ht="20.100000000000001" customHeight="1">
      <c r="A25" s="5">
        <v>21</v>
      </c>
      <c r="B25" s="48" t="s">
        <v>102</v>
      </c>
      <c r="C25" s="48">
        <v>1828</v>
      </c>
      <c r="D25" s="48">
        <v>1828</v>
      </c>
      <c r="E25" s="49">
        <v>1</v>
      </c>
      <c r="F25" s="9">
        <v>356</v>
      </c>
      <c r="G25" s="50">
        <v>1</v>
      </c>
      <c r="H25" s="9">
        <v>194</v>
      </c>
      <c r="I25" s="50">
        <v>1</v>
      </c>
      <c r="J25" s="9">
        <v>1278</v>
      </c>
      <c r="K25" s="50">
        <v>1</v>
      </c>
    </row>
    <row r="26" spans="1:11" s="8" customFormat="1" ht="20.100000000000001" customHeight="1">
      <c r="A26" s="5">
        <v>22</v>
      </c>
      <c r="B26" s="20" t="s">
        <v>115</v>
      </c>
      <c r="C26" s="20">
        <v>37014</v>
      </c>
      <c r="D26" s="20">
        <v>37014</v>
      </c>
      <c r="E26" s="21">
        <v>1</v>
      </c>
      <c r="F26" s="27">
        <v>14337</v>
      </c>
      <c r="G26" s="28">
        <v>1</v>
      </c>
      <c r="H26" s="27">
        <v>8765</v>
      </c>
      <c r="I26" s="28">
        <v>1</v>
      </c>
      <c r="J26" s="27">
        <v>13912</v>
      </c>
      <c r="K26" s="28">
        <v>1</v>
      </c>
    </row>
  </sheetData>
  <sortState xmlns:xlrd2="http://schemas.microsoft.com/office/spreadsheetml/2017/richdata2" ref="B5:K26">
    <sortCondition ref="B5:B26" customList="成都市,绵阳市,自贡市,攀枝花市,泸州市,德阳市,广元市,遂宁市,内江市,乐山市,资阳市,宜宾市,南充市,达州市,雅安市,阿坝州,甘孜州,凉山州,广安市,巴中市,眉山市,四川省"/>
  </sortState>
  <mergeCells count="8">
    <mergeCell ref="J3:K3"/>
    <mergeCell ref="E3:E4"/>
    <mergeCell ref="F3:G3"/>
    <mergeCell ref="A3:A4"/>
    <mergeCell ref="B3:B4"/>
    <mergeCell ref="C3:C4"/>
    <mergeCell ref="D3:D4"/>
    <mergeCell ref="H3:I3"/>
  </mergeCells>
  <phoneticPr fontId="1" type="noConversion"/>
  <pageMargins left="0.16" right="0.16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6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22" sqref="D22"/>
    </sheetView>
  </sheetViews>
  <sheetFormatPr defaultRowHeight="14.25"/>
  <cols>
    <col min="1" max="1" width="8.125" customWidth="1"/>
    <col min="2" max="11" width="11.625" customWidth="1"/>
  </cols>
  <sheetData>
    <row r="1" spans="1:13" ht="20.100000000000001" customHeight="1">
      <c r="A1" s="7" t="s">
        <v>28</v>
      </c>
    </row>
    <row r="2" spans="1:13" ht="39.950000000000003" customHeight="1">
      <c r="A2" s="42" t="s">
        <v>84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55"/>
    </row>
    <row r="3" spans="1:13" s="7" customFormat="1" ht="32.25" customHeight="1">
      <c r="A3" s="96" t="s">
        <v>2</v>
      </c>
      <c r="B3" s="90" t="s">
        <v>47</v>
      </c>
      <c r="C3" s="90" t="s">
        <v>9</v>
      </c>
      <c r="D3" s="90" t="s">
        <v>10</v>
      </c>
      <c r="E3" s="99" t="s">
        <v>14</v>
      </c>
      <c r="F3" s="93" t="s">
        <v>61</v>
      </c>
      <c r="G3" s="94"/>
      <c r="H3" s="93" t="s">
        <v>7</v>
      </c>
      <c r="I3" s="94"/>
      <c r="J3" s="93" t="s">
        <v>8</v>
      </c>
      <c r="K3" s="95"/>
      <c r="L3" s="92" t="s">
        <v>72</v>
      </c>
    </row>
    <row r="4" spans="1:13" s="7" customFormat="1" ht="24.75" customHeight="1">
      <c r="A4" s="97"/>
      <c r="B4" s="91"/>
      <c r="C4" s="98"/>
      <c r="D4" s="98"/>
      <c r="E4" s="100"/>
      <c r="F4" s="10" t="s">
        <v>73</v>
      </c>
      <c r="G4" s="10" t="s">
        <v>12</v>
      </c>
      <c r="H4" s="10" t="s">
        <v>73</v>
      </c>
      <c r="I4" s="10" t="s">
        <v>12</v>
      </c>
      <c r="J4" s="10" t="s">
        <v>73</v>
      </c>
      <c r="K4" s="63" t="s">
        <v>12</v>
      </c>
      <c r="L4" s="92"/>
    </row>
    <row r="5" spans="1:13" s="33" customFormat="1" ht="20.100000000000001" customHeight="1">
      <c r="A5" s="9">
        <v>1</v>
      </c>
      <c r="B5" s="48" t="s">
        <v>92</v>
      </c>
      <c r="C5" s="48">
        <v>757</v>
      </c>
      <c r="D5" s="48">
        <v>757</v>
      </c>
      <c r="E5" s="50">
        <v>1</v>
      </c>
      <c r="F5" s="9">
        <v>436</v>
      </c>
      <c r="G5" s="50">
        <v>1</v>
      </c>
      <c r="H5" s="9">
        <v>18</v>
      </c>
      <c r="I5" s="50">
        <v>1</v>
      </c>
      <c r="J5" s="9">
        <v>303</v>
      </c>
      <c r="K5" s="61">
        <v>1</v>
      </c>
      <c r="L5" s="12">
        <v>0</v>
      </c>
    </row>
    <row r="6" spans="1:13" s="33" customFormat="1" ht="20.100000000000001" customHeight="1">
      <c r="A6" s="9">
        <v>2</v>
      </c>
      <c r="B6" s="48" t="s">
        <v>93</v>
      </c>
      <c r="C6" s="48">
        <v>746</v>
      </c>
      <c r="D6" s="48">
        <v>746</v>
      </c>
      <c r="E6" s="50">
        <v>1</v>
      </c>
      <c r="F6" s="9">
        <v>310</v>
      </c>
      <c r="G6" s="50">
        <v>1</v>
      </c>
      <c r="H6" s="9">
        <v>163</v>
      </c>
      <c r="I6" s="50">
        <v>1</v>
      </c>
      <c r="J6" s="9">
        <v>273</v>
      </c>
      <c r="K6" s="61">
        <v>1</v>
      </c>
      <c r="L6" s="12">
        <v>0</v>
      </c>
    </row>
    <row r="7" spans="1:13" s="33" customFormat="1" ht="20.100000000000001" customHeight="1">
      <c r="A7" s="9">
        <v>3</v>
      </c>
      <c r="B7" s="48" t="s">
        <v>97</v>
      </c>
      <c r="C7" s="48">
        <v>654</v>
      </c>
      <c r="D7" s="48">
        <v>654</v>
      </c>
      <c r="E7" s="50">
        <v>1</v>
      </c>
      <c r="F7" s="9">
        <v>362</v>
      </c>
      <c r="G7" s="50">
        <v>1</v>
      </c>
      <c r="H7" s="9">
        <v>55</v>
      </c>
      <c r="I7" s="50">
        <v>1</v>
      </c>
      <c r="J7" s="9">
        <v>237</v>
      </c>
      <c r="K7" s="61">
        <v>1</v>
      </c>
      <c r="L7" s="12">
        <v>6.1728395061728669E-3</v>
      </c>
    </row>
    <row r="8" spans="1:13" s="33" customFormat="1" ht="20.100000000000001" customHeight="1">
      <c r="A8" s="9">
        <v>4</v>
      </c>
      <c r="B8" s="48" t="s">
        <v>101</v>
      </c>
      <c r="C8" s="48">
        <v>1840</v>
      </c>
      <c r="D8" s="48">
        <v>1840</v>
      </c>
      <c r="E8" s="50">
        <v>1</v>
      </c>
      <c r="F8" s="9">
        <v>867</v>
      </c>
      <c r="G8" s="50">
        <v>1</v>
      </c>
      <c r="H8" s="9">
        <v>228</v>
      </c>
      <c r="I8" s="50">
        <v>1</v>
      </c>
      <c r="J8" s="9">
        <v>745</v>
      </c>
      <c r="K8" s="61">
        <v>1</v>
      </c>
      <c r="L8" s="12">
        <v>4.6367851622874934E-3</v>
      </c>
    </row>
    <row r="9" spans="1:13" s="33" customFormat="1" ht="20.100000000000001" customHeight="1">
      <c r="A9" s="9">
        <v>5</v>
      </c>
      <c r="B9" s="48" t="s">
        <v>105</v>
      </c>
      <c r="C9" s="48">
        <v>1605</v>
      </c>
      <c r="D9" s="48">
        <v>1605</v>
      </c>
      <c r="E9" s="50">
        <v>1</v>
      </c>
      <c r="F9" s="9">
        <v>892</v>
      </c>
      <c r="G9" s="50">
        <v>1</v>
      </c>
      <c r="H9" s="9">
        <v>120</v>
      </c>
      <c r="I9" s="50">
        <v>1</v>
      </c>
      <c r="J9" s="9">
        <v>593</v>
      </c>
      <c r="K9" s="61">
        <v>1</v>
      </c>
      <c r="L9" s="12">
        <v>0</v>
      </c>
    </row>
    <row r="10" spans="1:13" s="34" customFormat="1" ht="20.100000000000001" customHeight="1">
      <c r="A10" s="9">
        <v>6</v>
      </c>
      <c r="B10" s="48" t="s">
        <v>106</v>
      </c>
      <c r="C10" s="48">
        <v>731</v>
      </c>
      <c r="D10" s="48">
        <v>731</v>
      </c>
      <c r="E10" s="50">
        <v>1</v>
      </c>
      <c r="F10" s="9">
        <v>276</v>
      </c>
      <c r="G10" s="50">
        <v>1</v>
      </c>
      <c r="H10" s="9">
        <v>46</v>
      </c>
      <c r="I10" s="50">
        <v>1</v>
      </c>
      <c r="J10" s="9">
        <v>409</v>
      </c>
      <c r="K10" s="61">
        <v>1</v>
      </c>
      <c r="L10" s="12">
        <v>1.3679890560875929E-3</v>
      </c>
    </row>
    <row r="11" spans="1:13" s="33" customFormat="1" ht="20.100000000000001" customHeight="1">
      <c r="A11" s="9">
        <v>7</v>
      </c>
      <c r="B11" s="48" t="s">
        <v>109</v>
      </c>
      <c r="C11" s="48">
        <v>1806</v>
      </c>
      <c r="D11" s="48">
        <v>1806</v>
      </c>
      <c r="E11" s="50">
        <v>1</v>
      </c>
      <c r="F11" s="9">
        <v>393</v>
      </c>
      <c r="G11" s="50">
        <v>1</v>
      </c>
      <c r="H11" s="9">
        <v>1294</v>
      </c>
      <c r="I11" s="50">
        <v>1</v>
      </c>
      <c r="J11" s="9">
        <v>119</v>
      </c>
      <c r="K11" s="61">
        <v>1</v>
      </c>
      <c r="L11" s="12">
        <v>0</v>
      </c>
    </row>
    <row r="12" spans="1:13" s="33" customFormat="1" ht="20.100000000000001" customHeight="1">
      <c r="A12" s="9">
        <v>8</v>
      </c>
      <c r="B12" s="48" t="s">
        <v>103</v>
      </c>
      <c r="C12" s="48">
        <v>1455</v>
      </c>
      <c r="D12" s="48">
        <v>1454</v>
      </c>
      <c r="E12" s="50">
        <v>0.9993127147766323</v>
      </c>
      <c r="F12" s="9">
        <v>703</v>
      </c>
      <c r="G12" s="50">
        <v>0.99857954545454541</v>
      </c>
      <c r="H12" s="9">
        <v>312</v>
      </c>
      <c r="I12" s="50">
        <v>1</v>
      </c>
      <c r="J12" s="9">
        <v>439</v>
      </c>
      <c r="K12" s="61">
        <v>1</v>
      </c>
      <c r="L12" s="12">
        <v>4.1303334965221428E-3</v>
      </c>
    </row>
    <row r="13" spans="1:13" s="33" customFormat="1" ht="20.100000000000001" customHeight="1">
      <c r="A13" s="9">
        <v>9</v>
      </c>
      <c r="B13" s="48" t="s">
        <v>108</v>
      </c>
      <c r="C13" s="48">
        <v>522</v>
      </c>
      <c r="D13" s="48">
        <v>521</v>
      </c>
      <c r="E13" s="50">
        <v>0.99808429118773945</v>
      </c>
      <c r="F13" s="9">
        <v>304</v>
      </c>
      <c r="G13" s="50">
        <v>0.99672131147540988</v>
      </c>
      <c r="H13" s="9">
        <v>175</v>
      </c>
      <c r="I13" s="50">
        <v>1</v>
      </c>
      <c r="J13" s="9">
        <v>42</v>
      </c>
      <c r="K13" s="61">
        <v>1</v>
      </c>
      <c r="L13" s="12">
        <v>3.8314176245211051E-3</v>
      </c>
    </row>
    <row r="14" spans="1:13" s="33" customFormat="1" ht="20.100000000000001" customHeight="1">
      <c r="A14" s="9">
        <v>10</v>
      </c>
      <c r="B14" s="48" t="s">
        <v>95</v>
      </c>
      <c r="C14" s="48">
        <v>2082</v>
      </c>
      <c r="D14" s="48">
        <v>2078</v>
      </c>
      <c r="E14" s="50">
        <v>0.99807877041306436</v>
      </c>
      <c r="F14" s="9">
        <v>359</v>
      </c>
      <c r="G14" s="50">
        <v>1</v>
      </c>
      <c r="H14" s="9">
        <v>543</v>
      </c>
      <c r="I14" s="50">
        <v>0.9963302752293578</v>
      </c>
      <c r="J14" s="9">
        <v>1176</v>
      </c>
      <c r="K14" s="61">
        <v>0.99830220713073003</v>
      </c>
      <c r="L14" s="12">
        <v>-4.7822814393416735E-4</v>
      </c>
    </row>
    <row r="15" spans="1:13" s="34" customFormat="1" ht="20.100000000000001" customHeight="1">
      <c r="A15" s="9">
        <v>11</v>
      </c>
      <c r="B15" s="48" t="s">
        <v>100</v>
      </c>
      <c r="C15" s="48">
        <v>2122</v>
      </c>
      <c r="D15" s="48">
        <v>2117</v>
      </c>
      <c r="E15" s="50">
        <v>0.99764373232799242</v>
      </c>
      <c r="F15" s="9">
        <v>423</v>
      </c>
      <c r="G15" s="50">
        <v>0.99764150943396224</v>
      </c>
      <c r="H15" s="9">
        <v>697</v>
      </c>
      <c r="I15" s="50">
        <v>1</v>
      </c>
      <c r="J15" s="9">
        <v>997</v>
      </c>
      <c r="K15" s="61">
        <v>0.99600399600399603</v>
      </c>
      <c r="L15" s="12">
        <v>9.6599146420506266E-4</v>
      </c>
    </row>
    <row r="16" spans="1:13" s="33" customFormat="1" ht="20.100000000000001" customHeight="1">
      <c r="A16" s="9">
        <v>12</v>
      </c>
      <c r="B16" s="48" t="s">
        <v>91</v>
      </c>
      <c r="C16" s="48">
        <v>10592</v>
      </c>
      <c r="D16" s="48">
        <v>10563</v>
      </c>
      <c r="E16" s="50">
        <v>0.99726208459214505</v>
      </c>
      <c r="F16" s="9">
        <v>3944</v>
      </c>
      <c r="G16" s="50">
        <v>0.99520565228362357</v>
      </c>
      <c r="H16" s="9">
        <v>2864</v>
      </c>
      <c r="I16" s="50">
        <v>0.99790940766550518</v>
      </c>
      <c r="J16" s="9">
        <v>3755</v>
      </c>
      <c r="K16" s="61">
        <v>0.99893588720404358</v>
      </c>
      <c r="L16" s="12">
        <v>-1.8978403752656359E-4</v>
      </c>
      <c r="M16" s="33">
        <f>C16-D16</f>
        <v>29</v>
      </c>
    </row>
    <row r="17" spans="1:12" s="33" customFormat="1" ht="20.100000000000001" customHeight="1">
      <c r="A17" s="9">
        <v>13</v>
      </c>
      <c r="B17" s="48" t="s">
        <v>94</v>
      </c>
      <c r="C17" s="48">
        <v>1695</v>
      </c>
      <c r="D17" s="48">
        <v>1690</v>
      </c>
      <c r="E17" s="50">
        <v>0.99705014749262533</v>
      </c>
      <c r="F17" s="9">
        <v>734</v>
      </c>
      <c r="G17" s="50">
        <v>0.99863945578231295</v>
      </c>
      <c r="H17" s="9">
        <v>259</v>
      </c>
      <c r="I17" s="50">
        <v>1</v>
      </c>
      <c r="J17" s="9">
        <v>697</v>
      </c>
      <c r="K17" s="61">
        <v>0.99429386590584878</v>
      </c>
      <c r="L17" s="12">
        <v>-2.3488909689131088E-3</v>
      </c>
    </row>
    <row r="18" spans="1:12" s="33" customFormat="1" ht="20.100000000000001" customHeight="1">
      <c r="A18" s="9">
        <v>14</v>
      </c>
      <c r="B18" s="48" t="s">
        <v>104</v>
      </c>
      <c r="C18" s="48">
        <v>829</v>
      </c>
      <c r="D18" s="48">
        <v>826</v>
      </c>
      <c r="E18" s="50">
        <v>0.99638118214716531</v>
      </c>
      <c r="F18" s="9">
        <v>305</v>
      </c>
      <c r="G18" s="50">
        <v>0.99348534201954397</v>
      </c>
      <c r="H18" s="9">
        <v>44</v>
      </c>
      <c r="I18" s="50">
        <v>1</v>
      </c>
      <c r="J18" s="9">
        <v>477</v>
      </c>
      <c r="K18" s="61">
        <v>0.997907949790795</v>
      </c>
      <c r="L18" s="12">
        <v>-1.263105249772245E-3</v>
      </c>
    </row>
    <row r="19" spans="1:12" s="33" customFormat="1" ht="20.100000000000001" customHeight="1">
      <c r="A19" s="9">
        <v>15</v>
      </c>
      <c r="B19" s="48" t="s">
        <v>111</v>
      </c>
      <c r="C19" s="48">
        <v>1321</v>
      </c>
      <c r="D19" s="48">
        <v>1314</v>
      </c>
      <c r="E19" s="50">
        <v>0.99470098410295227</v>
      </c>
      <c r="F19" s="9">
        <v>450</v>
      </c>
      <c r="G19" s="50">
        <v>0.98684210526315785</v>
      </c>
      <c r="H19" s="9">
        <v>813</v>
      </c>
      <c r="I19" s="50">
        <v>0.99877149877149873</v>
      </c>
      <c r="J19" s="9">
        <v>51</v>
      </c>
      <c r="K19" s="61">
        <v>1</v>
      </c>
      <c r="L19" s="12">
        <v>-7.8773770155904366E-4</v>
      </c>
    </row>
    <row r="20" spans="1:12" s="33" customFormat="1" ht="20.100000000000001" customHeight="1">
      <c r="A20" s="9">
        <v>16</v>
      </c>
      <c r="B20" s="48" t="s">
        <v>102</v>
      </c>
      <c r="C20" s="48">
        <v>1828</v>
      </c>
      <c r="D20" s="48">
        <v>1817</v>
      </c>
      <c r="E20" s="50">
        <v>0.99398249452954046</v>
      </c>
      <c r="F20" s="9">
        <v>356</v>
      </c>
      <c r="G20" s="50">
        <v>1</v>
      </c>
      <c r="H20" s="9">
        <v>194</v>
      </c>
      <c r="I20" s="50">
        <v>1</v>
      </c>
      <c r="J20" s="9">
        <v>1267</v>
      </c>
      <c r="K20" s="61">
        <v>0.99139280125195617</v>
      </c>
      <c r="L20" s="12">
        <v>-2.2090179840612567E-3</v>
      </c>
    </row>
    <row r="21" spans="1:12" s="33" customFormat="1" ht="20.100000000000001" customHeight="1">
      <c r="A21" s="9">
        <v>17</v>
      </c>
      <c r="B21" s="48" t="s">
        <v>99</v>
      </c>
      <c r="C21" s="48">
        <v>973</v>
      </c>
      <c r="D21" s="48">
        <v>965</v>
      </c>
      <c r="E21" s="50">
        <v>0.99177800616649536</v>
      </c>
      <c r="F21" s="9">
        <v>519</v>
      </c>
      <c r="G21" s="50">
        <v>0.9923518164435946</v>
      </c>
      <c r="H21" s="9">
        <v>77</v>
      </c>
      <c r="I21" s="50">
        <v>0.98717948717948723</v>
      </c>
      <c r="J21" s="9">
        <v>369</v>
      </c>
      <c r="K21" s="61">
        <v>0.99193548387096775</v>
      </c>
      <c r="L21" s="12">
        <v>-5.129210328350009E-3</v>
      </c>
    </row>
    <row r="22" spans="1:12" s="33" customFormat="1" ht="20.100000000000001" customHeight="1">
      <c r="A22" s="9">
        <v>18</v>
      </c>
      <c r="B22" s="48" t="s">
        <v>98</v>
      </c>
      <c r="C22" s="48">
        <v>925</v>
      </c>
      <c r="D22" s="48">
        <v>917</v>
      </c>
      <c r="E22" s="50">
        <v>0.99135135135135133</v>
      </c>
      <c r="F22" s="9">
        <v>507</v>
      </c>
      <c r="G22" s="50">
        <v>0.99217221135029354</v>
      </c>
      <c r="H22" s="9">
        <v>66</v>
      </c>
      <c r="I22" s="50">
        <v>1</v>
      </c>
      <c r="J22" s="9">
        <v>344</v>
      </c>
      <c r="K22" s="61">
        <v>0.9885057471264368</v>
      </c>
      <c r="L22" s="12">
        <v>9.9765360215520182E-4</v>
      </c>
    </row>
    <row r="23" spans="1:12" s="33" customFormat="1" ht="20.100000000000001" customHeight="1">
      <c r="A23" s="9">
        <v>19</v>
      </c>
      <c r="B23" s="48" t="s">
        <v>107</v>
      </c>
      <c r="C23" s="48">
        <v>1011</v>
      </c>
      <c r="D23" s="48">
        <v>997</v>
      </c>
      <c r="E23" s="50">
        <v>0.98615232443125622</v>
      </c>
      <c r="F23" s="9">
        <v>446</v>
      </c>
      <c r="G23" s="50">
        <v>0.98237885462555063</v>
      </c>
      <c r="H23" s="9">
        <v>184</v>
      </c>
      <c r="I23" s="50">
        <v>0.989247311827957</v>
      </c>
      <c r="J23" s="9">
        <v>367</v>
      </c>
      <c r="K23" s="61">
        <v>0.98921832884097038</v>
      </c>
      <c r="L23" s="12">
        <v>-5.6172228938466962E-3</v>
      </c>
    </row>
    <row r="24" spans="1:12" s="33" customFormat="1" ht="20.100000000000001" customHeight="1">
      <c r="A24" s="9">
        <v>20</v>
      </c>
      <c r="B24" s="48" t="s">
        <v>96</v>
      </c>
      <c r="C24" s="48">
        <v>2150</v>
      </c>
      <c r="D24" s="48">
        <v>2116</v>
      </c>
      <c r="E24" s="50">
        <v>0.98418604651162789</v>
      </c>
      <c r="F24" s="9">
        <v>972</v>
      </c>
      <c r="G24" s="50">
        <v>0.99386503067484666</v>
      </c>
      <c r="H24" s="9">
        <v>490</v>
      </c>
      <c r="I24" s="50">
        <v>0.99593495934959353</v>
      </c>
      <c r="J24" s="9">
        <v>654</v>
      </c>
      <c r="K24" s="61">
        <v>0.96176470588235297</v>
      </c>
      <c r="L24" s="12">
        <v>-1.2667925310750894E-3</v>
      </c>
    </row>
    <row r="25" spans="1:12" s="33" customFormat="1" ht="20.100000000000001" customHeight="1">
      <c r="A25" s="9">
        <v>21</v>
      </c>
      <c r="B25" s="48" t="s">
        <v>113</v>
      </c>
      <c r="C25" s="48">
        <v>1370</v>
      </c>
      <c r="D25" s="48">
        <v>1336</v>
      </c>
      <c r="E25" s="50">
        <v>0.97518248175182487</v>
      </c>
      <c r="F25" s="9">
        <v>699</v>
      </c>
      <c r="G25" s="50">
        <v>0.96280991735537191</v>
      </c>
      <c r="H25" s="9">
        <v>104</v>
      </c>
      <c r="I25" s="50">
        <v>0.95412844036697253</v>
      </c>
      <c r="J25" s="9">
        <v>533</v>
      </c>
      <c r="K25" s="61">
        <v>0.99626168224299061</v>
      </c>
      <c r="L25" s="12">
        <v>-2.481751824817513E-2</v>
      </c>
    </row>
    <row r="26" spans="1:12" s="7" customFormat="1" ht="20.100000000000001" customHeight="1">
      <c r="A26" s="9">
        <v>22</v>
      </c>
      <c r="B26" s="20" t="s">
        <v>115</v>
      </c>
      <c r="C26" s="20">
        <v>37014</v>
      </c>
      <c r="D26" s="20">
        <v>36850</v>
      </c>
      <c r="E26" s="50">
        <v>0.9955692440698114</v>
      </c>
      <c r="F26" s="27">
        <v>14257</v>
      </c>
      <c r="G26" s="28">
        <v>0.99442003208481555</v>
      </c>
      <c r="H26" s="27">
        <v>8746</v>
      </c>
      <c r="I26" s="28">
        <v>0.9978322875071306</v>
      </c>
      <c r="J26" s="27">
        <v>13847</v>
      </c>
      <c r="K26" s="62">
        <v>0.99532777458309374</v>
      </c>
      <c r="L26" s="12">
        <v>-9.7260496028528376E-4</v>
      </c>
    </row>
  </sheetData>
  <sortState xmlns:xlrd2="http://schemas.microsoft.com/office/spreadsheetml/2017/richdata2" ref="B5:K25">
    <sortCondition descending="1" ref="E5:E25"/>
  </sortState>
  <mergeCells count="9">
    <mergeCell ref="L3:L4"/>
    <mergeCell ref="F3:G3"/>
    <mergeCell ref="H3:I3"/>
    <mergeCell ref="J3:K3"/>
    <mergeCell ref="A3:A4"/>
    <mergeCell ref="B3:B4"/>
    <mergeCell ref="C3:C4"/>
    <mergeCell ref="D3:D4"/>
    <mergeCell ref="E3:E4"/>
  </mergeCells>
  <phoneticPr fontId="1" type="noConversion"/>
  <pageMargins left="0.16" right="0.16" top="0.75" bottom="0.63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6"/>
  <sheetViews>
    <sheetView workbookViewId="0">
      <selection activeCell="H29" sqref="H29"/>
    </sheetView>
  </sheetViews>
  <sheetFormatPr defaultColWidth="8.75" defaultRowHeight="14.25"/>
  <cols>
    <col min="1" max="1" width="5.25" customWidth="1"/>
    <col min="2" max="3" width="11.125" style="8" customWidth="1"/>
    <col min="4" max="7" width="11.125" customWidth="1"/>
    <col min="8" max="12" width="11.125" style="8" customWidth="1"/>
  </cols>
  <sheetData>
    <row r="1" spans="1:14" ht="20.100000000000001" customHeight="1">
      <c r="A1" s="7" t="s">
        <v>29</v>
      </c>
    </row>
    <row r="2" spans="1:14" ht="39.950000000000003" customHeight="1">
      <c r="A2" s="39" t="s">
        <v>83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4" ht="24" customHeight="1">
      <c r="A3" s="96" t="s">
        <v>22</v>
      </c>
      <c r="B3" s="90" t="s">
        <v>47</v>
      </c>
      <c r="C3" s="96" t="s">
        <v>23</v>
      </c>
      <c r="D3" s="96" t="s">
        <v>21</v>
      </c>
      <c r="E3" s="96" t="s">
        <v>20</v>
      </c>
      <c r="F3" s="90" t="s">
        <v>75</v>
      </c>
      <c r="G3" s="96" t="s">
        <v>24</v>
      </c>
      <c r="H3" s="102" t="s">
        <v>48</v>
      </c>
      <c r="I3" s="102"/>
      <c r="J3" s="102"/>
      <c r="K3" s="102"/>
      <c r="L3" s="102"/>
      <c r="M3" s="90" t="s">
        <v>49</v>
      </c>
    </row>
    <row r="4" spans="1:14" ht="27" customHeight="1">
      <c r="A4" s="101"/>
      <c r="B4" s="91"/>
      <c r="C4" s="101"/>
      <c r="D4" s="101"/>
      <c r="E4" s="101"/>
      <c r="F4" s="91"/>
      <c r="G4" s="101"/>
      <c r="H4" s="11" t="s">
        <v>15</v>
      </c>
      <c r="I4" s="11" t="s">
        <v>16</v>
      </c>
      <c r="J4" s="11" t="s">
        <v>17</v>
      </c>
      <c r="K4" s="11" t="s">
        <v>18</v>
      </c>
      <c r="L4" s="11" t="s">
        <v>19</v>
      </c>
      <c r="M4" s="101"/>
    </row>
    <row r="5" spans="1:14" ht="20.100000000000001" customHeight="1">
      <c r="A5" s="11">
        <v>1</v>
      </c>
      <c r="B5" s="11" t="s">
        <v>102</v>
      </c>
      <c r="C5" s="29">
        <v>55224</v>
      </c>
      <c r="D5" s="29">
        <v>104442274</v>
      </c>
      <c r="E5" s="58">
        <v>104441035</v>
      </c>
      <c r="F5" s="12">
        <v>0.99998813698751898</v>
      </c>
      <c r="G5" s="59">
        <v>1239</v>
      </c>
      <c r="H5" s="37">
        <v>0</v>
      </c>
      <c r="I5" s="37">
        <v>0</v>
      </c>
      <c r="J5" s="37">
        <v>0</v>
      </c>
      <c r="K5" s="37">
        <v>0</v>
      </c>
      <c r="L5" s="59">
        <v>1240</v>
      </c>
      <c r="M5" s="12">
        <v>-1.1863012481017066E-5</v>
      </c>
    </row>
    <row r="6" spans="1:14" ht="20.100000000000001" customHeight="1">
      <c r="A6" s="11">
        <v>2</v>
      </c>
      <c r="B6" s="11" t="s">
        <v>98</v>
      </c>
      <c r="C6" s="29">
        <v>28090</v>
      </c>
      <c r="D6" s="29">
        <v>39304233</v>
      </c>
      <c r="E6" s="58">
        <v>39303283</v>
      </c>
      <c r="F6" s="12">
        <v>0.99997582957540498</v>
      </c>
      <c r="G6" s="59">
        <v>950</v>
      </c>
      <c r="H6" s="37">
        <v>0</v>
      </c>
      <c r="I6" s="37">
        <v>0</v>
      </c>
      <c r="J6" s="37">
        <v>0</v>
      </c>
      <c r="K6" s="37">
        <v>0</v>
      </c>
      <c r="L6" s="59">
        <v>951</v>
      </c>
      <c r="M6" s="12">
        <v>7.5829575404973149E-5</v>
      </c>
    </row>
    <row r="7" spans="1:14" ht="20.100000000000001" customHeight="1">
      <c r="A7" s="11">
        <v>3</v>
      </c>
      <c r="B7" s="11" t="s">
        <v>99</v>
      </c>
      <c r="C7" s="29">
        <v>29257</v>
      </c>
      <c r="D7" s="29">
        <v>30125308</v>
      </c>
      <c r="E7" s="58">
        <v>30124534</v>
      </c>
      <c r="F7" s="12">
        <v>0.99997430731662595</v>
      </c>
      <c r="G7" s="59">
        <v>774</v>
      </c>
      <c r="H7" s="37">
        <v>0</v>
      </c>
      <c r="I7" s="37">
        <v>0</v>
      </c>
      <c r="J7" s="37">
        <v>0</v>
      </c>
      <c r="K7" s="37">
        <v>0</v>
      </c>
      <c r="L7" s="59">
        <v>774</v>
      </c>
      <c r="M7" s="12">
        <v>7.4307316625943365E-5</v>
      </c>
    </row>
    <row r="8" spans="1:14" ht="20.100000000000001" customHeight="1">
      <c r="A8" s="11">
        <v>4</v>
      </c>
      <c r="B8" s="11" t="s">
        <v>97</v>
      </c>
      <c r="C8" s="29">
        <v>19593</v>
      </c>
      <c r="D8" s="29">
        <v>20146417</v>
      </c>
      <c r="E8" s="58">
        <v>20145347</v>
      </c>
      <c r="F8" s="12">
        <v>0.99994688881898997</v>
      </c>
      <c r="G8" s="59">
        <v>1070</v>
      </c>
      <c r="H8" s="37">
        <v>0</v>
      </c>
      <c r="I8" s="37">
        <v>0</v>
      </c>
      <c r="J8" s="37">
        <v>0</v>
      </c>
      <c r="K8" s="37">
        <v>0</v>
      </c>
      <c r="L8" s="59">
        <v>1071</v>
      </c>
      <c r="M8" s="12">
        <v>4.6888818989954117E-5</v>
      </c>
    </row>
    <row r="9" spans="1:14" ht="20.100000000000001" customHeight="1">
      <c r="A9" s="11">
        <v>5</v>
      </c>
      <c r="B9" s="11" t="s">
        <v>108</v>
      </c>
      <c r="C9" s="29">
        <v>15658</v>
      </c>
      <c r="D9" s="29">
        <v>20933146</v>
      </c>
      <c r="E9" s="58">
        <v>20931052</v>
      </c>
      <c r="F9" s="12">
        <v>0.99989996725766905</v>
      </c>
      <c r="G9" s="59">
        <v>2094</v>
      </c>
      <c r="H9" s="37">
        <v>0</v>
      </c>
      <c r="I9" s="37">
        <v>0</v>
      </c>
      <c r="J9" s="37">
        <v>0</v>
      </c>
      <c r="K9" s="37">
        <v>0</v>
      </c>
      <c r="L9" s="59">
        <v>2094</v>
      </c>
      <c r="M9" s="12">
        <v>-3.2742330957624688E-8</v>
      </c>
    </row>
    <row r="10" spans="1:14" ht="20.100000000000001" customHeight="1">
      <c r="A10" s="11">
        <v>6</v>
      </c>
      <c r="B10" s="11" t="s">
        <v>109</v>
      </c>
      <c r="C10" s="29">
        <v>54360</v>
      </c>
      <c r="D10" s="29">
        <v>57182838</v>
      </c>
      <c r="E10" s="58">
        <v>57171519</v>
      </c>
      <c r="F10" s="12">
        <v>0.99980205599449301</v>
      </c>
      <c r="G10" s="59">
        <v>11319</v>
      </c>
      <c r="H10" s="37">
        <v>0</v>
      </c>
      <c r="I10" s="37">
        <v>17</v>
      </c>
      <c r="J10" s="37">
        <v>0</v>
      </c>
      <c r="K10" s="37">
        <v>2</v>
      </c>
      <c r="L10" s="59">
        <v>11302</v>
      </c>
      <c r="M10" s="12">
        <v>-9.794400550700022E-5</v>
      </c>
    </row>
    <row r="11" spans="1:14" ht="20.100000000000001" customHeight="1">
      <c r="A11" s="11">
        <v>7</v>
      </c>
      <c r="B11" s="11" t="s">
        <v>96</v>
      </c>
      <c r="C11" s="29">
        <v>65163</v>
      </c>
      <c r="D11" s="29">
        <v>91415398</v>
      </c>
      <c r="E11" s="58">
        <v>91394687</v>
      </c>
      <c r="F11" s="12">
        <v>0.99977344079385799</v>
      </c>
      <c r="G11" s="59">
        <v>20711</v>
      </c>
      <c r="H11" s="37">
        <v>0</v>
      </c>
      <c r="I11" s="37">
        <v>0</v>
      </c>
      <c r="J11" s="37">
        <v>0</v>
      </c>
      <c r="K11" s="37">
        <v>0</v>
      </c>
      <c r="L11" s="59">
        <v>20731</v>
      </c>
      <c r="M11" s="12">
        <v>-1.2655920614201843E-4</v>
      </c>
    </row>
    <row r="12" spans="1:14" ht="20.100000000000001" customHeight="1">
      <c r="A12" s="11">
        <v>8</v>
      </c>
      <c r="B12" s="11" t="s">
        <v>94</v>
      </c>
      <c r="C12" s="29">
        <v>51020</v>
      </c>
      <c r="D12" s="29">
        <v>44758410</v>
      </c>
      <c r="E12" s="58">
        <v>44746467</v>
      </c>
      <c r="F12" s="12">
        <v>0.99973316746506402</v>
      </c>
      <c r="G12" s="59">
        <v>11943</v>
      </c>
      <c r="H12" s="37">
        <v>0</v>
      </c>
      <c r="I12" s="37">
        <v>0</v>
      </c>
      <c r="J12" s="37">
        <v>0</v>
      </c>
      <c r="K12" s="37">
        <v>0</v>
      </c>
      <c r="L12" s="59">
        <v>11945</v>
      </c>
      <c r="M12" s="12">
        <v>-1.6683253493599004E-4</v>
      </c>
    </row>
    <row r="13" spans="1:14" ht="20.100000000000001" customHeight="1">
      <c r="A13" s="11">
        <v>9</v>
      </c>
      <c r="B13" s="11" t="s">
        <v>91</v>
      </c>
      <c r="C13" s="29">
        <v>319232</v>
      </c>
      <c r="D13" s="29">
        <v>430601809</v>
      </c>
      <c r="E13" s="58">
        <v>430479568</v>
      </c>
      <c r="F13" s="12">
        <v>0.99971611591627096</v>
      </c>
      <c r="G13" s="59">
        <v>122241</v>
      </c>
      <c r="H13" s="37">
        <v>0</v>
      </c>
      <c r="I13" s="37">
        <v>4</v>
      </c>
      <c r="J13" s="37">
        <v>0</v>
      </c>
      <c r="K13" s="37">
        <v>0</v>
      </c>
      <c r="L13" s="59">
        <v>122301</v>
      </c>
      <c r="M13" s="12">
        <v>1.1611591627092022E-4</v>
      </c>
    </row>
    <row r="14" spans="1:14" s="25" customFormat="1" ht="20.100000000000001" customHeight="1">
      <c r="A14" s="11">
        <v>10</v>
      </c>
      <c r="B14" s="11" t="s">
        <v>100</v>
      </c>
      <c r="C14" s="29">
        <v>63845</v>
      </c>
      <c r="D14" s="29">
        <v>83943247</v>
      </c>
      <c r="E14" s="58">
        <v>83913486</v>
      </c>
      <c r="F14" s="12">
        <v>0.99964546284467604</v>
      </c>
      <c r="G14" s="59">
        <v>29761</v>
      </c>
      <c r="H14" s="37">
        <v>0</v>
      </c>
      <c r="I14" s="37">
        <v>46</v>
      </c>
      <c r="J14" s="37">
        <v>0</v>
      </c>
      <c r="K14" s="37">
        <v>0</v>
      </c>
      <c r="L14" s="59">
        <v>29721</v>
      </c>
      <c r="M14" s="12">
        <v>-2.5453715532397503E-4</v>
      </c>
      <c r="N14"/>
    </row>
    <row r="15" spans="1:14" ht="20.100000000000001" customHeight="1">
      <c r="A15" s="11">
        <v>11</v>
      </c>
      <c r="B15" s="11" t="s">
        <v>111</v>
      </c>
      <c r="C15" s="29">
        <v>39700</v>
      </c>
      <c r="D15" s="29">
        <v>54862738</v>
      </c>
      <c r="E15" s="58">
        <v>54840182</v>
      </c>
      <c r="F15" s="12">
        <v>0.99958886485031095</v>
      </c>
      <c r="G15" s="59">
        <v>22556</v>
      </c>
      <c r="H15" s="37">
        <v>0</v>
      </c>
      <c r="I15" s="37">
        <v>0</v>
      </c>
      <c r="J15" s="37">
        <v>0</v>
      </c>
      <c r="K15" s="37">
        <v>0</v>
      </c>
      <c r="L15" s="59">
        <v>22718</v>
      </c>
      <c r="M15" s="12">
        <v>-3.1113514968905687E-4</v>
      </c>
    </row>
    <row r="16" spans="1:14" ht="20.100000000000001" customHeight="1">
      <c r="A16" s="11">
        <v>12</v>
      </c>
      <c r="B16" s="11" t="s">
        <v>101</v>
      </c>
      <c r="C16" s="29">
        <v>58092</v>
      </c>
      <c r="D16" s="29">
        <v>71269073</v>
      </c>
      <c r="E16" s="58">
        <v>71238700</v>
      </c>
      <c r="F16" s="12">
        <v>0.999573826363646</v>
      </c>
      <c r="G16" s="59">
        <v>30373</v>
      </c>
      <c r="H16" s="37">
        <v>0</v>
      </c>
      <c r="I16" s="37">
        <v>757</v>
      </c>
      <c r="J16" s="37">
        <v>0</v>
      </c>
      <c r="K16" s="37">
        <v>0</v>
      </c>
      <c r="L16" s="59">
        <v>29630</v>
      </c>
      <c r="M16" s="12">
        <v>-3.261736363540102E-4</v>
      </c>
    </row>
    <row r="17" spans="1:14" ht="20.100000000000001" customHeight="1">
      <c r="A17" s="11">
        <v>13</v>
      </c>
      <c r="B17" s="11" t="s">
        <v>104</v>
      </c>
      <c r="C17" s="29">
        <v>25229</v>
      </c>
      <c r="D17" s="29">
        <v>33011263</v>
      </c>
      <c r="E17" s="58">
        <v>32996173</v>
      </c>
      <c r="F17" s="12">
        <v>0.99954288328804597</v>
      </c>
      <c r="G17" s="59">
        <v>15090</v>
      </c>
      <c r="H17" s="37">
        <v>0</v>
      </c>
      <c r="I17" s="37">
        <v>0</v>
      </c>
      <c r="J17" s="37">
        <v>0</v>
      </c>
      <c r="K17" s="37">
        <v>0</v>
      </c>
      <c r="L17" s="59">
        <v>15105</v>
      </c>
      <c r="M17" s="12">
        <v>-3.5711671195404193E-4</v>
      </c>
    </row>
    <row r="18" spans="1:14" ht="20.100000000000001" customHeight="1">
      <c r="A18" s="11">
        <v>14</v>
      </c>
      <c r="B18" s="11" t="s">
        <v>105</v>
      </c>
      <c r="C18" s="29">
        <v>48641</v>
      </c>
      <c r="D18" s="29">
        <v>51418502</v>
      </c>
      <c r="E18" s="58">
        <v>51393170</v>
      </c>
      <c r="F18" s="12">
        <v>0.99950733687263005</v>
      </c>
      <c r="G18" s="59">
        <v>25332</v>
      </c>
      <c r="H18" s="37">
        <v>0</v>
      </c>
      <c r="I18" s="37">
        <v>0</v>
      </c>
      <c r="J18" s="37">
        <v>0</v>
      </c>
      <c r="K18" s="37">
        <v>0</v>
      </c>
      <c r="L18" s="59">
        <v>25370</v>
      </c>
      <c r="M18" s="12">
        <v>-3.9266312736996323E-4</v>
      </c>
    </row>
    <row r="19" spans="1:14" ht="20.100000000000001" customHeight="1">
      <c r="A19" s="11">
        <v>15</v>
      </c>
      <c r="B19" s="11" t="s">
        <v>95</v>
      </c>
      <c r="C19" s="29">
        <v>62771</v>
      </c>
      <c r="D19" s="29">
        <v>102502892</v>
      </c>
      <c r="E19" s="58">
        <v>102449756</v>
      </c>
      <c r="F19" s="12">
        <v>0.999481614626054</v>
      </c>
      <c r="G19" s="59">
        <v>53136</v>
      </c>
      <c r="H19" s="37">
        <v>0</v>
      </c>
      <c r="I19" s="37">
        <v>4</v>
      </c>
      <c r="J19" s="37">
        <v>0</v>
      </c>
      <c r="K19" s="37">
        <v>0</v>
      </c>
      <c r="L19" s="59">
        <v>53158</v>
      </c>
      <c r="M19" s="12">
        <v>-2.1838537394602842E-4</v>
      </c>
    </row>
    <row r="20" spans="1:14" ht="20.100000000000001" customHeight="1">
      <c r="A20" s="11">
        <v>16</v>
      </c>
      <c r="B20" s="11" t="s">
        <v>113</v>
      </c>
      <c r="C20" s="29">
        <v>41089</v>
      </c>
      <c r="D20" s="29">
        <v>64493275</v>
      </c>
      <c r="E20" s="58">
        <v>64453734</v>
      </c>
      <c r="F20" s="12">
        <v>0.99938689731603803</v>
      </c>
      <c r="G20" s="59">
        <v>39541</v>
      </c>
      <c r="H20" s="37">
        <v>0</v>
      </c>
      <c r="I20" s="37">
        <v>11</v>
      </c>
      <c r="J20" s="37">
        <v>0</v>
      </c>
      <c r="K20" s="37">
        <v>0</v>
      </c>
      <c r="L20" s="59">
        <v>39694</v>
      </c>
      <c r="M20" s="12">
        <v>-5.1310268396198566E-4</v>
      </c>
    </row>
    <row r="21" spans="1:14" ht="20.100000000000001" customHeight="1">
      <c r="A21" s="11">
        <v>17</v>
      </c>
      <c r="B21" s="11" t="s">
        <v>107</v>
      </c>
      <c r="C21" s="29">
        <v>30709</v>
      </c>
      <c r="D21" s="29">
        <v>53446686</v>
      </c>
      <c r="E21" s="58">
        <v>53410313</v>
      </c>
      <c r="F21" s="12">
        <v>0.99931945265979605</v>
      </c>
      <c r="G21" s="59">
        <v>36373</v>
      </c>
      <c r="H21" s="37">
        <v>0</v>
      </c>
      <c r="I21" s="37">
        <v>2060</v>
      </c>
      <c r="J21" s="37">
        <v>0</v>
      </c>
      <c r="K21" s="37">
        <v>0</v>
      </c>
      <c r="L21" s="59">
        <v>36376</v>
      </c>
      <c r="M21" s="12">
        <v>0.14161945265979603</v>
      </c>
    </row>
    <row r="22" spans="1:14" s="26" customFormat="1" ht="20.100000000000001" customHeight="1">
      <c r="A22" s="11">
        <v>18</v>
      </c>
      <c r="B22" s="11" t="s">
        <v>92</v>
      </c>
      <c r="C22" s="29">
        <v>22917</v>
      </c>
      <c r="D22" s="29">
        <v>43456755</v>
      </c>
      <c r="E22" s="58">
        <v>43426222</v>
      </c>
      <c r="F22" s="12">
        <v>0.99929739346621704</v>
      </c>
      <c r="G22" s="59">
        <v>30533</v>
      </c>
      <c r="H22" s="37">
        <v>0</v>
      </c>
      <c r="I22" s="37">
        <v>4</v>
      </c>
      <c r="J22" s="37">
        <v>0</v>
      </c>
      <c r="K22" s="37">
        <v>12</v>
      </c>
      <c r="L22" s="59">
        <v>30532</v>
      </c>
      <c r="M22" s="12">
        <v>-6.026065337829678E-4</v>
      </c>
      <c r="N22"/>
    </row>
    <row r="23" spans="1:14" ht="20.100000000000001" customHeight="1">
      <c r="A23" s="11">
        <v>19</v>
      </c>
      <c r="B23" s="11" t="s">
        <v>106</v>
      </c>
      <c r="C23" s="29">
        <v>21911</v>
      </c>
      <c r="D23" s="29">
        <v>35851130</v>
      </c>
      <c r="E23" s="58">
        <v>35823039</v>
      </c>
      <c r="F23" s="12">
        <v>0.99921645426517902</v>
      </c>
      <c r="G23" s="59">
        <v>28091</v>
      </c>
      <c r="H23" s="37">
        <v>0</v>
      </c>
      <c r="I23" s="37">
        <v>0</v>
      </c>
      <c r="J23" s="37">
        <v>0</v>
      </c>
      <c r="K23" s="37">
        <v>0</v>
      </c>
      <c r="L23" s="59">
        <v>28096</v>
      </c>
      <c r="M23" s="12">
        <v>-6.8354573482098946E-4</v>
      </c>
    </row>
    <row r="24" spans="1:14" ht="20.100000000000001" customHeight="1">
      <c r="A24" s="11">
        <v>20</v>
      </c>
      <c r="B24" s="11" t="s">
        <v>103</v>
      </c>
      <c r="C24" s="29">
        <v>43772</v>
      </c>
      <c r="D24" s="29">
        <v>42093962</v>
      </c>
      <c r="E24" s="58">
        <v>42037387</v>
      </c>
      <c r="F24" s="12">
        <v>0.99865598301248004</v>
      </c>
      <c r="G24" s="59">
        <v>56575</v>
      </c>
      <c r="H24" s="37">
        <v>0</v>
      </c>
      <c r="I24" s="37">
        <v>2021</v>
      </c>
      <c r="J24" s="37">
        <v>0</v>
      </c>
      <c r="K24" s="37">
        <v>0</v>
      </c>
      <c r="L24" s="59">
        <v>55186</v>
      </c>
      <c r="M24" s="12">
        <v>-1.2440169875199691E-3</v>
      </c>
    </row>
    <row r="25" spans="1:14" ht="20.100000000000001" customHeight="1">
      <c r="A25" s="11">
        <v>21</v>
      </c>
      <c r="B25" s="11" t="s">
        <v>93</v>
      </c>
      <c r="C25" s="29">
        <v>22411</v>
      </c>
      <c r="D25" s="29">
        <v>20333711</v>
      </c>
      <c r="E25" s="58">
        <v>20304698</v>
      </c>
      <c r="F25" s="12">
        <v>0.99857315764938304</v>
      </c>
      <c r="G25" s="59">
        <v>29013</v>
      </c>
      <c r="H25" s="37">
        <v>0</v>
      </c>
      <c r="I25" s="37">
        <v>0</v>
      </c>
      <c r="J25" s="37">
        <v>0</v>
      </c>
      <c r="K25" s="37">
        <v>0</v>
      </c>
      <c r="L25" s="59">
        <v>29021</v>
      </c>
      <c r="M25" s="12">
        <v>-1.3268423506169746E-3</v>
      </c>
    </row>
    <row r="26" spans="1:14" ht="20.100000000000001" customHeight="1">
      <c r="A26" s="11">
        <v>22</v>
      </c>
      <c r="B26" s="11" t="s">
        <v>115</v>
      </c>
      <c r="C26" s="29">
        <v>1118684</v>
      </c>
      <c r="D26" s="29">
        <v>1495593067</v>
      </c>
      <c r="E26" s="29">
        <v>1495024352</v>
      </c>
      <c r="F26" s="12">
        <v>0.99961973947823901</v>
      </c>
      <c r="G26" s="59">
        <v>568715</v>
      </c>
      <c r="H26" s="59">
        <v>0</v>
      </c>
      <c r="I26" s="59">
        <v>4924</v>
      </c>
      <c r="J26" s="59">
        <v>0</v>
      </c>
      <c r="K26" s="59">
        <v>14</v>
      </c>
      <c r="L26" s="59">
        <v>567016</v>
      </c>
      <c r="M26" s="12">
        <v>6.2043261370450242E-3</v>
      </c>
    </row>
  </sheetData>
  <autoFilter ref="B3:M26" xr:uid="{00000000-0001-0000-0300-000000000000}">
    <filterColumn colId="6" showButton="0"/>
    <filterColumn colId="7" showButton="0"/>
    <filterColumn colId="8" showButton="0"/>
    <filterColumn colId="9" showButton="0"/>
  </autoFilter>
  <sortState xmlns:xlrd2="http://schemas.microsoft.com/office/spreadsheetml/2017/richdata2" ref="B5:L25">
    <sortCondition descending="1" ref="F5:F25"/>
  </sortState>
  <mergeCells count="9">
    <mergeCell ref="M3:M4"/>
    <mergeCell ref="C3:C4"/>
    <mergeCell ref="A3:A4"/>
    <mergeCell ref="B3:B4"/>
    <mergeCell ref="D3:D4"/>
    <mergeCell ref="E3:E4"/>
    <mergeCell ref="G3:G4"/>
    <mergeCell ref="F3:F4"/>
    <mergeCell ref="H3:L3"/>
  </mergeCells>
  <phoneticPr fontId="1" type="noConversion"/>
  <pageMargins left="0.42" right="0.16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7"/>
  <sheetViews>
    <sheetView topLeftCell="B4" workbookViewId="0">
      <selection activeCell="B25" sqref="B25"/>
    </sheetView>
  </sheetViews>
  <sheetFormatPr defaultRowHeight="14.25"/>
  <cols>
    <col min="1" max="1" width="9.625" customWidth="1"/>
    <col min="2" max="4" width="11.625" style="1" customWidth="1"/>
    <col min="5" max="5" width="11.625" customWidth="1"/>
    <col min="6" max="11" width="11.625" style="1" customWidth="1"/>
    <col min="12" max="12" width="11.625" customWidth="1"/>
  </cols>
  <sheetData>
    <row r="1" spans="1:12" ht="20.100000000000001" customHeight="1">
      <c r="A1" s="14" t="s">
        <v>30</v>
      </c>
    </row>
    <row r="2" spans="1:12" s="2" customFormat="1" ht="39.950000000000003" customHeight="1">
      <c r="A2" s="41" t="s">
        <v>79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s="2" customFormat="1" ht="21" customHeight="1">
      <c r="A3" s="92" t="s">
        <v>2</v>
      </c>
      <c r="B3" s="92" t="s">
        <v>78</v>
      </c>
      <c r="C3" s="92" t="s">
        <v>80</v>
      </c>
      <c r="D3" s="92" t="s">
        <v>1</v>
      </c>
      <c r="E3" s="92" t="s">
        <v>3</v>
      </c>
      <c r="F3" s="82" t="s">
        <v>61</v>
      </c>
      <c r="G3" s="83"/>
      <c r="H3" s="103" t="s">
        <v>7</v>
      </c>
      <c r="I3" s="103"/>
      <c r="J3" s="103" t="s">
        <v>0</v>
      </c>
      <c r="K3" s="103"/>
      <c r="L3" s="84" t="s">
        <v>49</v>
      </c>
    </row>
    <row r="4" spans="1:12" s="3" customFormat="1" ht="42" customHeight="1">
      <c r="A4" s="92"/>
      <c r="B4" s="92"/>
      <c r="C4" s="92"/>
      <c r="D4" s="92"/>
      <c r="E4" s="92"/>
      <c r="F4" s="4" t="s">
        <v>81</v>
      </c>
      <c r="G4" s="4" t="s">
        <v>1</v>
      </c>
      <c r="H4" s="4" t="s">
        <v>81</v>
      </c>
      <c r="I4" s="4" t="s">
        <v>1</v>
      </c>
      <c r="J4" s="4" t="s">
        <v>81</v>
      </c>
      <c r="K4" s="4" t="s">
        <v>1</v>
      </c>
      <c r="L4" s="89"/>
    </row>
    <row r="5" spans="1:12" ht="21" customHeight="1">
      <c r="A5" s="17">
        <v>1</v>
      </c>
      <c r="B5" s="56" t="s">
        <v>92</v>
      </c>
      <c r="C5" s="43">
        <v>4662034.2429999998</v>
      </c>
      <c r="D5" s="43">
        <v>4656070.9819999998</v>
      </c>
      <c r="E5" s="71">
        <v>0.99870000000000003</v>
      </c>
      <c r="F5" s="43">
        <v>2977369.477</v>
      </c>
      <c r="G5" s="43">
        <v>2972844.6239999998</v>
      </c>
      <c r="H5" s="43">
        <v>82057.380999999994</v>
      </c>
      <c r="I5" s="43">
        <v>81840.434999999998</v>
      </c>
      <c r="J5" s="43">
        <v>1602607.385</v>
      </c>
      <c r="K5" s="43">
        <v>1601385.923</v>
      </c>
      <c r="L5" s="19">
        <v>-1.9999999999997797E-4</v>
      </c>
    </row>
    <row r="6" spans="1:12" ht="21" customHeight="1">
      <c r="A6" s="17">
        <v>2</v>
      </c>
      <c r="B6" s="16" t="s">
        <v>94</v>
      </c>
      <c r="C6" s="17">
        <v>10515900.183</v>
      </c>
      <c r="D6" s="17">
        <v>10496882.324999999</v>
      </c>
      <c r="E6" s="18">
        <v>0.99819999999999998</v>
      </c>
      <c r="F6" s="17">
        <v>6183655.0029999996</v>
      </c>
      <c r="G6" s="17">
        <v>6173905.8540000003</v>
      </c>
      <c r="H6" s="17">
        <v>1065362.1459999999</v>
      </c>
      <c r="I6" s="17">
        <v>1062751.175</v>
      </c>
      <c r="J6" s="17">
        <v>3266883.034</v>
      </c>
      <c r="K6" s="17">
        <v>3260225.2960000001</v>
      </c>
      <c r="L6" s="19">
        <v>9.9999999999988987E-5</v>
      </c>
    </row>
    <row r="7" spans="1:12" ht="21" customHeight="1">
      <c r="A7" s="17">
        <v>3</v>
      </c>
      <c r="B7" s="16" t="s">
        <v>98</v>
      </c>
      <c r="C7" s="17">
        <v>5443559.6780000003</v>
      </c>
      <c r="D7" s="17">
        <v>5427478.6950000003</v>
      </c>
      <c r="E7" s="18">
        <v>0.997</v>
      </c>
      <c r="F7" s="17">
        <v>4118934.2710000002</v>
      </c>
      <c r="G7" s="17">
        <v>4114304.1179999998</v>
      </c>
      <c r="H7" s="17">
        <v>279201.02799999999</v>
      </c>
      <c r="I7" s="17">
        <v>278317.65899999999</v>
      </c>
      <c r="J7" s="17">
        <v>1045424.379</v>
      </c>
      <c r="K7" s="17">
        <v>1034856.9179999999</v>
      </c>
      <c r="L7" s="19">
        <v>3.0000000000000027E-3</v>
      </c>
    </row>
    <row r="8" spans="1:12" ht="21" customHeight="1">
      <c r="A8" s="17">
        <v>4</v>
      </c>
      <c r="B8" s="16" t="s">
        <v>108</v>
      </c>
      <c r="C8" s="17">
        <v>3326980.1490000002</v>
      </c>
      <c r="D8" s="17">
        <v>3316146.7480000001</v>
      </c>
      <c r="E8" s="18">
        <v>0.99670000000000003</v>
      </c>
      <c r="F8" s="17">
        <v>2066915.304</v>
      </c>
      <c r="G8" s="17">
        <v>2063772.105</v>
      </c>
      <c r="H8" s="17">
        <v>1034626.411</v>
      </c>
      <c r="I8" s="17">
        <v>1028972.847</v>
      </c>
      <c r="J8" s="17">
        <v>225438.43400000001</v>
      </c>
      <c r="K8" s="17">
        <v>223401.796</v>
      </c>
      <c r="L8" s="19">
        <v>2.3000000000000798E-3</v>
      </c>
    </row>
    <row r="9" spans="1:12" ht="21" customHeight="1">
      <c r="A9" s="17">
        <v>5</v>
      </c>
      <c r="B9" s="16" t="s">
        <v>96</v>
      </c>
      <c r="C9" s="17">
        <v>13243781.402000001</v>
      </c>
      <c r="D9" s="17">
        <v>13190859.004000001</v>
      </c>
      <c r="E9" s="18">
        <v>0.996</v>
      </c>
      <c r="F9" s="17">
        <v>7422649.8360000001</v>
      </c>
      <c r="G9" s="17">
        <v>7400183.2819999997</v>
      </c>
      <c r="H9" s="17">
        <v>2273443.1839999999</v>
      </c>
      <c r="I9" s="17">
        <v>2262775.878</v>
      </c>
      <c r="J9" s="17">
        <v>3547688.3820000002</v>
      </c>
      <c r="K9" s="17">
        <v>3527899.844</v>
      </c>
      <c r="L9" s="19">
        <v>1.4999999999999458E-3</v>
      </c>
    </row>
    <row r="10" spans="1:12" ht="21" customHeight="1">
      <c r="A10" s="17">
        <v>6</v>
      </c>
      <c r="B10" s="16" t="s">
        <v>99</v>
      </c>
      <c r="C10" s="17">
        <v>5619616.0250000004</v>
      </c>
      <c r="D10" s="17">
        <v>5595655.4349999996</v>
      </c>
      <c r="E10" s="18">
        <v>0.99570000000000003</v>
      </c>
      <c r="F10" s="17">
        <v>3564849.2239999999</v>
      </c>
      <c r="G10" s="17">
        <v>3556894.8930000002</v>
      </c>
      <c r="H10" s="17">
        <v>317194.473</v>
      </c>
      <c r="I10" s="17">
        <v>316361.05800000002</v>
      </c>
      <c r="J10" s="17">
        <v>1737572.328</v>
      </c>
      <c r="K10" s="17">
        <v>1722399.4839999999</v>
      </c>
      <c r="L10" s="19">
        <v>3.0000000000007798E-4</v>
      </c>
    </row>
    <row r="11" spans="1:12" ht="21" customHeight="1">
      <c r="A11" s="17">
        <v>7</v>
      </c>
      <c r="B11" s="56" t="s">
        <v>103</v>
      </c>
      <c r="C11" s="43">
        <v>7197121.2350000003</v>
      </c>
      <c r="D11" s="43">
        <v>7164918.6409999998</v>
      </c>
      <c r="E11" s="18">
        <v>0.99550000000000005</v>
      </c>
      <c r="F11" s="43">
        <v>4596685.78</v>
      </c>
      <c r="G11" s="43">
        <v>4571585.9119999995</v>
      </c>
      <c r="H11" s="43">
        <v>1094943.199</v>
      </c>
      <c r="I11" s="43">
        <v>1091814.4310000001</v>
      </c>
      <c r="J11" s="43">
        <v>1505492.2560000001</v>
      </c>
      <c r="K11" s="43">
        <v>1501518.298</v>
      </c>
      <c r="L11" s="19">
        <v>7.0000000000003393E-4</v>
      </c>
    </row>
    <row r="12" spans="1:12" ht="21" customHeight="1">
      <c r="A12" s="17">
        <v>8</v>
      </c>
      <c r="B12" s="16" t="s">
        <v>104</v>
      </c>
      <c r="C12" s="17">
        <v>4123217.193</v>
      </c>
      <c r="D12" s="17">
        <v>4104096.1179999998</v>
      </c>
      <c r="E12" s="18">
        <v>0.99539999999999995</v>
      </c>
      <c r="F12" s="17">
        <v>2525574.7459999998</v>
      </c>
      <c r="G12" s="17">
        <v>2516169</v>
      </c>
      <c r="H12" s="17">
        <v>178728.89499999999</v>
      </c>
      <c r="I12" s="17">
        <v>177324.769</v>
      </c>
      <c r="J12" s="17">
        <v>1418913.5519999999</v>
      </c>
      <c r="K12" s="17">
        <v>1410602.3489999999</v>
      </c>
      <c r="L12" s="44">
        <v>1.4999999999999458E-3</v>
      </c>
    </row>
    <row r="13" spans="1:12" ht="21" customHeight="1">
      <c r="A13" s="17">
        <v>9</v>
      </c>
      <c r="B13" s="16" t="s">
        <v>93</v>
      </c>
      <c r="C13" s="17">
        <v>2720791.943</v>
      </c>
      <c r="D13" s="17">
        <v>2707651.3339999998</v>
      </c>
      <c r="E13" s="18">
        <v>0.99519999999999997</v>
      </c>
      <c r="F13" s="17">
        <v>1494183.368</v>
      </c>
      <c r="G13" s="17">
        <v>1484902.263</v>
      </c>
      <c r="H13" s="17">
        <v>469491.78399999999</v>
      </c>
      <c r="I13" s="17">
        <v>467312.63799999998</v>
      </c>
      <c r="J13" s="17">
        <v>757116.79099999997</v>
      </c>
      <c r="K13" s="17">
        <v>755436.43299999996</v>
      </c>
      <c r="L13" s="19">
        <v>2.9999999999996696E-4</v>
      </c>
    </row>
    <row r="14" spans="1:12" ht="21" customHeight="1">
      <c r="A14" s="17">
        <v>10</v>
      </c>
      <c r="B14" s="16" t="s">
        <v>91</v>
      </c>
      <c r="C14" s="17">
        <v>57347097.241999999</v>
      </c>
      <c r="D14" s="17">
        <v>57004069.993000001</v>
      </c>
      <c r="E14" s="18">
        <v>0.99399999999999999</v>
      </c>
      <c r="F14" s="17">
        <v>24779071.09</v>
      </c>
      <c r="G14" s="17">
        <v>24678346.714000002</v>
      </c>
      <c r="H14" s="17">
        <v>11874149.878</v>
      </c>
      <c r="I14" s="17">
        <v>11736219.092</v>
      </c>
      <c r="J14" s="17">
        <v>20693876.274</v>
      </c>
      <c r="K14" s="17">
        <v>20589504.186999999</v>
      </c>
      <c r="L14" s="19">
        <v>4.9999999999994493E-4</v>
      </c>
    </row>
    <row r="15" spans="1:12" ht="21" customHeight="1">
      <c r="A15" s="17">
        <v>11</v>
      </c>
      <c r="B15" s="16" t="s">
        <v>100</v>
      </c>
      <c r="C15" s="17">
        <v>11623122.397</v>
      </c>
      <c r="D15" s="17">
        <v>11552434.939999999</v>
      </c>
      <c r="E15" s="18">
        <v>0.99390000000000001</v>
      </c>
      <c r="F15" s="17">
        <v>2786121.3020000001</v>
      </c>
      <c r="G15" s="17">
        <v>2775691.9470000002</v>
      </c>
      <c r="H15" s="17">
        <v>3638155.585</v>
      </c>
      <c r="I15" s="17">
        <v>3620687.5520000001</v>
      </c>
      <c r="J15" s="17">
        <v>5198845.51</v>
      </c>
      <c r="K15" s="17">
        <v>5156055.4409999996</v>
      </c>
      <c r="L15" s="19">
        <v>3.9000000000000146E-3</v>
      </c>
    </row>
    <row r="16" spans="1:12" ht="21" customHeight="1">
      <c r="A16" s="17">
        <v>12</v>
      </c>
      <c r="B16" s="16" t="s">
        <v>97</v>
      </c>
      <c r="C16" s="17">
        <v>3700099.6260000002</v>
      </c>
      <c r="D16" s="17">
        <v>3677581.7009999999</v>
      </c>
      <c r="E16" s="18">
        <v>0.99390000000000001</v>
      </c>
      <c r="F16" s="17">
        <v>2505884.1090000002</v>
      </c>
      <c r="G16" s="17">
        <v>2498312.0040000002</v>
      </c>
      <c r="H16" s="17">
        <v>286016.38400000002</v>
      </c>
      <c r="I16" s="17">
        <v>283442.72100000002</v>
      </c>
      <c r="J16" s="17">
        <v>908199.13300000003</v>
      </c>
      <c r="K16" s="17">
        <v>895826.97600000002</v>
      </c>
      <c r="L16" s="19">
        <v>-1.3999999999999568E-3</v>
      </c>
    </row>
    <row r="17" spans="1:12" ht="21" customHeight="1">
      <c r="A17" s="17">
        <v>13</v>
      </c>
      <c r="B17" s="16" t="s">
        <v>95</v>
      </c>
      <c r="C17" s="17">
        <v>12841355.771</v>
      </c>
      <c r="D17" s="17">
        <v>12748385.852</v>
      </c>
      <c r="E17" s="18">
        <v>0.99280000000000002</v>
      </c>
      <c r="F17" s="17">
        <v>2561643.679</v>
      </c>
      <c r="G17" s="17">
        <v>2556599.9470000002</v>
      </c>
      <c r="H17" s="17">
        <v>3410548.8870000001</v>
      </c>
      <c r="I17" s="17">
        <v>3368960.781</v>
      </c>
      <c r="J17" s="17">
        <v>6869163.2050000001</v>
      </c>
      <c r="K17" s="17">
        <v>6822825.1239999998</v>
      </c>
      <c r="L17" s="19">
        <v>1.9999999999997797E-4</v>
      </c>
    </row>
    <row r="18" spans="1:12" s="26" customFormat="1" ht="21" customHeight="1">
      <c r="A18" s="43">
        <v>14</v>
      </c>
      <c r="B18" s="16" t="s">
        <v>113</v>
      </c>
      <c r="C18" s="17">
        <v>5579034.5650000004</v>
      </c>
      <c r="D18" s="17">
        <v>5533557.8470000001</v>
      </c>
      <c r="E18" s="18">
        <v>0.99180000000000001</v>
      </c>
      <c r="F18" s="17">
        <v>3757964.1710000001</v>
      </c>
      <c r="G18" s="17">
        <v>3733862.1570000001</v>
      </c>
      <c r="H18" s="17">
        <v>306204.06099999999</v>
      </c>
      <c r="I18" s="17">
        <v>300831.28700000001</v>
      </c>
      <c r="J18" s="17">
        <v>1514866.3330000001</v>
      </c>
      <c r="K18" s="17">
        <v>1498864.4029999999</v>
      </c>
      <c r="L18" s="19">
        <v>0</v>
      </c>
    </row>
    <row r="19" spans="1:12" s="26" customFormat="1" ht="21" customHeight="1">
      <c r="A19" s="43">
        <v>15</v>
      </c>
      <c r="B19" s="16" t="s">
        <v>107</v>
      </c>
      <c r="C19" s="17">
        <v>6637787.8389999997</v>
      </c>
      <c r="D19" s="17">
        <v>6583369.7740000002</v>
      </c>
      <c r="E19" s="18">
        <v>0.99180000000000001</v>
      </c>
      <c r="F19" s="17">
        <v>4508693.3459999999</v>
      </c>
      <c r="G19" s="17">
        <v>4488307.2589999996</v>
      </c>
      <c r="H19" s="17">
        <v>1208399.2790000001</v>
      </c>
      <c r="I19" s="17">
        <v>1187863.5390000001</v>
      </c>
      <c r="J19" s="17">
        <v>920695.21400000004</v>
      </c>
      <c r="K19" s="17">
        <v>907198.97600000002</v>
      </c>
      <c r="L19" s="44">
        <v>1.7000000000000348E-3</v>
      </c>
    </row>
    <row r="20" spans="1:12" ht="21" customHeight="1">
      <c r="A20" s="17">
        <v>16</v>
      </c>
      <c r="B20" s="16" t="s">
        <v>102</v>
      </c>
      <c r="C20" s="17">
        <v>7875490.1830000002</v>
      </c>
      <c r="D20" s="17">
        <v>7803776.6639999999</v>
      </c>
      <c r="E20" s="18">
        <v>0.9909</v>
      </c>
      <c r="F20" s="17">
        <v>2379287.906</v>
      </c>
      <c r="G20" s="17">
        <v>2371806.054</v>
      </c>
      <c r="H20" s="17">
        <v>822122.09199999995</v>
      </c>
      <c r="I20" s="17">
        <v>811146.995</v>
      </c>
      <c r="J20" s="17">
        <v>4674080.1849999996</v>
      </c>
      <c r="K20" s="17">
        <v>4620823.6150000002</v>
      </c>
      <c r="L20" s="19">
        <v>2.5000000000000577E-3</v>
      </c>
    </row>
    <row r="21" spans="1:12" ht="21" customHeight="1">
      <c r="A21" s="17">
        <v>17</v>
      </c>
      <c r="B21" s="16" t="s">
        <v>105</v>
      </c>
      <c r="C21" s="17">
        <v>10332016.977</v>
      </c>
      <c r="D21" s="17">
        <v>10218165.08</v>
      </c>
      <c r="E21" s="18">
        <v>0.98899999999999999</v>
      </c>
      <c r="F21" s="17">
        <v>7330547.6919999998</v>
      </c>
      <c r="G21" s="17">
        <v>7274209.5329999998</v>
      </c>
      <c r="H21" s="17">
        <v>423824.16499999998</v>
      </c>
      <c r="I21" s="17">
        <v>415313.97700000001</v>
      </c>
      <c r="J21" s="17">
        <v>2577645.12</v>
      </c>
      <c r="K21" s="17">
        <v>2528641.5699999998</v>
      </c>
      <c r="L21" s="19">
        <v>-2.3999999999999577E-3</v>
      </c>
    </row>
    <row r="22" spans="1:12" ht="21" customHeight="1">
      <c r="A22" s="17">
        <v>18</v>
      </c>
      <c r="B22" s="16" t="s">
        <v>101</v>
      </c>
      <c r="C22" s="17">
        <v>11829137.043</v>
      </c>
      <c r="D22" s="17">
        <v>11689064.431</v>
      </c>
      <c r="E22" s="18">
        <v>0.98819999999999997</v>
      </c>
      <c r="F22" s="17">
        <v>7516515.4699999997</v>
      </c>
      <c r="G22" s="17">
        <v>7436374.8760000002</v>
      </c>
      <c r="H22" s="17">
        <v>955083.02399999998</v>
      </c>
      <c r="I22" s="17">
        <v>934739.40500000003</v>
      </c>
      <c r="J22" s="17">
        <v>3357538.5490000001</v>
      </c>
      <c r="K22" s="17">
        <v>3317950.15</v>
      </c>
      <c r="L22" s="19">
        <v>2.2999999999999687E-3</v>
      </c>
    </row>
    <row r="23" spans="1:12" ht="21" customHeight="1">
      <c r="A23" s="17">
        <v>19</v>
      </c>
      <c r="B23" s="16" t="s">
        <v>109</v>
      </c>
      <c r="C23" s="17">
        <v>9315080.0160000008</v>
      </c>
      <c r="D23" s="17">
        <v>9163445.4230000004</v>
      </c>
      <c r="E23" s="18">
        <v>0.98370000000000002</v>
      </c>
      <c r="F23" s="17">
        <v>2588938.7820000001</v>
      </c>
      <c r="G23" s="17">
        <v>2493602.6260000002</v>
      </c>
      <c r="H23" s="17">
        <v>6432931.3329999996</v>
      </c>
      <c r="I23" s="17">
        <v>6379270.8449999997</v>
      </c>
      <c r="J23" s="17">
        <v>293209.90100000001</v>
      </c>
      <c r="K23" s="17">
        <v>290571.95199999999</v>
      </c>
      <c r="L23" s="19">
        <v>2.1999999999999797E-3</v>
      </c>
    </row>
    <row r="24" spans="1:12" ht="21" customHeight="1">
      <c r="A24" s="17">
        <v>20</v>
      </c>
      <c r="B24" s="16" t="s">
        <v>106</v>
      </c>
      <c r="C24" s="17">
        <v>4748862.6859999998</v>
      </c>
      <c r="D24" s="17">
        <v>4634351.0820000004</v>
      </c>
      <c r="E24" s="18">
        <v>0.97589999999999999</v>
      </c>
      <c r="F24" s="17">
        <v>1944324.5020000001</v>
      </c>
      <c r="G24" s="17">
        <v>1864922.4240000001</v>
      </c>
      <c r="H24" s="17">
        <v>236465.94200000001</v>
      </c>
      <c r="I24" s="17">
        <v>231190.986</v>
      </c>
      <c r="J24" s="17">
        <v>2568072.2420000001</v>
      </c>
      <c r="K24" s="17">
        <v>2538237.6719999998</v>
      </c>
      <c r="L24" s="19">
        <v>-1.9000000000000128E-3</v>
      </c>
    </row>
    <row r="25" spans="1:12" ht="21" customHeight="1">
      <c r="A25" s="23">
        <v>21</v>
      </c>
      <c r="B25" s="57" t="s">
        <v>111</v>
      </c>
      <c r="C25" s="17">
        <v>9323348.8680000007</v>
      </c>
      <c r="D25" s="17">
        <v>9070993.9079999998</v>
      </c>
      <c r="E25" s="18">
        <v>0.97289999999999999</v>
      </c>
      <c r="F25" s="17">
        <v>3285714.3250000002</v>
      </c>
      <c r="G25" s="17">
        <v>3157238.5780000002</v>
      </c>
      <c r="H25" s="17">
        <v>5655300.9359999998</v>
      </c>
      <c r="I25" s="17">
        <v>5532668.9100000001</v>
      </c>
      <c r="J25" s="17">
        <v>382333.60700000002</v>
      </c>
      <c r="K25" s="17">
        <v>381086.42</v>
      </c>
      <c r="L25" s="19">
        <v>3.9999999999995595E-4</v>
      </c>
    </row>
    <row r="26" spans="1:12" ht="21" customHeight="1">
      <c r="A26" s="17">
        <v>22</v>
      </c>
      <c r="B26" s="16" t="s">
        <v>115</v>
      </c>
      <c r="C26" s="22">
        <v>208005435.264</v>
      </c>
      <c r="D26" s="22">
        <v>206338955.977</v>
      </c>
      <c r="E26" s="18">
        <v>0.99199999999999999</v>
      </c>
      <c r="F26" s="17">
        <v>100895523.383</v>
      </c>
      <c r="G26" s="17">
        <v>100183836.17</v>
      </c>
      <c r="H26" s="17">
        <v>42044250.067000002</v>
      </c>
      <c r="I26" s="17">
        <v>41569806.979999997</v>
      </c>
      <c r="J26" s="17">
        <v>65065661.814000003</v>
      </c>
      <c r="K26" s="17">
        <v>64585312.827</v>
      </c>
      <c r="L26" s="19">
        <v>1.3897287456839935E-3</v>
      </c>
    </row>
    <row r="27" spans="1:12">
      <c r="F27"/>
    </row>
  </sheetData>
  <sortState xmlns:xlrd2="http://schemas.microsoft.com/office/spreadsheetml/2017/richdata2" ref="B5:K25">
    <sortCondition descending="1" ref="E5:E25"/>
  </sortState>
  <mergeCells count="9">
    <mergeCell ref="L3:L4"/>
    <mergeCell ref="A3:A4"/>
    <mergeCell ref="E3:E4"/>
    <mergeCell ref="J3:K3"/>
    <mergeCell ref="H3:I3"/>
    <mergeCell ref="F3:G3"/>
    <mergeCell ref="B3:B4"/>
    <mergeCell ref="C3:C4"/>
    <mergeCell ref="D3:D4"/>
  </mergeCells>
  <phoneticPr fontId="1" type="noConversion"/>
  <pageMargins left="0.15748031496062992" right="0.15748031496062992" top="0.43307086614173229" bottom="0.27559055118110237" header="0.23622047244094491" footer="0.15748031496062992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67"/>
  <sheetViews>
    <sheetView workbookViewId="0">
      <pane ySplit="3" topLeftCell="A4" activePane="bottomLeft" state="frozen"/>
      <selection pane="bottomLeft" activeCell="M11" sqref="M11"/>
    </sheetView>
  </sheetViews>
  <sheetFormatPr defaultRowHeight="20.100000000000001" customHeight="1"/>
  <cols>
    <col min="1" max="1" width="9" style="67"/>
    <col min="2" max="2" width="16.75" style="51" bestFit="1" customWidth="1"/>
    <col min="3" max="3" width="13.625" style="51" customWidth="1"/>
    <col min="4" max="4" width="9" style="51"/>
    <col min="5" max="5" width="47.375" style="51" bestFit="1" customWidth="1"/>
    <col min="6" max="6" width="15" style="51" bestFit="1" customWidth="1"/>
    <col min="7" max="7" width="34.875" style="51" bestFit="1" customWidth="1"/>
    <col min="8" max="8" width="19" style="72" customWidth="1"/>
    <col min="9" max="9" width="14.875" style="26" customWidth="1"/>
    <col min="10" max="16384" width="9" style="26"/>
  </cols>
  <sheetData>
    <row r="1" spans="1:9" ht="20.100000000000001" customHeight="1">
      <c r="A1" s="66" t="s">
        <v>45</v>
      </c>
    </row>
    <row r="2" spans="1:9" ht="40.5" customHeight="1">
      <c r="A2" s="39" t="s">
        <v>87</v>
      </c>
      <c r="B2" s="39"/>
      <c r="C2" s="39"/>
      <c r="D2" s="39"/>
      <c r="E2" s="39"/>
      <c r="F2" s="39"/>
      <c r="G2" s="39"/>
      <c r="H2" s="73"/>
    </row>
    <row r="3" spans="1:9" ht="20.100000000000001" customHeight="1">
      <c r="A3" s="38" t="s">
        <v>31</v>
      </c>
      <c r="B3" s="15" t="s">
        <v>47</v>
      </c>
      <c r="C3" s="15" t="s">
        <v>40</v>
      </c>
      <c r="D3" s="15" t="s">
        <v>52</v>
      </c>
      <c r="E3" s="15" t="s">
        <v>39</v>
      </c>
      <c r="F3" s="15" t="s">
        <v>36</v>
      </c>
      <c r="G3" s="15" t="s">
        <v>37</v>
      </c>
      <c r="H3" s="74" t="s">
        <v>38</v>
      </c>
      <c r="I3" s="51"/>
    </row>
    <row r="4" spans="1:9" ht="20.100000000000001" customHeight="1">
      <c r="A4" s="52">
        <f>SUBTOTAL(103,$B$4:B4)*1</f>
        <v>1</v>
      </c>
      <c r="B4" s="15" t="s">
        <v>91</v>
      </c>
      <c r="C4" s="15" t="s">
        <v>440</v>
      </c>
      <c r="D4" s="15" t="s">
        <v>123</v>
      </c>
      <c r="E4" s="15" t="s">
        <v>441</v>
      </c>
      <c r="F4" s="15" t="s">
        <v>7</v>
      </c>
      <c r="G4" s="15" t="s">
        <v>125</v>
      </c>
      <c r="H4" s="74" t="s">
        <v>442</v>
      </c>
    </row>
    <row r="5" spans="1:9" ht="20.100000000000001" customHeight="1">
      <c r="A5" s="52">
        <f>SUBTOTAL(103,$B$4:B5)*1</f>
        <v>2</v>
      </c>
      <c r="B5" s="15" t="s">
        <v>91</v>
      </c>
      <c r="C5" s="15" t="s">
        <v>527</v>
      </c>
      <c r="D5" s="15" t="s">
        <v>123</v>
      </c>
      <c r="E5" s="15" t="s">
        <v>441</v>
      </c>
      <c r="F5" s="15" t="s">
        <v>7</v>
      </c>
      <c r="G5" s="15" t="s">
        <v>125</v>
      </c>
      <c r="H5" s="74" t="s">
        <v>528</v>
      </c>
    </row>
    <row r="6" spans="1:9" ht="20.100000000000001" customHeight="1">
      <c r="A6" s="52">
        <f>SUBTOTAL(103,$B$4:B6)*1</f>
        <v>3</v>
      </c>
      <c r="B6" s="15" t="s">
        <v>91</v>
      </c>
      <c r="C6" s="15" t="s">
        <v>568</v>
      </c>
      <c r="D6" s="15" t="s">
        <v>123</v>
      </c>
      <c r="E6" s="15" t="s">
        <v>441</v>
      </c>
      <c r="F6" s="15" t="s">
        <v>7</v>
      </c>
      <c r="G6" s="15" t="s">
        <v>125</v>
      </c>
      <c r="H6" s="74" t="s">
        <v>569</v>
      </c>
    </row>
    <row r="7" spans="1:9" ht="20.100000000000001" customHeight="1">
      <c r="A7" s="52">
        <f>SUBTOTAL(103,$B$4:B7)*1</f>
        <v>4</v>
      </c>
      <c r="B7" s="15" t="s">
        <v>91</v>
      </c>
      <c r="C7" s="15" t="s">
        <v>631</v>
      </c>
      <c r="D7" s="15" t="s">
        <v>123</v>
      </c>
      <c r="E7" s="15" t="s">
        <v>441</v>
      </c>
      <c r="F7" s="15" t="s">
        <v>7</v>
      </c>
      <c r="G7" s="15" t="s">
        <v>125</v>
      </c>
      <c r="H7" s="74" t="s">
        <v>632</v>
      </c>
    </row>
    <row r="8" spans="1:9" ht="20.100000000000001" customHeight="1">
      <c r="A8" s="52">
        <f>SUBTOTAL(103,$B$4:B8)*1</f>
        <v>5</v>
      </c>
      <c r="B8" s="15" t="s">
        <v>91</v>
      </c>
      <c r="C8" s="15" t="s">
        <v>633</v>
      </c>
      <c r="D8" s="15" t="s">
        <v>123</v>
      </c>
      <c r="E8" s="15" t="s">
        <v>441</v>
      </c>
      <c r="F8" s="15" t="s">
        <v>7</v>
      </c>
      <c r="G8" s="15" t="s">
        <v>125</v>
      </c>
      <c r="H8" s="74" t="s">
        <v>634</v>
      </c>
    </row>
    <row r="9" spans="1:9" ht="20.100000000000001" customHeight="1">
      <c r="A9" s="52">
        <f>SUBTOTAL(103,$B$4:B9)*1</f>
        <v>6</v>
      </c>
      <c r="B9" s="15" t="s">
        <v>91</v>
      </c>
      <c r="C9" s="15" t="s">
        <v>448</v>
      </c>
      <c r="D9" s="15" t="s">
        <v>123</v>
      </c>
      <c r="E9" s="15" t="s">
        <v>449</v>
      </c>
      <c r="F9" s="15" t="s">
        <v>387</v>
      </c>
      <c r="G9" s="15" t="s">
        <v>125</v>
      </c>
      <c r="H9" s="74" t="s">
        <v>450</v>
      </c>
    </row>
    <row r="10" spans="1:9" ht="20.100000000000001" customHeight="1">
      <c r="A10" s="52">
        <f>SUBTOTAL(103,$B$4:B10)*1</f>
        <v>7</v>
      </c>
      <c r="B10" s="15" t="s">
        <v>91</v>
      </c>
      <c r="C10" s="15" t="s">
        <v>698</v>
      </c>
      <c r="D10" s="15" t="s">
        <v>123</v>
      </c>
      <c r="E10" s="15" t="s">
        <v>449</v>
      </c>
      <c r="F10" s="15" t="s">
        <v>387</v>
      </c>
      <c r="G10" s="15" t="s">
        <v>125</v>
      </c>
      <c r="H10" s="74" t="s">
        <v>699</v>
      </c>
    </row>
    <row r="11" spans="1:9" ht="20.100000000000001" customHeight="1">
      <c r="A11" s="52">
        <f>SUBTOTAL(103,$B$4:B11)*1</f>
        <v>8</v>
      </c>
      <c r="B11" s="15" t="s">
        <v>91</v>
      </c>
      <c r="C11" s="15" t="s">
        <v>531</v>
      </c>
      <c r="D11" s="15" t="s">
        <v>118</v>
      </c>
      <c r="E11" s="15" t="s">
        <v>243</v>
      </c>
      <c r="F11" s="15" t="s">
        <v>61</v>
      </c>
      <c r="G11" s="15" t="s">
        <v>125</v>
      </c>
      <c r="H11" s="74" t="s">
        <v>532</v>
      </c>
    </row>
    <row r="12" spans="1:9" ht="20.100000000000001" customHeight="1">
      <c r="A12" s="52">
        <f>SUBTOTAL(103,$B$4:B12)*1</f>
        <v>9</v>
      </c>
      <c r="B12" s="15" t="s">
        <v>91</v>
      </c>
      <c r="C12" s="15" t="s">
        <v>576</v>
      </c>
      <c r="D12" s="15" t="s">
        <v>118</v>
      </c>
      <c r="E12" s="15" t="s">
        <v>243</v>
      </c>
      <c r="F12" s="15" t="s">
        <v>61</v>
      </c>
      <c r="G12" s="15" t="s">
        <v>125</v>
      </c>
      <c r="H12" s="74" t="s">
        <v>577</v>
      </c>
    </row>
    <row r="13" spans="1:9" ht="20.100000000000001" customHeight="1">
      <c r="A13" s="52">
        <f>SUBTOTAL(103,$B$4:B13)*1</f>
        <v>10</v>
      </c>
      <c r="B13" s="15" t="s">
        <v>91</v>
      </c>
      <c r="C13" s="15" t="s">
        <v>580</v>
      </c>
      <c r="D13" s="15" t="s">
        <v>118</v>
      </c>
      <c r="E13" s="15" t="s">
        <v>243</v>
      </c>
      <c r="F13" s="15" t="s">
        <v>61</v>
      </c>
      <c r="G13" s="15" t="s">
        <v>125</v>
      </c>
      <c r="H13" s="74" t="s">
        <v>581</v>
      </c>
    </row>
    <row r="14" spans="1:9" ht="20.100000000000001" customHeight="1">
      <c r="A14" s="52">
        <f>SUBTOTAL(103,$B$4:B14)*1</f>
        <v>11</v>
      </c>
      <c r="B14" s="15" t="s">
        <v>91</v>
      </c>
      <c r="C14" s="15" t="s">
        <v>589</v>
      </c>
      <c r="D14" s="15" t="s">
        <v>118</v>
      </c>
      <c r="E14" s="15" t="s">
        <v>243</v>
      </c>
      <c r="F14" s="15" t="s">
        <v>61</v>
      </c>
      <c r="G14" s="15" t="s">
        <v>125</v>
      </c>
      <c r="H14" s="74" t="s">
        <v>590</v>
      </c>
    </row>
    <row r="15" spans="1:9" ht="20.100000000000001" customHeight="1">
      <c r="A15" s="52">
        <f>SUBTOTAL(103,$B$4:B15)*1</f>
        <v>12</v>
      </c>
      <c r="B15" s="15" t="s">
        <v>91</v>
      </c>
      <c r="C15" s="15" t="s">
        <v>615</v>
      </c>
      <c r="D15" s="15" t="s">
        <v>118</v>
      </c>
      <c r="E15" s="15" t="s">
        <v>243</v>
      </c>
      <c r="F15" s="15" t="s">
        <v>61</v>
      </c>
      <c r="G15" s="15" t="s">
        <v>125</v>
      </c>
      <c r="H15" s="74" t="s">
        <v>616</v>
      </c>
    </row>
    <row r="16" spans="1:9" ht="20.100000000000001" customHeight="1">
      <c r="A16" s="52">
        <f>SUBTOTAL(103,$B$4:B16)*1</f>
        <v>13</v>
      </c>
      <c r="B16" s="15" t="s">
        <v>91</v>
      </c>
      <c r="C16" s="15" t="s">
        <v>625</v>
      </c>
      <c r="D16" s="15" t="s">
        <v>118</v>
      </c>
      <c r="E16" s="15" t="s">
        <v>243</v>
      </c>
      <c r="F16" s="15" t="s">
        <v>61</v>
      </c>
      <c r="G16" s="15" t="s">
        <v>125</v>
      </c>
      <c r="H16" s="74" t="s">
        <v>626</v>
      </c>
    </row>
    <row r="17" spans="1:8" ht="20.100000000000001" customHeight="1">
      <c r="A17" s="52">
        <f>SUBTOTAL(103,$B$4:B17)*1</f>
        <v>14</v>
      </c>
      <c r="B17" s="15" t="s">
        <v>91</v>
      </c>
      <c r="C17" s="15" t="s">
        <v>678</v>
      </c>
      <c r="D17" s="15" t="s">
        <v>118</v>
      </c>
      <c r="E17" s="15" t="s">
        <v>243</v>
      </c>
      <c r="F17" s="15" t="s">
        <v>61</v>
      </c>
      <c r="G17" s="15" t="s">
        <v>125</v>
      </c>
      <c r="H17" s="74" t="s">
        <v>679</v>
      </c>
    </row>
    <row r="18" spans="1:8" ht="20.100000000000001" customHeight="1">
      <c r="A18" s="52">
        <f>SUBTOTAL(103,$B$4:B18)*1</f>
        <v>15</v>
      </c>
      <c r="B18" s="15" t="s">
        <v>91</v>
      </c>
      <c r="C18" s="15" t="s">
        <v>684</v>
      </c>
      <c r="D18" s="15" t="s">
        <v>123</v>
      </c>
      <c r="E18" s="15" t="s">
        <v>243</v>
      </c>
      <c r="F18" s="15" t="s">
        <v>61</v>
      </c>
      <c r="G18" s="15" t="s">
        <v>125</v>
      </c>
      <c r="H18" s="74" t="s">
        <v>685</v>
      </c>
    </row>
    <row r="19" spans="1:8" ht="20.100000000000001" customHeight="1">
      <c r="A19" s="52">
        <f>SUBTOTAL(103,$B$4:B19)*1</f>
        <v>16</v>
      </c>
      <c r="B19" s="15" t="s">
        <v>91</v>
      </c>
      <c r="C19" s="15" t="s">
        <v>731</v>
      </c>
      <c r="D19" s="15" t="s">
        <v>118</v>
      </c>
      <c r="E19" s="15" t="s">
        <v>243</v>
      </c>
      <c r="F19" s="15" t="s">
        <v>61</v>
      </c>
      <c r="G19" s="15" t="s">
        <v>125</v>
      </c>
      <c r="H19" s="74" t="s">
        <v>732</v>
      </c>
    </row>
    <row r="20" spans="1:8" ht="20.100000000000001" customHeight="1">
      <c r="A20" s="52">
        <f>SUBTOTAL(103,$B$4:B20)*1</f>
        <v>17</v>
      </c>
      <c r="B20" s="15" t="s">
        <v>91</v>
      </c>
      <c r="C20" s="15" t="s">
        <v>707</v>
      </c>
      <c r="D20" s="15" t="s">
        <v>118</v>
      </c>
      <c r="E20" s="15" t="s">
        <v>708</v>
      </c>
      <c r="F20" s="15" t="s">
        <v>61</v>
      </c>
      <c r="G20" s="15" t="s">
        <v>125</v>
      </c>
      <c r="H20" s="74" t="s">
        <v>709</v>
      </c>
    </row>
    <row r="21" spans="1:8" ht="20.100000000000001" customHeight="1">
      <c r="A21" s="52">
        <f>SUBTOTAL(103,$B$4:B21)*1</f>
        <v>18</v>
      </c>
      <c r="B21" s="15" t="s">
        <v>91</v>
      </c>
      <c r="C21" s="15" t="s">
        <v>758</v>
      </c>
      <c r="D21" s="15" t="s">
        <v>123</v>
      </c>
      <c r="E21" s="15" t="s">
        <v>708</v>
      </c>
      <c r="F21" s="15" t="s">
        <v>61</v>
      </c>
      <c r="G21" s="15" t="s">
        <v>125</v>
      </c>
      <c r="H21" s="74" t="s">
        <v>759</v>
      </c>
    </row>
    <row r="22" spans="1:8" ht="20.100000000000001" customHeight="1">
      <c r="A22" s="52">
        <f>SUBTOTAL(103,$B$4:B22)*1</f>
        <v>19</v>
      </c>
      <c r="B22" s="15" t="s">
        <v>91</v>
      </c>
      <c r="C22" s="15" t="s">
        <v>407</v>
      </c>
      <c r="D22" s="15" t="s">
        <v>123</v>
      </c>
      <c r="E22" s="15" t="s">
        <v>408</v>
      </c>
      <c r="F22" s="15" t="s">
        <v>7</v>
      </c>
      <c r="G22" s="15" t="s">
        <v>125</v>
      </c>
      <c r="H22" s="74" t="s">
        <v>409</v>
      </c>
    </row>
    <row r="23" spans="1:8" ht="20.100000000000001" customHeight="1">
      <c r="A23" s="52">
        <f>SUBTOTAL(103,$B$4:B23)*1</f>
        <v>20</v>
      </c>
      <c r="B23" s="15" t="s">
        <v>91</v>
      </c>
      <c r="C23" s="15" t="s">
        <v>609</v>
      </c>
      <c r="D23" s="15" t="s">
        <v>123</v>
      </c>
      <c r="E23" s="15" t="s">
        <v>610</v>
      </c>
      <c r="F23" s="15" t="s">
        <v>61</v>
      </c>
      <c r="G23" s="15" t="s">
        <v>183</v>
      </c>
      <c r="H23" s="74" t="s">
        <v>611</v>
      </c>
    </row>
    <row r="24" spans="1:8" ht="20.100000000000001" customHeight="1">
      <c r="A24" s="52">
        <f>SUBTOTAL(103,$B$4:B24)*1</f>
        <v>21</v>
      </c>
      <c r="B24" s="15" t="s">
        <v>91</v>
      </c>
      <c r="C24" s="15" t="s">
        <v>459</v>
      </c>
      <c r="D24" s="15" t="s">
        <v>370</v>
      </c>
      <c r="E24" s="15" t="s">
        <v>368</v>
      </c>
      <c r="F24" s="15" t="s">
        <v>61</v>
      </c>
      <c r="G24" s="15" t="s">
        <v>338</v>
      </c>
      <c r="H24" s="74" t="s">
        <v>460</v>
      </c>
    </row>
    <row r="25" spans="1:8" ht="20.100000000000001" customHeight="1">
      <c r="A25" s="52">
        <f>SUBTOTAL(103,$B$4:B25)*1</f>
        <v>22</v>
      </c>
      <c r="B25" s="15" t="s">
        <v>91</v>
      </c>
      <c r="C25" s="15" t="s">
        <v>505</v>
      </c>
      <c r="D25" s="15" t="s">
        <v>118</v>
      </c>
      <c r="E25" s="15" t="s">
        <v>368</v>
      </c>
      <c r="F25" s="15" t="s">
        <v>61</v>
      </c>
      <c r="G25" s="15" t="s">
        <v>338</v>
      </c>
      <c r="H25" s="74" t="s">
        <v>506</v>
      </c>
    </row>
    <row r="26" spans="1:8" ht="20.100000000000001" customHeight="1">
      <c r="A26" s="52">
        <f>SUBTOTAL(103,$B$4:B26)*1</f>
        <v>23</v>
      </c>
      <c r="B26" s="15" t="s">
        <v>91</v>
      </c>
      <c r="C26" s="15" t="s">
        <v>646</v>
      </c>
      <c r="D26" s="15" t="s">
        <v>123</v>
      </c>
      <c r="E26" s="15" t="s">
        <v>368</v>
      </c>
      <c r="F26" s="15" t="s">
        <v>61</v>
      </c>
      <c r="G26" s="15" t="s">
        <v>125</v>
      </c>
      <c r="H26" s="74" t="s">
        <v>647</v>
      </c>
    </row>
    <row r="27" spans="1:8" ht="20.100000000000001" customHeight="1">
      <c r="A27" s="52">
        <f>SUBTOTAL(103,$B$4:B27)*1</f>
        <v>24</v>
      </c>
      <c r="B27" s="15" t="s">
        <v>91</v>
      </c>
      <c r="C27" s="15" t="s">
        <v>705</v>
      </c>
      <c r="D27" s="15" t="s">
        <v>118</v>
      </c>
      <c r="E27" s="15" t="s">
        <v>368</v>
      </c>
      <c r="F27" s="15" t="s">
        <v>61</v>
      </c>
      <c r="G27" s="15" t="s">
        <v>183</v>
      </c>
      <c r="H27" s="74" t="s">
        <v>706</v>
      </c>
    </row>
    <row r="28" spans="1:8" ht="20.100000000000001" customHeight="1">
      <c r="A28" s="52">
        <f>SUBTOTAL(103,$B$4:B28)*1</f>
        <v>25</v>
      </c>
      <c r="B28" s="15" t="s">
        <v>91</v>
      </c>
      <c r="C28" s="15" t="s">
        <v>733</v>
      </c>
      <c r="D28" s="15" t="s">
        <v>123</v>
      </c>
      <c r="E28" s="15" t="s">
        <v>368</v>
      </c>
      <c r="F28" s="15" t="s">
        <v>61</v>
      </c>
      <c r="G28" s="15" t="s">
        <v>125</v>
      </c>
      <c r="H28" s="74" t="s">
        <v>734</v>
      </c>
    </row>
    <row r="29" spans="1:8" ht="20.100000000000001" customHeight="1">
      <c r="A29" s="52">
        <f>SUBTOTAL(103,$B$4:B29)*1</f>
        <v>26</v>
      </c>
      <c r="B29" s="15" t="s">
        <v>91</v>
      </c>
      <c r="C29" s="15" t="s">
        <v>429</v>
      </c>
      <c r="D29" s="15" t="s">
        <v>123</v>
      </c>
      <c r="E29" s="15" t="s">
        <v>430</v>
      </c>
      <c r="F29" s="15" t="s">
        <v>387</v>
      </c>
      <c r="G29" s="15" t="s">
        <v>125</v>
      </c>
      <c r="H29" s="74" t="s">
        <v>431</v>
      </c>
    </row>
    <row r="30" spans="1:8" ht="20.100000000000001" customHeight="1">
      <c r="A30" s="52">
        <f>SUBTOTAL(103,$B$4:B30)*1</f>
        <v>27</v>
      </c>
      <c r="B30" s="15" t="s">
        <v>91</v>
      </c>
      <c r="C30" s="15" t="s">
        <v>748</v>
      </c>
      <c r="D30" s="15" t="s">
        <v>123</v>
      </c>
      <c r="E30" s="15" t="s">
        <v>749</v>
      </c>
      <c r="F30" s="15" t="s">
        <v>61</v>
      </c>
      <c r="G30" s="15" t="s">
        <v>125</v>
      </c>
      <c r="H30" s="74" t="s">
        <v>750</v>
      </c>
    </row>
    <row r="31" spans="1:8" ht="20.100000000000001" customHeight="1">
      <c r="A31" s="52">
        <f>SUBTOTAL(103,$B$4:B31)*1</f>
        <v>28</v>
      </c>
      <c r="B31" s="15" t="s">
        <v>91</v>
      </c>
      <c r="C31" s="15" t="s">
        <v>586</v>
      </c>
      <c r="D31" s="15" t="s">
        <v>123</v>
      </c>
      <c r="E31" s="15" t="s">
        <v>587</v>
      </c>
      <c r="F31" s="15" t="s">
        <v>61</v>
      </c>
      <c r="G31" s="15" t="s">
        <v>164</v>
      </c>
      <c r="H31" s="74" t="s">
        <v>588</v>
      </c>
    </row>
    <row r="32" spans="1:8" ht="20.100000000000001" customHeight="1">
      <c r="A32" s="52">
        <f>SUBTOTAL(103,$B$4:B32)*1</f>
        <v>29</v>
      </c>
      <c r="B32" s="15" t="s">
        <v>91</v>
      </c>
      <c r="C32" s="15" t="s">
        <v>495</v>
      </c>
      <c r="D32" s="15" t="s">
        <v>123</v>
      </c>
      <c r="E32" s="15" t="s">
        <v>264</v>
      </c>
      <c r="F32" s="15" t="s">
        <v>387</v>
      </c>
      <c r="G32" s="15" t="s">
        <v>266</v>
      </c>
      <c r="H32" s="74" t="s">
        <v>496</v>
      </c>
    </row>
    <row r="33" spans="1:8" ht="20.100000000000001" customHeight="1">
      <c r="A33" s="52">
        <f>SUBTOTAL(103,$B$4:B33)*1</f>
        <v>30</v>
      </c>
      <c r="B33" s="15" t="s">
        <v>96</v>
      </c>
      <c r="C33" s="15" t="s">
        <v>688</v>
      </c>
      <c r="D33" s="15" t="s">
        <v>123</v>
      </c>
      <c r="E33" s="15" t="s">
        <v>689</v>
      </c>
      <c r="F33" s="15" t="s">
        <v>61</v>
      </c>
      <c r="G33" s="15" t="s">
        <v>211</v>
      </c>
      <c r="H33" s="74" t="s">
        <v>690</v>
      </c>
    </row>
    <row r="34" spans="1:8" ht="20.100000000000001" customHeight="1">
      <c r="A34" s="52">
        <f>SUBTOTAL(103,$B$4:B34)*1</f>
        <v>31</v>
      </c>
      <c r="B34" s="15" t="s">
        <v>96</v>
      </c>
      <c r="C34" s="15" t="s">
        <v>524</v>
      </c>
      <c r="D34" s="15" t="s">
        <v>123</v>
      </c>
      <c r="E34" s="15" t="s">
        <v>525</v>
      </c>
      <c r="F34" s="15" t="s">
        <v>387</v>
      </c>
      <c r="G34" s="15" t="s">
        <v>164</v>
      </c>
      <c r="H34" s="74" t="s">
        <v>526</v>
      </c>
    </row>
    <row r="35" spans="1:8" ht="20.100000000000001" customHeight="1">
      <c r="A35" s="52">
        <f>SUBTOTAL(103,$B$4:B35)*1</f>
        <v>32</v>
      </c>
      <c r="B35" s="15" t="s">
        <v>96</v>
      </c>
      <c r="C35" s="15" t="s">
        <v>529</v>
      </c>
      <c r="D35" s="15" t="s">
        <v>123</v>
      </c>
      <c r="E35" s="15" t="s">
        <v>249</v>
      </c>
      <c r="F35" s="15" t="s">
        <v>387</v>
      </c>
      <c r="G35" s="15" t="s">
        <v>155</v>
      </c>
      <c r="H35" s="74" t="s">
        <v>530</v>
      </c>
    </row>
    <row r="36" spans="1:8" ht="20.100000000000001" customHeight="1">
      <c r="A36" s="52">
        <f>SUBTOTAL(103,$B$4:B36)*1</f>
        <v>33</v>
      </c>
      <c r="B36" s="15" t="s">
        <v>96</v>
      </c>
      <c r="C36" s="15" t="s">
        <v>540</v>
      </c>
      <c r="D36" s="15" t="s">
        <v>123</v>
      </c>
      <c r="E36" s="15" t="s">
        <v>249</v>
      </c>
      <c r="F36" s="15" t="s">
        <v>387</v>
      </c>
      <c r="G36" s="15" t="s">
        <v>155</v>
      </c>
      <c r="H36" s="74" t="s">
        <v>541</v>
      </c>
    </row>
    <row r="37" spans="1:8" ht="20.100000000000001" customHeight="1">
      <c r="A37" s="52">
        <f>SUBTOTAL(103,$B$4:B37)*1</f>
        <v>34</v>
      </c>
      <c r="B37" s="15" t="s">
        <v>96</v>
      </c>
      <c r="C37" s="15" t="s">
        <v>553</v>
      </c>
      <c r="D37" s="15" t="s">
        <v>123</v>
      </c>
      <c r="E37" s="15" t="s">
        <v>249</v>
      </c>
      <c r="F37" s="15" t="s">
        <v>387</v>
      </c>
      <c r="G37" s="15" t="s">
        <v>155</v>
      </c>
      <c r="H37" s="74" t="s">
        <v>554</v>
      </c>
    </row>
    <row r="38" spans="1:8" ht="20.100000000000001" customHeight="1">
      <c r="A38" s="52">
        <f>SUBTOTAL(103,$B$4:B38)*1</f>
        <v>35</v>
      </c>
      <c r="B38" s="15" t="s">
        <v>96</v>
      </c>
      <c r="C38" s="15" t="s">
        <v>562</v>
      </c>
      <c r="D38" s="15" t="s">
        <v>123</v>
      </c>
      <c r="E38" s="15" t="s">
        <v>249</v>
      </c>
      <c r="F38" s="15" t="s">
        <v>387</v>
      </c>
      <c r="G38" s="15" t="s">
        <v>155</v>
      </c>
      <c r="H38" s="74" t="s">
        <v>563</v>
      </c>
    </row>
    <row r="39" spans="1:8" ht="20.100000000000001" customHeight="1">
      <c r="A39" s="52">
        <f>SUBTOTAL(103,$B$4:B39)*1</f>
        <v>36</v>
      </c>
      <c r="B39" s="15" t="s">
        <v>96</v>
      </c>
      <c r="C39" s="15" t="s">
        <v>710</v>
      </c>
      <c r="D39" s="15" t="s">
        <v>123</v>
      </c>
      <c r="E39" s="15" t="s">
        <v>249</v>
      </c>
      <c r="F39" s="15" t="s">
        <v>387</v>
      </c>
      <c r="G39" s="15" t="s">
        <v>155</v>
      </c>
      <c r="H39" s="74" t="s">
        <v>711</v>
      </c>
    </row>
    <row r="40" spans="1:8" ht="20.100000000000001" customHeight="1">
      <c r="A40" s="52">
        <f>SUBTOTAL(103,$B$4:B40)*1</f>
        <v>37</v>
      </c>
      <c r="B40" s="15" t="s">
        <v>96</v>
      </c>
      <c r="C40" s="15" t="s">
        <v>622</v>
      </c>
      <c r="D40" s="15" t="s">
        <v>118</v>
      </c>
      <c r="E40" s="15" t="s">
        <v>623</v>
      </c>
      <c r="F40" s="15" t="s">
        <v>61</v>
      </c>
      <c r="G40" s="15" t="s">
        <v>125</v>
      </c>
      <c r="H40" s="74" t="s">
        <v>624</v>
      </c>
    </row>
    <row r="41" spans="1:8" ht="20.100000000000001" customHeight="1">
      <c r="A41" s="52">
        <f>SUBTOTAL(103,$B$4:B41)*1</f>
        <v>38</v>
      </c>
      <c r="B41" s="15" t="s">
        <v>96</v>
      </c>
      <c r="C41" s="15" t="s">
        <v>724</v>
      </c>
      <c r="D41" s="15" t="s">
        <v>123</v>
      </c>
      <c r="E41" s="15" t="s">
        <v>623</v>
      </c>
      <c r="F41" s="15" t="s">
        <v>61</v>
      </c>
      <c r="G41" s="15" t="s">
        <v>125</v>
      </c>
      <c r="H41" s="74" t="s">
        <v>725</v>
      </c>
    </row>
    <row r="42" spans="1:8" ht="20.100000000000001" customHeight="1">
      <c r="A42" s="52">
        <f>SUBTOTAL(103,$B$4:B42)*1</f>
        <v>39</v>
      </c>
      <c r="B42" s="15" t="s">
        <v>96</v>
      </c>
      <c r="C42" s="15" t="s">
        <v>475</v>
      </c>
      <c r="D42" s="15" t="s">
        <v>123</v>
      </c>
      <c r="E42" s="15" t="s">
        <v>222</v>
      </c>
      <c r="F42" s="15" t="s">
        <v>61</v>
      </c>
      <c r="G42" s="15" t="s">
        <v>125</v>
      </c>
      <c r="H42" s="74" t="s">
        <v>476</v>
      </c>
    </row>
    <row r="43" spans="1:8" ht="20.100000000000001" customHeight="1">
      <c r="A43" s="52">
        <f>SUBTOTAL(103,$B$4:B43)*1</f>
        <v>40</v>
      </c>
      <c r="B43" s="15" t="s">
        <v>96</v>
      </c>
      <c r="C43" s="15" t="s">
        <v>703</v>
      </c>
      <c r="D43" s="15" t="s">
        <v>123</v>
      </c>
      <c r="E43" s="15" t="s">
        <v>222</v>
      </c>
      <c r="F43" s="15" t="s">
        <v>61</v>
      </c>
      <c r="G43" s="15" t="s">
        <v>125</v>
      </c>
      <c r="H43" s="74" t="s">
        <v>704</v>
      </c>
    </row>
    <row r="44" spans="1:8" ht="20.100000000000001" customHeight="1">
      <c r="A44" s="52">
        <f>SUBTOTAL(103,$B$4:B44)*1</f>
        <v>41</v>
      </c>
      <c r="B44" s="15" t="s">
        <v>96</v>
      </c>
      <c r="C44" s="15" t="s">
        <v>720</v>
      </c>
      <c r="D44" s="15" t="s">
        <v>123</v>
      </c>
      <c r="E44" s="15" t="s">
        <v>222</v>
      </c>
      <c r="F44" s="15" t="s">
        <v>61</v>
      </c>
      <c r="G44" s="15" t="s">
        <v>125</v>
      </c>
      <c r="H44" s="74" t="s">
        <v>721</v>
      </c>
    </row>
    <row r="45" spans="1:8" ht="20.100000000000001" customHeight="1">
      <c r="A45" s="52">
        <f>SUBTOTAL(103,$B$4:B45)*1</f>
        <v>42</v>
      </c>
      <c r="B45" s="15" t="s">
        <v>96</v>
      </c>
      <c r="C45" s="15" t="s">
        <v>473</v>
      </c>
      <c r="D45" s="15" t="s">
        <v>123</v>
      </c>
      <c r="E45" s="15" t="s">
        <v>291</v>
      </c>
      <c r="F45" s="15" t="s">
        <v>387</v>
      </c>
      <c r="G45" s="15" t="s">
        <v>158</v>
      </c>
      <c r="H45" s="74" t="s">
        <v>474</v>
      </c>
    </row>
    <row r="46" spans="1:8" ht="20.100000000000001" customHeight="1">
      <c r="A46" s="52">
        <f>SUBTOTAL(103,$B$4:B46)*1</f>
        <v>43</v>
      </c>
      <c r="B46" s="15" t="s">
        <v>96</v>
      </c>
      <c r="C46" s="15" t="s">
        <v>546</v>
      </c>
      <c r="D46" s="15" t="s">
        <v>123</v>
      </c>
      <c r="E46" s="15" t="s">
        <v>547</v>
      </c>
      <c r="F46" s="15" t="s">
        <v>387</v>
      </c>
      <c r="G46" s="15" t="s">
        <v>155</v>
      </c>
      <c r="H46" s="74" t="s">
        <v>548</v>
      </c>
    </row>
    <row r="47" spans="1:8" ht="20.100000000000001" customHeight="1">
      <c r="A47" s="52">
        <f>SUBTOTAL(103,$B$4:B47)*1</f>
        <v>44</v>
      </c>
      <c r="B47" s="15" t="s">
        <v>96</v>
      </c>
      <c r="C47" s="15" t="s">
        <v>435</v>
      </c>
      <c r="D47" s="15" t="s">
        <v>123</v>
      </c>
      <c r="E47" s="15" t="s">
        <v>436</v>
      </c>
      <c r="F47" s="15" t="s">
        <v>387</v>
      </c>
      <c r="G47" s="15" t="s">
        <v>125</v>
      </c>
      <c r="H47" s="74" t="s">
        <v>437</v>
      </c>
    </row>
    <row r="48" spans="1:8" ht="20.100000000000001" customHeight="1">
      <c r="A48" s="52">
        <f>SUBTOTAL(103,$B$4:B48)*1</f>
        <v>45</v>
      </c>
      <c r="B48" s="15" t="s">
        <v>96</v>
      </c>
      <c r="C48" s="15" t="s">
        <v>453</v>
      </c>
      <c r="D48" s="15" t="s">
        <v>123</v>
      </c>
      <c r="E48" s="15" t="s">
        <v>436</v>
      </c>
      <c r="F48" s="15" t="s">
        <v>387</v>
      </c>
      <c r="G48" s="15" t="s">
        <v>125</v>
      </c>
      <c r="H48" s="74" t="s">
        <v>454</v>
      </c>
    </row>
    <row r="49" spans="1:8" ht="20.100000000000001" customHeight="1">
      <c r="A49" s="52">
        <f>SUBTOTAL(103,$B$4:B49)*1</f>
        <v>46</v>
      </c>
      <c r="B49" s="15" t="s">
        <v>96</v>
      </c>
      <c r="C49" s="15" t="s">
        <v>455</v>
      </c>
      <c r="D49" s="15" t="s">
        <v>123</v>
      </c>
      <c r="E49" s="15" t="s">
        <v>436</v>
      </c>
      <c r="F49" s="15" t="s">
        <v>387</v>
      </c>
      <c r="G49" s="15" t="s">
        <v>119</v>
      </c>
      <c r="H49" s="74" t="s">
        <v>456</v>
      </c>
    </row>
    <row r="50" spans="1:8" ht="20.100000000000001" customHeight="1">
      <c r="A50" s="52">
        <f>SUBTOTAL(103,$B$4:B50)*1</f>
        <v>47</v>
      </c>
      <c r="B50" s="15" t="s">
        <v>96</v>
      </c>
      <c r="C50" s="15" t="s">
        <v>487</v>
      </c>
      <c r="D50" s="15" t="s">
        <v>123</v>
      </c>
      <c r="E50" s="15" t="s">
        <v>436</v>
      </c>
      <c r="F50" s="15" t="s">
        <v>387</v>
      </c>
      <c r="G50" s="15" t="s">
        <v>125</v>
      </c>
      <c r="H50" s="74" t="s">
        <v>488</v>
      </c>
    </row>
    <row r="51" spans="1:8" ht="20.100000000000001" customHeight="1">
      <c r="A51" s="52">
        <f>SUBTOTAL(103,$B$4:B51)*1</f>
        <v>48</v>
      </c>
      <c r="B51" s="15" t="s">
        <v>96</v>
      </c>
      <c r="C51" s="15" t="s">
        <v>514</v>
      </c>
      <c r="D51" s="15" t="s">
        <v>123</v>
      </c>
      <c r="E51" s="15" t="s">
        <v>436</v>
      </c>
      <c r="F51" s="15" t="s">
        <v>387</v>
      </c>
      <c r="G51" s="15" t="s">
        <v>125</v>
      </c>
      <c r="H51" s="74" t="s">
        <v>515</v>
      </c>
    </row>
    <row r="52" spans="1:8" ht="20.100000000000001" customHeight="1">
      <c r="A52" s="52">
        <f>SUBTOTAL(103,$B$4:B52)*1</f>
        <v>49</v>
      </c>
      <c r="B52" s="15" t="s">
        <v>96</v>
      </c>
      <c r="C52" s="15" t="s">
        <v>519</v>
      </c>
      <c r="D52" s="15" t="s">
        <v>123</v>
      </c>
      <c r="E52" s="15" t="s">
        <v>436</v>
      </c>
      <c r="F52" s="15" t="s">
        <v>387</v>
      </c>
      <c r="G52" s="15" t="s">
        <v>119</v>
      </c>
      <c r="H52" s="74" t="s">
        <v>520</v>
      </c>
    </row>
    <row r="53" spans="1:8" ht="20.100000000000001" customHeight="1">
      <c r="A53" s="52">
        <f>SUBTOTAL(103,$B$4:B53)*1</f>
        <v>50</v>
      </c>
      <c r="B53" s="15" t="s">
        <v>96</v>
      </c>
      <c r="C53" s="15" t="s">
        <v>566</v>
      </c>
      <c r="D53" s="15" t="s">
        <v>123</v>
      </c>
      <c r="E53" s="15" t="s">
        <v>436</v>
      </c>
      <c r="F53" s="15" t="s">
        <v>387</v>
      </c>
      <c r="G53" s="15" t="s">
        <v>125</v>
      </c>
      <c r="H53" s="74" t="s">
        <v>567</v>
      </c>
    </row>
    <row r="54" spans="1:8" ht="20.100000000000001" customHeight="1">
      <c r="A54" s="52">
        <f>SUBTOTAL(103,$B$4:B54)*1</f>
        <v>51</v>
      </c>
      <c r="B54" s="15" t="s">
        <v>96</v>
      </c>
      <c r="C54" s="15" t="s">
        <v>627</v>
      </c>
      <c r="D54" s="15" t="s">
        <v>123</v>
      </c>
      <c r="E54" s="15" t="s">
        <v>436</v>
      </c>
      <c r="F54" s="15" t="s">
        <v>387</v>
      </c>
      <c r="G54" s="15" t="s">
        <v>125</v>
      </c>
      <c r="H54" s="74" t="s">
        <v>628</v>
      </c>
    </row>
    <row r="55" spans="1:8" ht="20.100000000000001" customHeight="1">
      <c r="A55" s="52">
        <f>SUBTOTAL(103,$B$4:B55)*1</f>
        <v>52</v>
      </c>
      <c r="B55" s="15" t="s">
        <v>96</v>
      </c>
      <c r="C55" s="15" t="s">
        <v>629</v>
      </c>
      <c r="D55" s="15" t="s">
        <v>123</v>
      </c>
      <c r="E55" s="15" t="s">
        <v>436</v>
      </c>
      <c r="F55" s="15" t="s">
        <v>387</v>
      </c>
      <c r="G55" s="15" t="s">
        <v>125</v>
      </c>
      <c r="H55" s="74" t="s">
        <v>630</v>
      </c>
    </row>
    <row r="56" spans="1:8" ht="20.100000000000001" customHeight="1">
      <c r="A56" s="52">
        <f>SUBTOTAL(103,$B$4:B56)*1</f>
        <v>53</v>
      </c>
      <c r="B56" s="15" t="s">
        <v>96</v>
      </c>
      <c r="C56" s="15" t="s">
        <v>657</v>
      </c>
      <c r="D56" s="15" t="s">
        <v>123</v>
      </c>
      <c r="E56" s="15" t="s">
        <v>436</v>
      </c>
      <c r="F56" s="15" t="s">
        <v>387</v>
      </c>
      <c r="G56" s="15" t="s">
        <v>119</v>
      </c>
      <c r="H56" s="74" t="s">
        <v>658</v>
      </c>
    </row>
    <row r="57" spans="1:8" ht="20.100000000000001" customHeight="1">
      <c r="A57" s="52">
        <f>SUBTOTAL(103,$B$4:B57)*1</f>
        <v>54</v>
      </c>
      <c r="B57" s="15" t="s">
        <v>96</v>
      </c>
      <c r="C57" s="15" t="s">
        <v>729</v>
      </c>
      <c r="D57" s="15" t="s">
        <v>123</v>
      </c>
      <c r="E57" s="15" t="s">
        <v>436</v>
      </c>
      <c r="F57" s="15" t="s">
        <v>387</v>
      </c>
      <c r="G57" s="15" t="s">
        <v>125</v>
      </c>
      <c r="H57" s="74" t="s">
        <v>730</v>
      </c>
    </row>
    <row r="58" spans="1:8" ht="20.100000000000001" customHeight="1">
      <c r="A58" s="52">
        <f>SUBTOTAL(103,$B$4:B58)*1</f>
        <v>55</v>
      </c>
      <c r="B58" s="15" t="s">
        <v>96</v>
      </c>
      <c r="C58" s="15" t="s">
        <v>735</v>
      </c>
      <c r="D58" s="15" t="s">
        <v>123</v>
      </c>
      <c r="E58" s="15" t="s">
        <v>436</v>
      </c>
      <c r="F58" s="15" t="s">
        <v>387</v>
      </c>
      <c r="G58" s="15" t="s">
        <v>125</v>
      </c>
      <c r="H58" s="74" t="s">
        <v>736</v>
      </c>
    </row>
    <row r="59" spans="1:8" ht="20.100000000000001" customHeight="1">
      <c r="A59" s="52">
        <f>SUBTOTAL(103,$B$4:B59)*1</f>
        <v>56</v>
      </c>
      <c r="B59" s="15" t="s">
        <v>96</v>
      </c>
      <c r="C59" s="15" t="s">
        <v>744</v>
      </c>
      <c r="D59" s="15" t="s">
        <v>123</v>
      </c>
      <c r="E59" s="15" t="s">
        <v>436</v>
      </c>
      <c r="F59" s="15" t="s">
        <v>387</v>
      </c>
      <c r="G59" s="15" t="s">
        <v>125</v>
      </c>
      <c r="H59" s="74" t="s">
        <v>745</v>
      </c>
    </row>
    <row r="60" spans="1:8" ht="20.100000000000001" customHeight="1">
      <c r="A60" s="52">
        <f>SUBTOTAL(103,$B$4:B60)*1</f>
        <v>57</v>
      </c>
      <c r="B60" s="15" t="s">
        <v>96</v>
      </c>
      <c r="C60" s="15" t="s">
        <v>746</v>
      </c>
      <c r="D60" s="15" t="s">
        <v>123</v>
      </c>
      <c r="E60" s="15" t="s">
        <v>436</v>
      </c>
      <c r="F60" s="15" t="s">
        <v>387</v>
      </c>
      <c r="G60" s="15" t="s">
        <v>125</v>
      </c>
      <c r="H60" s="74" t="s">
        <v>747</v>
      </c>
    </row>
    <row r="61" spans="1:8" ht="20.100000000000001" customHeight="1">
      <c r="A61" s="52">
        <f>SUBTOTAL(103,$B$4:B61)*1</f>
        <v>58</v>
      </c>
      <c r="B61" s="15" t="s">
        <v>96</v>
      </c>
      <c r="C61" s="15" t="s">
        <v>419</v>
      </c>
      <c r="D61" s="15" t="s">
        <v>123</v>
      </c>
      <c r="E61" s="15" t="s">
        <v>377</v>
      </c>
      <c r="F61" s="15" t="s">
        <v>387</v>
      </c>
      <c r="G61" s="15" t="s">
        <v>379</v>
      </c>
      <c r="H61" s="74" t="s">
        <v>420</v>
      </c>
    </row>
    <row r="62" spans="1:8" ht="20.100000000000001" customHeight="1">
      <c r="A62" s="52">
        <f>SUBTOTAL(103,$B$4:B62)*1</f>
        <v>59</v>
      </c>
      <c r="B62" s="15" t="s">
        <v>96</v>
      </c>
      <c r="C62" s="15" t="s">
        <v>564</v>
      </c>
      <c r="D62" s="15" t="s">
        <v>123</v>
      </c>
      <c r="E62" s="15" t="s">
        <v>377</v>
      </c>
      <c r="F62" s="15" t="s">
        <v>387</v>
      </c>
      <c r="G62" s="15" t="s">
        <v>379</v>
      </c>
      <c r="H62" s="74" t="s">
        <v>565</v>
      </c>
    </row>
    <row r="63" spans="1:8" ht="20.100000000000001" customHeight="1">
      <c r="A63" s="52">
        <f>SUBTOTAL(103,$B$4:B63)*1</f>
        <v>60</v>
      </c>
      <c r="B63" s="15" t="s">
        <v>96</v>
      </c>
      <c r="C63" s="15" t="s">
        <v>593</v>
      </c>
      <c r="D63" s="15" t="s">
        <v>123</v>
      </c>
      <c r="E63" s="15" t="s">
        <v>377</v>
      </c>
      <c r="F63" s="15" t="s">
        <v>387</v>
      </c>
      <c r="G63" s="15" t="s">
        <v>379</v>
      </c>
      <c r="H63" s="74" t="s">
        <v>594</v>
      </c>
    </row>
    <row r="64" spans="1:8" ht="20.100000000000001" customHeight="1">
      <c r="A64" s="52">
        <f>SUBTOTAL(103,$B$4:B64)*1</f>
        <v>61</v>
      </c>
      <c r="B64" s="15" t="s">
        <v>96</v>
      </c>
      <c r="C64" s="15" t="s">
        <v>754</v>
      </c>
      <c r="D64" s="15" t="s">
        <v>123</v>
      </c>
      <c r="E64" s="15" t="s">
        <v>377</v>
      </c>
      <c r="F64" s="15" t="s">
        <v>387</v>
      </c>
      <c r="G64" s="15" t="s">
        <v>379</v>
      </c>
      <c r="H64" s="74" t="s">
        <v>755</v>
      </c>
    </row>
    <row r="65" spans="1:8" ht="20.100000000000001" customHeight="1">
      <c r="A65" s="52">
        <f>SUBTOTAL(103,$B$4:B65)*1</f>
        <v>62</v>
      </c>
      <c r="B65" s="15" t="s">
        <v>96</v>
      </c>
      <c r="C65" s="15" t="s">
        <v>599</v>
      </c>
      <c r="D65" s="15" t="s">
        <v>123</v>
      </c>
      <c r="E65" s="15" t="s">
        <v>600</v>
      </c>
      <c r="F65" s="15" t="s">
        <v>7</v>
      </c>
      <c r="G65" s="15" t="s">
        <v>125</v>
      </c>
      <c r="H65" s="74" t="s">
        <v>601</v>
      </c>
    </row>
    <row r="66" spans="1:8" ht="20.100000000000001" customHeight="1">
      <c r="A66" s="52">
        <f>SUBTOTAL(103,$B$4:B66)*1</f>
        <v>63</v>
      </c>
      <c r="B66" s="15" t="s">
        <v>96</v>
      </c>
      <c r="C66" s="15" t="s">
        <v>602</v>
      </c>
      <c r="D66" s="15" t="s">
        <v>123</v>
      </c>
      <c r="E66" s="15" t="s">
        <v>600</v>
      </c>
      <c r="F66" s="15" t="s">
        <v>7</v>
      </c>
      <c r="G66" s="15" t="s">
        <v>125</v>
      </c>
      <c r="H66" s="74" t="s">
        <v>603</v>
      </c>
    </row>
    <row r="67" spans="1:8" ht="20.100000000000001" customHeight="1">
      <c r="A67" s="52">
        <f>SUBTOTAL(103,$B$4:B67)*1</f>
        <v>64</v>
      </c>
      <c r="B67" s="15" t="s">
        <v>94</v>
      </c>
      <c r="C67" s="15" t="s">
        <v>617</v>
      </c>
      <c r="D67" s="15" t="s">
        <v>118</v>
      </c>
      <c r="E67" s="15" t="s">
        <v>618</v>
      </c>
      <c r="F67" s="15" t="s">
        <v>387</v>
      </c>
      <c r="G67" s="15" t="s">
        <v>183</v>
      </c>
      <c r="H67" s="74" t="s">
        <v>619</v>
      </c>
    </row>
    <row r="68" spans="1:8" ht="20.100000000000001" customHeight="1">
      <c r="A68" s="52">
        <f>SUBTOTAL(103,$B$4:B68)*1</f>
        <v>65</v>
      </c>
      <c r="B68" s="15" t="s">
        <v>94</v>
      </c>
      <c r="C68" s="15" t="s">
        <v>445</v>
      </c>
      <c r="D68" s="15" t="s">
        <v>123</v>
      </c>
      <c r="E68" s="15" t="s">
        <v>446</v>
      </c>
      <c r="F68" s="15" t="s">
        <v>387</v>
      </c>
      <c r="G68" s="15" t="s">
        <v>183</v>
      </c>
      <c r="H68" s="74" t="s">
        <v>447</v>
      </c>
    </row>
    <row r="69" spans="1:8" ht="20.100000000000001" customHeight="1">
      <c r="A69" s="52">
        <f>SUBTOTAL(103,$B$4:B69)*1</f>
        <v>66</v>
      </c>
      <c r="B69" s="15" t="s">
        <v>94</v>
      </c>
      <c r="C69" s="15" t="s">
        <v>717</v>
      </c>
      <c r="D69" s="15" t="s">
        <v>123</v>
      </c>
      <c r="E69" s="15" t="s">
        <v>718</v>
      </c>
      <c r="F69" s="15" t="s">
        <v>387</v>
      </c>
      <c r="G69" s="15" t="s">
        <v>211</v>
      </c>
      <c r="H69" s="74" t="s">
        <v>719</v>
      </c>
    </row>
    <row r="70" spans="1:8" ht="20.100000000000001" customHeight="1">
      <c r="A70" s="52">
        <f>SUBTOTAL(103,$B$4:B70)*1</f>
        <v>67</v>
      </c>
      <c r="B70" s="15" t="s">
        <v>94</v>
      </c>
      <c r="C70" s="15" t="s">
        <v>604</v>
      </c>
      <c r="D70" s="15" t="s">
        <v>123</v>
      </c>
      <c r="E70" s="15" t="s">
        <v>605</v>
      </c>
      <c r="F70" s="15" t="s">
        <v>61</v>
      </c>
      <c r="G70" s="15" t="s">
        <v>125</v>
      </c>
      <c r="H70" s="74" t="s">
        <v>606</v>
      </c>
    </row>
    <row r="71" spans="1:8" ht="20.100000000000001" customHeight="1">
      <c r="A71" s="52">
        <f>SUBTOTAL(103,$B$4:B71)*1</f>
        <v>68</v>
      </c>
      <c r="B71" s="15" t="s">
        <v>94</v>
      </c>
      <c r="C71" s="15" t="s">
        <v>557</v>
      </c>
      <c r="D71" s="15" t="s">
        <v>123</v>
      </c>
      <c r="E71" s="15" t="s">
        <v>558</v>
      </c>
      <c r="F71" s="15" t="s">
        <v>387</v>
      </c>
      <c r="G71" s="15" t="s">
        <v>183</v>
      </c>
      <c r="H71" s="74" t="s">
        <v>559</v>
      </c>
    </row>
    <row r="72" spans="1:8" ht="20.100000000000001" customHeight="1">
      <c r="A72" s="52">
        <f>SUBTOTAL(103,$B$4:B72)*1</f>
        <v>69</v>
      </c>
      <c r="B72" s="15" t="s">
        <v>95</v>
      </c>
      <c r="C72" s="15" t="s">
        <v>507</v>
      </c>
      <c r="D72" s="15" t="s">
        <v>123</v>
      </c>
      <c r="E72" s="15" t="s">
        <v>508</v>
      </c>
      <c r="F72" s="15" t="s">
        <v>7</v>
      </c>
      <c r="G72" s="15" t="s">
        <v>125</v>
      </c>
      <c r="H72" s="74"/>
    </row>
    <row r="73" spans="1:8" ht="20.100000000000001" customHeight="1">
      <c r="A73" s="52">
        <f>SUBTOTAL(103,$B$4:B73)*1</f>
        <v>70</v>
      </c>
      <c r="B73" s="15" t="s">
        <v>95</v>
      </c>
      <c r="C73" s="15" t="s">
        <v>509</v>
      </c>
      <c r="D73" s="15" t="s">
        <v>123</v>
      </c>
      <c r="E73" s="15" t="s">
        <v>508</v>
      </c>
      <c r="F73" s="15" t="s">
        <v>7</v>
      </c>
      <c r="G73" s="15" t="s">
        <v>125</v>
      </c>
      <c r="H73" s="74"/>
    </row>
    <row r="74" spans="1:8" ht="20.100000000000001" customHeight="1">
      <c r="A74" s="52">
        <f>SUBTOTAL(103,$B$4:B74)*1</f>
        <v>71</v>
      </c>
      <c r="B74" s="15" t="s">
        <v>95</v>
      </c>
      <c r="C74" s="15" t="s">
        <v>497</v>
      </c>
      <c r="D74" s="15" t="s">
        <v>123</v>
      </c>
      <c r="E74" s="15" t="s">
        <v>498</v>
      </c>
      <c r="F74" s="15" t="s">
        <v>387</v>
      </c>
      <c r="G74" s="15" t="s">
        <v>211</v>
      </c>
      <c r="H74" s="74" t="s">
        <v>499</v>
      </c>
    </row>
    <row r="75" spans="1:8" ht="20.100000000000001" customHeight="1">
      <c r="A75" s="52">
        <f>SUBTOTAL(103,$B$4:B75)*1</f>
        <v>72</v>
      </c>
      <c r="B75" s="15" t="s">
        <v>95</v>
      </c>
      <c r="C75" s="15" t="s">
        <v>533</v>
      </c>
      <c r="D75" s="15" t="s">
        <v>123</v>
      </c>
      <c r="E75" s="15" t="s">
        <v>534</v>
      </c>
      <c r="F75" s="15" t="s">
        <v>387</v>
      </c>
      <c r="G75" s="15" t="s">
        <v>143</v>
      </c>
      <c r="H75" s="74" t="s">
        <v>535</v>
      </c>
    </row>
    <row r="76" spans="1:8" ht="20.100000000000001" customHeight="1">
      <c r="A76" s="52">
        <f>SUBTOTAL(103,$B$4:B76)*1</f>
        <v>73</v>
      </c>
      <c r="B76" s="15" t="s">
        <v>98</v>
      </c>
      <c r="C76" s="15" t="s">
        <v>395</v>
      </c>
      <c r="D76" s="15" t="s">
        <v>123</v>
      </c>
      <c r="E76" s="15" t="s">
        <v>396</v>
      </c>
      <c r="F76" s="15" t="s">
        <v>61</v>
      </c>
      <c r="G76" s="15" t="s">
        <v>211</v>
      </c>
      <c r="H76" s="74" t="s">
        <v>397</v>
      </c>
    </row>
    <row r="77" spans="1:8" ht="20.100000000000001" customHeight="1">
      <c r="A77" s="52">
        <f>SUBTOTAL(103,$B$4:B77)*1</f>
        <v>74</v>
      </c>
      <c r="B77" s="15" t="s">
        <v>98</v>
      </c>
      <c r="C77" s="15" t="s">
        <v>398</v>
      </c>
      <c r="D77" s="15" t="s">
        <v>123</v>
      </c>
      <c r="E77" s="15" t="s">
        <v>396</v>
      </c>
      <c r="F77" s="15" t="s">
        <v>61</v>
      </c>
      <c r="G77" s="15" t="s">
        <v>211</v>
      </c>
      <c r="H77" s="74" t="s">
        <v>399</v>
      </c>
    </row>
    <row r="78" spans="1:8" ht="20.100000000000001" customHeight="1">
      <c r="A78" s="52">
        <f>SUBTOTAL(103,$B$4:B78)*1</f>
        <v>75</v>
      </c>
      <c r="B78" s="15" t="s">
        <v>98</v>
      </c>
      <c r="C78" s="15" t="s">
        <v>715</v>
      </c>
      <c r="D78" s="15" t="s">
        <v>123</v>
      </c>
      <c r="E78" s="15" t="s">
        <v>396</v>
      </c>
      <c r="F78" s="15" t="s">
        <v>61</v>
      </c>
      <c r="G78" s="15" t="s">
        <v>211</v>
      </c>
      <c r="H78" s="74" t="s">
        <v>716</v>
      </c>
    </row>
    <row r="79" spans="1:8" ht="20.100000000000001" customHeight="1">
      <c r="A79" s="52">
        <f>SUBTOTAL(103,$B$4:B79)*1</f>
        <v>76</v>
      </c>
      <c r="B79" s="15" t="s">
        <v>98</v>
      </c>
      <c r="C79" s="15" t="s">
        <v>722</v>
      </c>
      <c r="D79" s="15" t="s">
        <v>118</v>
      </c>
      <c r="E79" s="15" t="s">
        <v>396</v>
      </c>
      <c r="F79" s="15" t="s">
        <v>61</v>
      </c>
      <c r="G79" s="15" t="s">
        <v>211</v>
      </c>
      <c r="H79" s="74" t="s">
        <v>723</v>
      </c>
    </row>
    <row r="80" spans="1:8" ht="20.100000000000001" customHeight="1">
      <c r="A80" s="52">
        <f>SUBTOTAL(103,$B$4:B80)*1</f>
        <v>77</v>
      </c>
      <c r="B80" s="15" t="s">
        <v>98</v>
      </c>
      <c r="C80" s="15" t="s">
        <v>612</v>
      </c>
      <c r="D80" s="15" t="s">
        <v>123</v>
      </c>
      <c r="E80" s="15" t="s">
        <v>613</v>
      </c>
      <c r="F80" s="15" t="s">
        <v>387</v>
      </c>
      <c r="G80" s="15" t="s">
        <v>119</v>
      </c>
      <c r="H80" s="74" t="s">
        <v>614</v>
      </c>
    </row>
    <row r="81" spans="1:8" ht="20.100000000000001" customHeight="1">
      <c r="A81" s="52">
        <f>SUBTOTAL(103,$B$4:B81)*1</f>
        <v>78</v>
      </c>
      <c r="B81" s="15" t="s">
        <v>98</v>
      </c>
      <c r="C81" s="15" t="s">
        <v>648</v>
      </c>
      <c r="D81" s="15" t="s">
        <v>123</v>
      </c>
      <c r="E81" s="15" t="s">
        <v>613</v>
      </c>
      <c r="F81" s="15" t="s">
        <v>387</v>
      </c>
      <c r="G81" s="15" t="s">
        <v>119</v>
      </c>
      <c r="H81" s="74" t="s">
        <v>649</v>
      </c>
    </row>
    <row r="82" spans="1:8" ht="20.100000000000001" customHeight="1">
      <c r="A82" s="52">
        <f>SUBTOTAL(103,$B$4:B82)*1</f>
        <v>79</v>
      </c>
      <c r="B82" s="15" t="s">
        <v>98</v>
      </c>
      <c r="C82" s="15" t="s">
        <v>686</v>
      </c>
      <c r="D82" s="15" t="s">
        <v>123</v>
      </c>
      <c r="E82" s="15" t="s">
        <v>613</v>
      </c>
      <c r="F82" s="15" t="s">
        <v>387</v>
      </c>
      <c r="G82" s="15" t="s">
        <v>119</v>
      </c>
      <c r="H82" s="74" t="s">
        <v>687</v>
      </c>
    </row>
    <row r="83" spans="1:8" ht="20.100000000000001" customHeight="1">
      <c r="A83" s="52">
        <f>SUBTOTAL(103,$B$4:B83)*1</f>
        <v>80</v>
      </c>
      <c r="B83" s="15" t="s">
        <v>98</v>
      </c>
      <c r="C83" s="15" t="s">
        <v>756</v>
      </c>
      <c r="D83" s="15" t="s">
        <v>123</v>
      </c>
      <c r="E83" s="15" t="s">
        <v>181</v>
      </c>
      <c r="F83" s="15" t="s">
        <v>387</v>
      </c>
      <c r="G83" s="15" t="s">
        <v>183</v>
      </c>
      <c r="H83" s="74" t="s">
        <v>757</v>
      </c>
    </row>
    <row r="84" spans="1:8" ht="20.100000000000001" customHeight="1">
      <c r="A84" s="52">
        <f>SUBTOTAL(103,$B$4:B84)*1</f>
        <v>81</v>
      </c>
      <c r="B84" s="15" t="s">
        <v>99</v>
      </c>
      <c r="C84" s="15" t="s">
        <v>463</v>
      </c>
      <c r="D84" s="15" t="s">
        <v>123</v>
      </c>
      <c r="E84" s="15" t="s">
        <v>464</v>
      </c>
      <c r="F84" s="15" t="s">
        <v>7</v>
      </c>
      <c r="G84" s="15" t="s">
        <v>119</v>
      </c>
      <c r="H84" s="74" t="s">
        <v>465</v>
      </c>
    </row>
    <row r="85" spans="1:8" ht="20.100000000000001" customHeight="1">
      <c r="A85" s="52">
        <f>SUBTOTAL(103,$B$4:B85)*1</f>
        <v>82</v>
      </c>
      <c r="B85" s="15" t="s">
        <v>99</v>
      </c>
      <c r="C85" s="15" t="s">
        <v>516</v>
      </c>
      <c r="D85" s="15" t="s">
        <v>123</v>
      </c>
      <c r="E85" s="15" t="s">
        <v>517</v>
      </c>
      <c r="F85" s="15" t="s">
        <v>387</v>
      </c>
      <c r="G85" s="15" t="s">
        <v>311</v>
      </c>
      <c r="H85" s="74" t="s">
        <v>518</v>
      </c>
    </row>
    <row r="86" spans="1:8" ht="20.100000000000001" customHeight="1">
      <c r="A86" s="52">
        <f>SUBTOTAL(103,$B$4:B86)*1</f>
        <v>83</v>
      </c>
      <c r="B86" s="15" t="s">
        <v>99</v>
      </c>
      <c r="C86" s="15" t="s">
        <v>739</v>
      </c>
      <c r="D86" s="15" t="s">
        <v>123</v>
      </c>
      <c r="E86" s="15" t="s">
        <v>740</v>
      </c>
      <c r="F86" s="15" t="s">
        <v>387</v>
      </c>
      <c r="G86" s="15" t="s">
        <v>311</v>
      </c>
      <c r="H86" s="74" t="s">
        <v>741</v>
      </c>
    </row>
    <row r="87" spans="1:8" ht="20.100000000000001" customHeight="1">
      <c r="A87" s="52">
        <f>SUBTOTAL(103,$B$4:B87)*1</f>
        <v>84</v>
      </c>
      <c r="B87" s="15" t="s">
        <v>99</v>
      </c>
      <c r="C87" s="15" t="s">
        <v>466</v>
      </c>
      <c r="D87" s="15" t="s">
        <v>123</v>
      </c>
      <c r="E87" s="15" t="s">
        <v>467</v>
      </c>
      <c r="F87" s="15" t="s">
        <v>61</v>
      </c>
      <c r="G87" s="15" t="s">
        <v>311</v>
      </c>
      <c r="H87" s="74" t="s">
        <v>468</v>
      </c>
    </row>
    <row r="88" spans="1:8" ht="20.100000000000001" customHeight="1">
      <c r="A88" s="52">
        <f>SUBTOTAL(103,$B$4:B88)*1</f>
        <v>85</v>
      </c>
      <c r="B88" s="15" t="s">
        <v>99</v>
      </c>
      <c r="C88" s="15" t="s">
        <v>665</v>
      </c>
      <c r="D88" s="15" t="s">
        <v>123</v>
      </c>
      <c r="E88" s="15" t="s">
        <v>467</v>
      </c>
      <c r="F88" s="15" t="s">
        <v>61</v>
      </c>
      <c r="G88" s="15" t="s">
        <v>311</v>
      </c>
      <c r="H88" s="74" t="s">
        <v>666</v>
      </c>
    </row>
    <row r="89" spans="1:8" ht="20.100000000000001" customHeight="1">
      <c r="A89" s="52">
        <f>SUBTOTAL(103,$B$4:B89)*1</f>
        <v>86</v>
      </c>
      <c r="B89" s="15" t="s">
        <v>99</v>
      </c>
      <c r="C89" s="15" t="s">
        <v>695</v>
      </c>
      <c r="D89" s="15" t="s">
        <v>123</v>
      </c>
      <c r="E89" s="15" t="s">
        <v>696</v>
      </c>
      <c r="F89" s="15" t="s">
        <v>61</v>
      </c>
      <c r="G89" s="15" t="s">
        <v>311</v>
      </c>
      <c r="H89" s="74" t="s">
        <v>697</v>
      </c>
    </row>
    <row r="90" spans="1:8" ht="20.100000000000001" customHeight="1">
      <c r="A90" s="52">
        <f>SUBTOTAL(103,$B$4:B90)*1</f>
        <v>87</v>
      </c>
      <c r="B90" s="15" t="s">
        <v>99</v>
      </c>
      <c r="C90" s="15" t="s">
        <v>751</v>
      </c>
      <c r="D90" s="15" t="s">
        <v>123</v>
      </c>
      <c r="E90" s="15" t="s">
        <v>752</v>
      </c>
      <c r="F90" s="15" t="s">
        <v>61</v>
      </c>
      <c r="G90" s="15" t="s">
        <v>311</v>
      </c>
      <c r="H90" s="74" t="s">
        <v>753</v>
      </c>
    </row>
    <row r="91" spans="1:8" ht="20.100000000000001" customHeight="1">
      <c r="A91" s="52">
        <f>SUBTOTAL(103,$B$4:B91)*1</f>
        <v>88</v>
      </c>
      <c r="B91" s="15" t="s">
        <v>99</v>
      </c>
      <c r="C91" s="15" t="s">
        <v>620</v>
      </c>
      <c r="D91" s="15" t="s">
        <v>123</v>
      </c>
      <c r="E91" s="15" t="s">
        <v>309</v>
      </c>
      <c r="F91" s="15" t="s">
        <v>387</v>
      </c>
      <c r="G91" s="15" t="s">
        <v>311</v>
      </c>
      <c r="H91" s="74" t="s">
        <v>621</v>
      </c>
    </row>
    <row r="92" spans="1:8" ht="20.100000000000001" customHeight="1">
      <c r="A92" s="52">
        <f>SUBTOTAL(103,$B$4:B92)*1</f>
        <v>89</v>
      </c>
      <c r="B92" s="15" t="s">
        <v>100</v>
      </c>
      <c r="C92" s="15" t="s">
        <v>555</v>
      </c>
      <c r="D92" s="15" t="s">
        <v>123</v>
      </c>
      <c r="E92" s="15" t="s">
        <v>170</v>
      </c>
      <c r="F92" s="15" t="s">
        <v>387</v>
      </c>
      <c r="G92" s="15" t="s">
        <v>172</v>
      </c>
      <c r="H92" s="74" t="s">
        <v>556</v>
      </c>
    </row>
    <row r="93" spans="1:8" ht="20.100000000000001" customHeight="1">
      <c r="A93" s="52">
        <f>SUBTOTAL(103,$B$4:B93)*1</f>
        <v>90</v>
      </c>
      <c r="B93" s="15" t="s">
        <v>100</v>
      </c>
      <c r="C93" s="15" t="s">
        <v>389</v>
      </c>
      <c r="D93" s="15" t="s">
        <v>123</v>
      </c>
      <c r="E93" s="15" t="s">
        <v>390</v>
      </c>
      <c r="F93" s="15" t="s">
        <v>387</v>
      </c>
      <c r="G93" s="15" t="s">
        <v>172</v>
      </c>
      <c r="H93" s="74" t="s">
        <v>391</v>
      </c>
    </row>
    <row r="94" spans="1:8" ht="20.100000000000001" customHeight="1">
      <c r="A94" s="52">
        <f>SUBTOTAL(103,$B$4:B94)*1</f>
        <v>91</v>
      </c>
      <c r="B94" s="15" t="s">
        <v>100</v>
      </c>
      <c r="C94" s="15" t="s">
        <v>438</v>
      </c>
      <c r="D94" s="15" t="s">
        <v>118</v>
      </c>
      <c r="E94" s="15" t="s">
        <v>390</v>
      </c>
      <c r="F94" s="15" t="s">
        <v>387</v>
      </c>
      <c r="G94" s="15" t="s">
        <v>172</v>
      </c>
      <c r="H94" s="74" t="s">
        <v>439</v>
      </c>
    </row>
    <row r="95" spans="1:8" ht="20.100000000000001" customHeight="1">
      <c r="A95" s="52">
        <f>SUBTOTAL(103,$B$4:B95)*1</f>
        <v>92</v>
      </c>
      <c r="B95" s="15" t="s">
        <v>100</v>
      </c>
      <c r="C95" s="15" t="s">
        <v>578</v>
      </c>
      <c r="D95" s="15" t="s">
        <v>123</v>
      </c>
      <c r="E95" s="15" t="s">
        <v>390</v>
      </c>
      <c r="F95" s="15" t="s">
        <v>387</v>
      </c>
      <c r="G95" s="15" t="s">
        <v>172</v>
      </c>
      <c r="H95" s="74" t="s">
        <v>579</v>
      </c>
    </row>
    <row r="96" spans="1:8" ht="20.100000000000001" customHeight="1">
      <c r="A96" s="52">
        <f>SUBTOTAL(103,$B$4:B96)*1</f>
        <v>93</v>
      </c>
      <c r="B96" s="15" t="s">
        <v>100</v>
      </c>
      <c r="C96" s="15" t="s">
        <v>673</v>
      </c>
      <c r="D96" s="15" t="s">
        <v>118</v>
      </c>
      <c r="E96" s="15" t="s">
        <v>674</v>
      </c>
      <c r="F96" s="15" t="s">
        <v>61</v>
      </c>
      <c r="G96" s="15" t="s">
        <v>125</v>
      </c>
      <c r="H96" s="74" t="s">
        <v>675</v>
      </c>
    </row>
    <row r="97" spans="1:8" ht="20.100000000000001" customHeight="1">
      <c r="A97" s="52">
        <f>SUBTOTAL(103,$B$4:B97)*1</f>
        <v>94</v>
      </c>
      <c r="B97" s="15" t="s">
        <v>108</v>
      </c>
      <c r="C97" s="15" t="s">
        <v>700</v>
      </c>
      <c r="D97" s="15" t="s">
        <v>123</v>
      </c>
      <c r="E97" s="15" t="s">
        <v>701</v>
      </c>
      <c r="F97" s="15" t="s">
        <v>61</v>
      </c>
      <c r="G97" s="15" t="s">
        <v>125</v>
      </c>
      <c r="H97" s="74" t="s">
        <v>702</v>
      </c>
    </row>
    <row r="98" spans="1:8" ht="20.100000000000001" customHeight="1">
      <c r="A98" s="52">
        <f>SUBTOTAL(103,$B$4:B98)*1</f>
        <v>95</v>
      </c>
      <c r="B98" s="15" t="s">
        <v>103</v>
      </c>
      <c r="C98" s="15" t="s">
        <v>521</v>
      </c>
      <c r="D98" s="15" t="s">
        <v>123</v>
      </c>
      <c r="E98" s="15" t="s">
        <v>522</v>
      </c>
      <c r="F98" s="15" t="s">
        <v>61</v>
      </c>
      <c r="G98" s="15" t="s">
        <v>158</v>
      </c>
      <c r="H98" s="74" t="s">
        <v>523</v>
      </c>
    </row>
    <row r="99" spans="1:8" ht="20.100000000000001" customHeight="1">
      <c r="A99" s="52">
        <f>SUBTOTAL(103,$B$4:B99)*1</f>
        <v>96</v>
      </c>
      <c r="B99" s="15" t="s">
        <v>112</v>
      </c>
      <c r="C99" s="15" t="s">
        <v>654</v>
      </c>
      <c r="D99" s="15" t="s">
        <v>123</v>
      </c>
      <c r="E99" s="15" t="s">
        <v>655</v>
      </c>
      <c r="F99" s="15" t="s">
        <v>7</v>
      </c>
      <c r="G99" s="15" t="s">
        <v>158</v>
      </c>
      <c r="H99" s="74" t="s">
        <v>656</v>
      </c>
    </row>
    <row r="100" spans="1:8" ht="20.100000000000001" customHeight="1">
      <c r="A100" s="52">
        <f>SUBTOTAL(103,$B$4:B100)*1</f>
        <v>97</v>
      </c>
      <c r="B100" s="15" t="s">
        <v>112</v>
      </c>
      <c r="C100" s="15" t="s">
        <v>663</v>
      </c>
      <c r="D100" s="15" t="s">
        <v>123</v>
      </c>
      <c r="E100" s="15" t="s">
        <v>136</v>
      </c>
      <c r="F100" s="15" t="s">
        <v>61</v>
      </c>
      <c r="G100" s="15" t="s">
        <v>125</v>
      </c>
      <c r="H100" s="74" t="s">
        <v>664</v>
      </c>
    </row>
    <row r="101" spans="1:8" ht="20.100000000000001" customHeight="1">
      <c r="A101" s="52">
        <f>SUBTOTAL(103,$B$4:B101)*1</f>
        <v>98</v>
      </c>
      <c r="B101" s="15" t="s">
        <v>112</v>
      </c>
      <c r="C101" s="15" t="s">
        <v>451</v>
      </c>
      <c r="D101" s="15" t="s">
        <v>118</v>
      </c>
      <c r="E101" s="15" t="s">
        <v>185</v>
      </c>
      <c r="F101" s="15" t="s">
        <v>61</v>
      </c>
      <c r="G101" s="15" t="s">
        <v>125</v>
      </c>
      <c r="H101" s="74" t="s">
        <v>452</v>
      </c>
    </row>
    <row r="102" spans="1:8" ht="20.100000000000001" customHeight="1">
      <c r="A102" s="52">
        <f>SUBTOTAL(103,$B$4:B102)*1</f>
        <v>99</v>
      </c>
      <c r="B102" s="15" t="s">
        <v>112</v>
      </c>
      <c r="C102" s="15" t="s">
        <v>489</v>
      </c>
      <c r="D102" s="15" t="s">
        <v>118</v>
      </c>
      <c r="E102" s="15" t="s">
        <v>185</v>
      </c>
      <c r="F102" s="15" t="s">
        <v>61</v>
      </c>
      <c r="G102" s="15" t="s">
        <v>125</v>
      </c>
      <c r="H102" s="74" t="s">
        <v>490</v>
      </c>
    </row>
    <row r="103" spans="1:8" ht="20.100000000000001" customHeight="1">
      <c r="A103" s="52">
        <f>SUBTOTAL(103,$B$4:B103)*1</f>
        <v>100</v>
      </c>
      <c r="B103" s="15" t="s">
        <v>112</v>
      </c>
      <c r="C103" s="15" t="s">
        <v>491</v>
      </c>
      <c r="D103" s="15" t="s">
        <v>118</v>
      </c>
      <c r="E103" s="15" t="s">
        <v>185</v>
      </c>
      <c r="F103" s="15" t="s">
        <v>61</v>
      </c>
      <c r="G103" s="15" t="s">
        <v>125</v>
      </c>
      <c r="H103" s="74" t="s">
        <v>492</v>
      </c>
    </row>
    <row r="104" spans="1:8" ht="20.100000000000001" customHeight="1">
      <c r="A104" s="52">
        <f>SUBTOTAL(103,$B$4:B104)*1</f>
        <v>101</v>
      </c>
      <c r="B104" s="15" t="s">
        <v>112</v>
      </c>
      <c r="C104" s="15" t="s">
        <v>584</v>
      </c>
      <c r="D104" s="15" t="s">
        <v>118</v>
      </c>
      <c r="E104" s="15" t="s">
        <v>185</v>
      </c>
      <c r="F104" s="15" t="s">
        <v>61</v>
      </c>
      <c r="G104" s="15" t="s">
        <v>125</v>
      </c>
      <c r="H104" s="74" t="s">
        <v>585</v>
      </c>
    </row>
    <row r="105" spans="1:8" ht="20.100000000000001" customHeight="1">
      <c r="A105" s="52">
        <f>SUBTOTAL(103,$B$4:B105)*1</f>
        <v>102</v>
      </c>
      <c r="B105" s="15" t="s">
        <v>112</v>
      </c>
      <c r="C105" s="15" t="s">
        <v>591</v>
      </c>
      <c r="D105" s="15" t="s">
        <v>118</v>
      </c>
      <c r="E105" s="15" t="s">
        <v>185</v>
      </c>
      <c r="F105" s="15" t="s">
        <v>61</v>
      </c>
      <c r="G105" s="15" t="s">
        <v>125</v>
      </c>
      <c r="H105" s="74" t="s">
        <v>592</v>
      </c>
    </row>
    <row r="106" spans="1:8" ht="20.100000000000001" customHeight="1">
      <c r="A106" s="52">
        <f>SUBTOTAL(103,$B$4:B106)*1</f>
        <v>103</v>
      </c>
      <c r="B106" s="15" t="s">
        <v>114</v>
      </c>
      <c r="C106" s="15" t="s">
        <v>502</v>
      </c>
      <c r="D106" s="15" t="s">
        <v>118</v>
      </c>
      <c r="E106" s="15" t="s">
        <v>503</v>
      </c>
      <c r="F106" s="15" t="s">
        <v>387</v>
      </c>
      <c r="G106" s="15" t="s">
        <v>158</v>
      </c>
      <c r="H106" s="74" t="s">
        <v>504</v>
      </c>
    </row>
    <row r="107" spans="1:8" ht="20.100000000000001" customHeight="1">
      <c r="A107" s="52">
        <f>SUBTOTAL(103,$B$4:B107)*1</f>
        <v>104</v>
      </c>
      <c r="B107" s="15" t="s">
        <v>114</v>
      </c>
      <c r="C107" s="15" t="s">
        <v>416</v>
      </c>
      <c r="D107" s="15" t="s">
        <v>417</v>
      </c>
      <c r="E107" s="15" t="s">
        <v>212</v>
      </c>
      <c r="F107" s="15" t="s">
        <v>7</v>
      </c>
      <c r="G107" s="15" t="s">
        <v>373</v>
      </c>
      <c r="H107" s="74" t="s">
        <v>418</v>
      </c>
    </row>
    <row r="108" spans="1:8" ht="20.100000000000001" customHeight="1">
      <c r="A108" s="52">
        <f>SUBTOTAL(103,$B$4:B108)*1</f>
        <v>105</v>
      </c>
      <c r="B108" s="15" t="s">
        <v>114</v>
      </c>
      <c r="C108" s="15" t="s">
        <v>477</v>
      </c>
      <c r="D108" s="15" t="s">
        <v>417</v>
      </c>
      <c r="E108" s="15" t="s">
        <v>212</v>
      </c>
      <c r="F108" s="15" t="s">
        <v>7</v>
      </c>
      <c r="G108" s="15" t="s">
        <v>373</v>
      </c>
      <c r="H108" s="74" t="s">
        <v>478</v>
      </c>
    </row>
    <row r="109" spans="1:8" ht="20.100000000000001" customHeight="1">
      <c r="A109" s="52">
        <f>SUBTOTAL(103,$B$4:B109)*1</f>
        <v>106</v>
      </c>
      <c r="B109" s="15" t="s">
        <v>114</v>
      </c>
      <c r="C109" s="15" t="s">
        <v>485</v>
      </c>
      <c r="D109" s="15" t="s">
        <v>417</v>
      </c>
      <c r="E109" s="15" t="s">
        <v>212</v>
      </c>
      <c r="F109" s="15" t="s">
        <v>7</v>
      </c>
      <c r="G109" s="15" t="s">
        <v>373</v>
      </c>
      <c r="H109" s="74" t="s">
        <v>486</v>
      </c>
    </row>
    <row r="110" spans="1:8" ht="20.100000000000001" customHeight="1">
      <c r="A110" s="52">
        <f>SUBTOTAL(103,$B$4:B110)*1</f>
        <v>107</v>
      </c>
      <c r="B110" s="15" t="s">
        <v>114</v>
      </c>
      <c r="C110" s="15" t="s">
        <v>607</v>
      </c>
      <c r="D110" s="15" t="s">
        <v>417</v>
      </c>
      <c r="E110" s="15" t="s">
        <v>212</v>
      </c>
      <c r="F110" s="15" t="s">
        <v>7</v>
      </c>
      <c r="G110" s="15" t="s">
        <v>373</v>
      </c>
      <c r="H110" s="74" t="s">
        <v>608</v>
      </c>
    </row>
    <row r="111" spans="1:8" ht="20.100000000000001" customHeight="1">
      <c r="A111" s="52">
        <f>SUBTOTAL(103,$B$4:B111)*1</f>
        <v>108</v>
      </c>
      <c r="B111" s="15" t="s">
        <v>114</v>
      </c>
      <c r="C111" s="15" t="s">
        <v>432</v>
      </c>
      <c r="D111" s="15" t="s">
        <v>123</v>
      </c>
      <c r="E111" s="15" t="s">
        <v>433</v>
      </c>
      <c r="F111" s="15" t="s">
        <v>61</v>
      </c>
      <c r="G111" s="15" t="s">
        <v>125</v>
      </c>
      <c r="H111" s="74" t="s">
        <v>434</v>
      </c>
    </row>
    <row r="112" spans="1:8" ht="20.100000000000001" customHeight="1">
      <c r="A112" s="52">
        <f>SUBTOTAL(103,$B$4:B112)*1</f>
        <v>109</v>
      </c>
      <c r="B112" s="15" t="s">
        <v>114</v>
      </c>
      <c r="C112" s="15" t="s">
        <v>461</v>
      </c>
      <c r="D112" s="15" t="s">
        <v>123</v>
      </c>
      <c r="E112" s="15" t="s">
        <v>433</v>
      </c>
      <c r="F112" s="15" t="s">
        <v>61</v>
      </c>
      <c r="G112" s="15" t="s">
        <v>125</v>
      </c>
      <c r="H112" s="74" t="s">
        <v>462</v>
      </c>
    </row>
    <row r="113" spans="1:8" ht="20.100000000000001" customHeight="1">
      <c r="A113" s="52">
        <f>SUBTOTAL(103,$B$4:B113)*1</f>
        <v>110</v>
      </c>
      <c r="B113" s="15" t="s">
        <v>114</v>
      </c>
      <c r="C113" s="15" t="s">
        <v>512</v>
      </c>
      <c r="D113" s="15" t="s">
        <v>123</v>
      </c>
      <c r="E113" s="15" t="s">
        <v>433</v>
      </c>
      <c r="F113" s="15" t="s">
        <v>61</v>
      </c>
      <c r="G113" s="15" t="s">
        <v>125</v>
      </c>
      <c r="H113" s="74" t="s">
        <v>513</v>
      </c>
    </row>
    <row r="114" spans="1:8" ht="20.100000000000001" customHeight="1">
      <c r="A114" s="52">
        <f>SUBTOTAL(103,$B$4:B114)*1</f>
        <v>111</v>
      </c>
      <c r="B114" s="15" t="s">
        <v>114</v>
      </c>
      <c r="C114" s="15" t="s">
        <v>544</v>
      </c>
      <c r="D114" s="15" t="s">
        <v>123</v>
      </c>
      <c r="E114" s="15" t="s">
        <v>433</v>
      </c>
      <c r="F114" s="15" t="s">
        <v>61</v>
      </c>
      <c r="G114" s="15" t="s">
        <v>125</v>
      </c>
      <c r="H114" s="74" t="s">
        <v>545</v>
      </c>
    </row>
    <row r="115" spans="1:8" ht="20.100000000000001" customHeight="1">
      <c r="A115" s="52">
        <f>SUBTOTAL(103,$B$4:B115)*1</f>
        <v>112</v>
      </c>
      <c r="B115" s="15" t="s">
        <v>114</v>
      </c>
      <c r="C115" s="15" t="s">
        <v>551</v>
      </c>
      <c r="D115" s="15" t="s">
        <v>123</v>
      </c>
      <c r="E115" s="15" t="s">
        <v>433</v>
      </c>
      <c r="F115" s="15" t="s">
        <v>61</v>
      </c>
      <c r="G115" s="15" t="s">
        <v>125</v>
      </c>
      <c r="H115" s="74" t="s">
        <v>552</v>
      </c>
    </row>
    <row r="116" spans="1:8" ht="20.100000000000001" customHeight="1">
      <c r="A116" s="52">
        <f>SUBTOTAL(103,$B$4:B116)*1</f>
        <v>113</v>
      </c>
      <c r="B116" s="15" t="s">
        <v>114</v>
      </c>
      <c r="C116" s="15" t="s">
        <v>595</v>
      </c>
      <c r="D116" s="15" t="s">
        <v>123</v>
      </c>
      <c r="E116" s="15" t="s">
        <v>433</v>
      </c>
      <c r="F116" s="15" t="s">
        <v>61</v>
      </c>
      <c r="G116" s="15" t="s">
        <v>125</v>
      </c>
      <c r="H116" s="74" t="s">
        <v>596</v>
      </c>
    </row>
    <row r="117" spans="1:8" ht="20.100000000000001" customHeight="1">
      <c r="A117" s="52">
        <f>SUBTOTAL(103,$B$4:B117)*1</f>
        <v>114</v>
      </c>
      <c r="B117" s="15" t="s">
        <v>114</v>
      </c>
      <c r="C117" s="15" t="s">
        <v>597</v>
      </c>
      <c r="D117" s="15" t="s">
        <v>123</v>
      </c>
      <c r="E117" s="15" t="s">
        <v>433</v>
      </c>
      <c r="F117" s="15" t="s">
        <v>61</v>
      </c>
      <c r="G117" s="15" t="s">
        <v>125</v>
      </c>
      <c r="H117" s="74" t="s">
        <v>598</v>
      </c>
    </row>
    <row r="118" spans="1:8" ht="20.100000000000001" customHeight="1">
      <c r="A118" s="52">
        <f>SUBTOTAL(103,$B$4:B118)*1</f>
        <v>115</v>
      </c>
      <c r="B118" s="15" t="s">
        <v>114</v>
      </c>
      <c r="C118" s="15" t="s">
        <v>650</v>
      </c>
      <c r="D118" s="15" t="s">
        <v>123</v>
      </c>
      <c r="E118" s="15" t="s">
        <v>433</v>
      </c>
      <c r="F118" s="15" t="s">
        <v>61</v>
      </c>
      <c r="G118" s="15" t="s">
        <v>125</v>
      </c>
      <c r="H118" s="74" t="s">
        <v>651</v>
      </c>
    </row>
    <row r="119" spans="1:8" ht="20.100000000000001" customHeight="1">
      <c r="A119" s="52">
        <f>SUBTOTAL(103,$B$4:B119)*1</f>
        <v>116</v>
      </c>
      <c r="B119" s="15" t="s">
        <v>114</v>
      </c>
      <c r="C119" s="15" t="s">
        <v>652</v>
      </c>
      <c r="D119" s="15" t="s">
        <v>123</v>
      </c>
      <c r="E119" s="15" t="s">
        <v>433</v>
      </c>
      <c r="F119" s="15" t="s">
        <v>61</v>
      </c>
      <c r="G119" s="15" t="s">
        <v>125</v>
      </c>
      <c r="H119" s="74" t="s">
        <v>653</v>
      </c>
    </row>
    <row r="120" spans="1:8" ht="20.100000000000001" customHeight="1">
      <c r="A120" s="52">
        <f>SUBTOTAL(103,$B$4:B120)*1</f>
        <v>117</v>
      </c>
      <c r="B120" s="15" t="s">
        <v>114</v>
      </c>
      <c r="C120" s="15" t="s">
        <v>737</v>
      </c>
      <c r="D120" s="15" t="s">
        <v>123</v>
      </c>
      <c r="E120" s="15" t="s">
        <v>433</v>
      </c>
      <c r="F120" s="15" t="s">
        <v>61</v>
      </c>
      <c r="G120" s="15" t="s">
        <v>125</v>
      </c>
      <c r="H120" s="74" t="s">
        <v>738</v>
      </c>
    </row>
    <row r="121" spans="1:8" ht="20.100000000000001" customHeight="1">
      <c r="A121" s="52">
        <f>SUBTOTAL(103,$B$4:B121)*1</f>
        <v>118</v>
      </c>
      <c r="B121" s="15" t="s">
        <v>114</v>
      </c>
      <c r="C121" s="15" t="s">
        <v>401</v>
      </c>
      <c r="D121" s="15" t="s">
        <v>123</v>
      </c>
      <c r="E121" s="15" t="s">
        <v>402</v>
      </c>
      <c r="F121" s="15" t="s">
        <v>61</v>
      </c>
      <c r="G121" s="15" t="s">
        <v>119</v>
      </c>
      <c r="H121" s="74" t="s">
        <v>403</v>
      </c>
    </row>
    <row r="122" spans="1:8" ht="20.100000000000001" customHeight="1">
      <c r="A122" s="52">
        <f>SUBTOTAL(103,$B$4:B122)*1</f>
        <v>119</v>
      </c>
      <c r="B122" s="15" t="s">
        <v>114</v>
      </c>
      <c r="C122" s="15" t="s">
        <v>421</v>
      </c>
      <c r="D122" s="15" t="s">
        <v>123</v>
      </c>
      <c r="E122" s="15" t="s">
        <v>402</v>
      </c>
      <c r="F122" s="15" t="s">
        <v>61</v>
      </c>
      <c r="G122" s="15" t="s">
        <v>119</v>
      </c>
      <c r="H122" s="74" t="s">
        <v>422</v>
      </c>
    </row>
    <row r="123" spans="1:8" ht="20.100000000000001" customHeight="1">
      <c r="A123" s="52">
        <f>SUBTOTAL(103,$B$4:B123)*1</f>
        <v>120</v>
      </c>
      <c r="B123" s="15" t="s">
        <v>114</v>
      </c>
      <c r="C123" s="15" t="s">
        <v>423</v>
      </c>
      <c r="D123" s="15" t="s">
        <v>123</v>
      </c>
      <c r="E123" s="15" t="s">
        <v>402</v>
      </c>
      <c r="F123" s="15" t="s">
        <v>61</v>
      </c>
      <c r="G123" s="15" t="s">
        <v>119</v>
      </c>
      <c r="H123" s="74" t="s">
        <v>424</v>
      </c>
    </row>
    <row r="124" spans="1:8" ht="20.100000000000001" customHeight="1">
      <c r="A124" s="52">
        <f>SUBTOTAL(103,$B$4:B124)*1</f>
        <v>121</v>
      </c>
      <c r="B124" s="15" t="s">
        <v>114</v>
      </c>
      <c r="C124" s="15" t="s">
        <v>479</v>
      </c>
      <c r="D124" s="15" t="s">
        <v>123</v>
      </c>
      <c r="E124" s="15" t="s">
        <v>402</v>
      </c>
      <c r="F124" s="15" t="s">
        <v>61</v>
      </c>
      <c r="G124" s="15" t="s">
        <v>119</v>
      </c>
      <c r="H124" s="74" t="s">
        <v>480</v>
      </c>
    </row>
    <row r="125" spans="1:8" ht="20.100000000000001" customHeight="1">
      <c r="A125" s="52">
        <f>SUBTOTAL(103,$B$4:B125)*1</f>
        <v>122</v>
      </c>
      <c r="B125" s="15" t="s">
        <v>114</v>
      </c>
      <c r="C125" s="15" t="s">
        <v>481</v>
      </c>
      <c r="D125" s="15" t="s">
        <v>123</v>
      </c>
      <c r="E125" s="15" t="s">
        <v>402</v>
      </c>
      <c r="F125" s="15" t="s">
        <v>61</v>
      </c>
      <c r="G125" s="15" t="s">
        <v>119</v>
      </c>
      <c r="H125" s="74" t="s">
        <v>482</v>
      </c>
    </row>
    <row r="126" spans="1:8" ht="20.100000000000001" customHeight="1">
      <c r="A126" s="52">
        <f>SUBTOTAL(103,$B$4:B126)*1</f>
        <v>123</v>
      </c>
      <c r="B126" s="15" t="s">
        <v>114</v>
      </c>
      <c r="C126" s="15" t="s">
        <v>483</v>
      </c>
      <c r="D126" s="15" t="s">
        <v>123</v>
      </c>
      <c r="E126" s="15" t="s">
        <v>402</v>
      </c>
      <c r="F126" s="15" t="s">
        <v>61</v>
      </c>
      <c r="G126" s="15" t="s">
        <v>119</v>
      </c>
      <c r="H126" s="74" t="s">
        <v>484</v>
      </c>
    </row>
    <row r="127" spans="1:8" ht="20.100000000000001" customHeight="1">
      <c r="A127" s="52">
        <f>SUBTOTAL(103,$B$4:B127)*1</f>
        <v>124</v>
      </c>
      <c r="B127" s="15" t="s">
        <v>114</v>
      </c>
      <c r="C127" s="15" t="s">
        <v>542</v>
      </c>
      <c r="D127" s="15" t="s">
        <v>123</v>
      </c>
      <c r="E127" s="15" t="s">
        <v>402</v>
      </c>
      <c r="F127" s="15" t="s">
        <v>61</v>
      </c>
      <c r="G127" s="15" t="s">
        <v>119</v>
      </c>
      <c r="H127" s="74" t="s">
        <v>543</v>
      </c>
    </row>
    <row r="128" spans="1:8" ht="20.100000000000001" customHeight="1">
      <c r="A128" s="52">
        <f>SUBTOTAL(103,$B$4:B128)*1</f>
        <v>125</v>
      </c>
      <c r="B128" s="15" t="s">
        <v>114</v>
      </c>
      <c r="C128" s="15" t="s">
        <v>549</v>
      </c>
      <c r="D128" s="15" t="s">
        <v>123</v>
      </c>
      <c r="E128" s="15" t="s">
        <v>402</v>
      </c>
      <c r="F128" s="15" t="s">
        <v>61</v>
      </c>
      <c r="G128" s="15" t="s">
        <v>119</v>
      </c>
      <c r="H128" s="74" t="s">
        <v>550</v>
      </c>
    </row>
    <row r="129" spans="1:8" ht="20.100000000000001" customHeight="1">
      <c r="A129" s="52">
        <f>SUBTOTAL(103,$B$4:B129)*1</f>
        <v>126</v>
      </c>
      <c r="B129" s="15" t="s">
        <v>114</v>
      </c>
      <c r="C129" s="15" t="s">
        <v>570</v>
      </c>
      <c r="D129" s="15" t="s">
        <v>123</v>
      </c>
      <c r="E129" s="15" t="s">
        <v>402</v>
      </c>
      <c r="F129" s="15" t="s">
        <v>7</v>
      </c>
      <c r="G129" s="15" t="s">
        <v>119</v>
      </c>
      <c r="H129" s="74" t="s">
        <v>571</v>
      </c>
    </row>
    <row r="130" spans="1:8" ht="20.100000000000001" customHeight="1">
      <c r="A130" s="52">
        <f>SUBTOTAL(103,$B$4:B130)*1</f>
        <v>127</v>
      </c>
      <c r="B130" s="15" t="s">
        <v>114</v>
      </c>
      <c r="C130" s="15" t="s">
        <v>572</v>
      </c>
      <c r="D130" s="15" t="s">
        <v>123</v>
      </c>
      <c r="E130" s="15" t="s">
        <v>402</v>
      </c>
      <c r="F130" s="15" t="s">
        <v>61</v>
      </c>
      <c r="G130" s="15" t="s">
        <v>119</v>
      </c>
      <c r="H130" s="74" t="s">
        <v>573</v>
      </c>
    </row>
    <row r="131" spans="1:8" ht="20.100000000000001" customHeight="1">
      <c r="A131" s="52">
        <f>SUBTOTAL(103,$B$4:B131)*1</f>
        <v>128</v>
      </c>
      <c r="B131" s="15" t="s">
        <v>114</v>
      </c>
      <c r="C131" s="15" t="s">
        <v>574</v>
      </c>
      <c r="D131" s="15" t="s">
        <v>123</v>
      </c>
      <c r="E131" s="15" t="s">
        <v>402</v>
      </c>
      <c r="F131" s="15" t="s">
        <v>61</v>
      </c>
      <c r="G131" s="15" t="s">
        <v>119</v>
      </c>
      <c r="H131" s="74" t="s">
        <v>575</v>
      </c>
    </row>
    <row r="132" spans="1:8" ht="20.100000000000001" customHeight="1">
      <c r="A132" s="52">
        <f>SUBTOTAL(103,$B$4:B132)*1</f>
        <v>129</v>
      </c>
      <c r="B132" s="15" t="s">
        <v>114</v>
      </c>
      <c r="C132" s="15" t="s">
        <v>639</v>
      </c>
      <c r="D132" s="15" t="s">
        <v>123</v>
      </c>
      <c r="E132" s="15" t="s">
        <v>402</v>
      </c>
      <c r="F132" s="15" t="s">
        <v>61</v>
      </c>
      <c r="G132" s="15" t="s">
        <v>119</v>
      </c>
      <c r="H132" s="74"/>
    </row>
    <row r="133" spans="1:8" ht="20.100000000000001" customHeight="1">
      <c r="A133" s="52">
        <f>SUBTOTAL(103,$B$4:B133)*1</f>
        <v>130</v>
      </c>
      <c r="B133" s="15" t="s">
        <v>114</v>
      </c>
      <c r="C133" s="15" t="s">
        <v>640</v>
      </c>
      <c r="D133" s="15" t="s">
        <v>123</v>
      </c>
      <c r="E133" s="15" t="s">
        <v>402</v>
      </c>
      <c r="F133" s="15" t="s">
        <v>61</v>
      </c>
      <c r="G133" s="15" t="s">
        <v>119</v>
      </c>
      <c r="H133" s="74" t="s">
        <v>641</v>
      </c>
    </row>
    <row r="134" spans="1:8" ht="20.100000000000001" customHeight="1">
      <c r="A134" s="52">
        <f>SUBTOTAL(103,$B$4:B134)*1</f>
        <v>131</v>
      </c>
      <c r="B134" s="15" t="s">
        <v>114</v>
      </c>
      <c r="C134" s="15" t="s">
        <v>642</v>
      </c>
      <c r="D134" s="15" t="s">
        <v>123</v>
      </c>
      <c r="E134" s="15" t="s">
        <v>402</v>
      </c>
      <c r="F134" s="15" t="s">
        <v>61</v>
      </c>
      <c r="G134" s="15" t="s">
        <v>119</v>
      </c>
      <c r="H134" s="74" t="s">
        <v>643</v>
      </c>
    </row>
    <row r="135" spans="1:8" ht="20.100000000000001" customHeight="1">
      <c r="A135" s="52">
        <f>SUBTOTAL(103,$B$4:B135)*1</f>
        <v>132</v>
      </c>
      <c r="B135" s="15" t="s">
        <v>114</v>
      </c>
      <c r="C135" s="15" t="s">
        <v>644</v>
      </c>
      <c r="D135" s="15" t="s">
        <v>123</v>
      </c>
      <c r="E135" s="15" t="s">
        <v>402</v>
      </c>
      <c r="F135" s="15" t="s">
        <v>61</v>
      </c>
      <c r="G135" s="15" t="s">
        <v>119</v>
      </c>
      <c r="H135" s="74" t="s">
        <v>645</v>
      </c>
    </row>
    <row r="136" spans="1:8" ht="20.100000000000001" customHeight="1">
      <c r="A136" s="52">
        <f>SUBTOTAL(103,$B$4:B136)*1</f>
        <v>133</v>
      </c>
      <c r="B136" s="15" t="s">
        <v>114</v>
      </c>
      <c r="C136" s="15" t="s">
        <v>659</v>
      </c>
      <c r="D136" s="15" t="s">
        <v>123</v>
      </c>
      <c r="E136" s="15" t="s">
        <v>402</v>
      </c>
      <c r="F136" s="15" t="s">
        <v>61</v>
      </c>
      <c r="G136" s="15" t="s">
        <v>119</v>
      </c>
      <c r="H136" s="74" t="s">
        <v>660</v>
      </c>
    </row>
    <row r="137" spans="1:8" ht="20.100000000000001" customHeight="1">
      <c r="A137" s="52">
        <f>SUBTOTAL(103,$B$4:B137)*1</f>
        <v>134</v>
      </c>
      <c r="B137" s="15" t="s">
        <v>114</v>
      </c>
      <c r="C137" s="15" t="s">
        <v>661</v>
      </c>
      <c r="D137" s="15" t="s">
        <v>123</v>
      </c>
      <c r="E137" s="15" t="s">
        <v>402</v>
      </c>
      <c r="F137" s="15" t="s">
        <v>61</v>
      </c>
      <c r="G137" s="15" t="s">
        <v>119</v>
      </c>
      <c r="H137" s="74" t="s">
        <v>662</v>
      </c>
    </row>
    <row r="138" spans="1:8" ht="20.100000000000001" customHeight="1">
      <c r="A138" s="52">
        <f>SUBTOTAL(103,$B$4:B138)*1</f>
        <v>135</v>
      </c>
      <c r="B138" s="15" t="s">
        <v>114</v>
      </c>
      <c r="C138" s="15" t="s">
        <v>693</v>
      </c>
      <c r="D138" s="15" t="s">
        <v>123</v>
      </c>
      <c r="E138" s="15" t="s">
        <v>402</v>
      </c>
      <c r="F138" s="15" t="s">
        <v>61</v>
      </c>
      <c r="G138" s="15" t="s">
        <v>119</v>
      </c>
      <c r="H138" s="74" t="s">
        <v>694</v>
      </c>
    </row>
    <row r="139" spans="1:8" ht="20.100000000000001" customHeight="1">
      <c r="A139" s="52">
        <f>SUBTOTAL(103,$B$4:B139)*1</f>
        <v>136</v>
      </c>
      <c r="B139" s="15" t="s">
        <v>114</v>
      </c>
      <c r="C139" s="15" t="s">
        <v>425</v>
      </c>
      <c r="D139" s="15" t="s">
        <v>123</v>
      </c>
      <c r="E139" s="15" t="s">
        <v>149</v>
      </c>
      <c r="F139" s="15" t="s">
        <v>387</v>
      </c>
      <c r="G139" s="15" t="s">
        <v>125</v>
      </c>
      <c r="H139" s="74" t="s">
        <v>426</v>
      </c>
    </row>
    <row r="140" spans="1:8" ht="20.100000000000001" customHeight="1">
      <c r="A140" s="52">
        <f>SUBTOTAL(103,$B$4:B140)*1</f>
        <v>137</v>
      </c>
      <c r="B140" s="15" t="s">
        <v>104</v>
      </c>
      <c r="C140" s="15" t="s">
        <v>404</v>
      </c>
      <c r="D140" s="15" t="s">
        <v>118</v>
      </c>
      <c r="E140" s="15" t="s">
        <v>405</v>
      </c>
      <c r="F140" s="15" t="s">
        <v>61</v>
      </c>
      <c r="G140" s="15" t="s">
        <v>211</v>
      </c>
      <c r="H140" s="74" t="s">
        <v>406</v>
      </c>
    </row>
    <row r="141" spans="1:8" ht="20.100000000000001" customHeight="1">
      <c r="A141" s="52">
        <f>SUBTOTAL(103,$B$4:B141)*1</f>
        <v>138</v>
      </c>
      <c r="B141" s="15" t="s">
        <v>104</v>
      </c>
      <c r="C141" s="15" t="s">
        <v>413</v>
      </c>
      <c r="D141" s="15" t="s">
        <v>123</v>
      </c>
      <c r="E141" s="15" t="s">
        <v>414</v>
      </c>
      <c r="F141" s="15" t="s">
        <v>61</v>
      </c>
      <c r="G141" s="15" t="s">
        <v>193</v>
      </c>
      <c r="H141" s="74" t="s">
        <v>415</v>
      </c>
    </row>
    <row r="142" spans="1:8" ht="20.100000000000001" customHeight="1">
      <c r="A142" s="52">
        <f>SUBTOTAL(103,$B$4:B142)*1</f>
        <v>139</v>
      </c>
      <c r="B142" s="15" t="s">
        <v>104</v>
      </c>
      <c r="C142" s="15" t="s">
        <v>510</v>
      </c>
      <c r="D142" s="15" t="s">
        <v>123</v>
      </c>
      <c r="E142" s="15" t="s">
        <v>414</v>
      </c>
      <c r="F142" s="15" t="s">
        <v>61</v>
      </c>
      <c r="G142" s="15" t="s">
        <v>193</v>
      </c>
      <c r="H142" s="74" t="s">
        <v>511</v>
      </c>
    </row>
    <row r="143" spans="1:8" ht="20.100000000000001" customHeight="1">
      <c r="A143" s="52">
        <f>SUBTOTAL(103,$B$4:B143)*1</f>
        <v>140</v>
      </c>
      <c r="B143" s="15" t="s">
        <v>107</v>
      </c>
      <c r="C143" s="15" t="s">
        <v>538</v>
      </c>
      <c r="D143" s="15" t="s">
        <v>123</v>
      </c>
      <c r="E143" s="15" t="s">
        <v>173</v>
      </c>
      <c r="F143" s="15" t="s">
        <v>387</v>
      </c>
      <c r="G143" s="15" t="s">
        <v>125</v>
      </c>
      <c r="H143" s="74" t="s">
        <v>539</v>
      </c>
    </row>
    <row r="144" spans="1:8" ht="20.100000000000001" customHeight="1">
      <c r="A144" s="52">
        <f>SUBTOTAL(103,$B$4:B144)*1</f>
        <v>141</v>
      </c>
      <c r="B144" s="15" t="s">
        <v>107</v>
      </c>
      <c r="C144" s="15" t="s">
        <v>560</v>
      </c>
      <c r="D144" s="15" t="s">
        <v>123</v>
      </c>
      <c r="E144" s="15" t="s">
        <v>173</v>
      </c>
      <c r="F144" s="15" t="s">
        <v>387</v>
      </c>
      <c r="G144" s="15" t="s">
        <v>125</v>
      </c>
      <c r="H144" s="74" t="s">
        <v>561</v>
      </c>
    </row>
    <row r="145" spans="1:8" ht="20.100000000000001" customHeight="1">
      <c r="A145" s="52">
        <f>SUBTOTAL(103,$B$4:B145)*1</f>
        <v>142</v>
      </c>
      <c r="B145" s="15" t="s">
        <v>107</v>
      </c>
      <c r="C145" s="15" t="s">
        <v>637</v>
      </c>
      <c r="D145" s="15" t="s">
        <v>123</v>
      </c>
      <c r="E145" s="15" t="s">
        <v>173</v>
      </c>
      <c r="F145" s="15" t="s">
        <v>387</v>
      </c>
      <c r="G145" s="15" t="s">
        <v>125</v>
      </c>
      <c r="H145" s="74" t="s">
        <v>638</v>
      </c>
    </row>
    <row r="146" spans="1:8" ht="20.100000000000001" customHeight="1">
      <c r="A146" s="52">
        <f>SUBTOTAL(103,$B$4:B146)*1</f>
        <v>143</v>
      </c>
      <c r="B146" s="15" t="s">
        <v>107</v>
      </c>
      <c r="C146" s="15" t="s">
        <v>670</v>
      </c>
      <c r="D146" s="15" t="s">
        <v>118</v>
      </c>
      <c r="E146" s="15" t="s">
        <v>671</v>
      </c>
      <c r="F146" s="15" t="s">
        <v>387</v>
      </c>
      <c r="G146" s="15" t="s">
        <v>135</v>
      </c>
      <c r="H146" s="74" t="s">
        <v>672</v>
      </c>
    </row>
    <row r="147" spans="1:8" ht="20.100000000000001" customHeight="1">
      <c r="A147" s="52">
        <f>SUBTOTAL(103,$B$4:B147)*1</f>
        <v>144</v>
      </c>
      <c r="B147" s="15" t="s">
        <v>107</v>
      </c>
      <c r="C147" s="15" t="s">
        <v>410</v>
      </c>
      <c r="D147" s="15" t="s">
        <v>123</v>
      </c>
      <c r="E147" s="15" t="s">
        <v>411</v>
      </c>
      <c r="F147" s="15" t="s">
        <v>7</v>
      </c>
      <c r="G147" s="15" t="s">
        <v>135</v>
      </c>
      <c r="H147" s="74" t="s">
        <v>412</v>
      </c>
    </row>
    <row r="148" spans="1:8" ht="20.100000000000001" customHeight="1">
      <c r="A148" s="52">
        <f>SUBTOTAL(103,$B$4:B148)*1</f>
        <v>145</v>
      </c>
      <c r="B148" s="15" t="s">
        <v>107</v>
      </c>
      <c r="C148" s="15" t="s">
        <v>726</v>
      </c>
      <c r="D148" s="15" t="s">
        <v>118</v>
      </c>
      <c r="E148" s="15" t="s">
        <v>727</v>
      </c>
      <c r="F148" s="15" t="s">
        <v>7</v>
      </c>
      <c r="G148" s="15" t="s">
        <v>140</v>
      </c>
      <c r="H148" s="74" t="s">
        <v>728</v>
      </c>
    </row>
    <row r="149" spans="1:8" ht="20.100000000000001" customHeight="1">
      <c r="A149" s="52">
        <f>SUBTOTAL(103,$B$4:B149)*1</f>
        <v>146</v>
      </c>
      <c r="B149" s="15" t="s">
        <v>107</v>
      </c>
      <c r="C149" s="15" t="s">
        <v>712</v>
      </c>
      <c r="D149" s="15" t="s">
        <v>118</v>
      </c>
      <c r="E149" s="15" t="s">
        <v>713</v>
      </c>
      <c r="F149" s="15" t="s">
        <v>61</v>
      </c>
      <c r="G149" s="15" t="s">
        <v>135</v>
      </c>
      <c r="H149" s="74" t="s">
        <v>714</v>
      </c>
    </row>
    <row r="150" spans="1:8" ht="20.100000000000001" customHeight="1">
      <c r="A150" s="52">
        <f>SUBTOTAL(103,$B$4:B150)*1</f>
        <v>147</v>
      </c>
      <c r="B150" s="15" t="s">
        <v>107</v>
      </c>
      <c r="C150" s="15" t="s">
        <v>392</v>
      </c>
      <c r="D150" s="15" t="s">
        <v>118</v>
      </c>
      <c r="E150" s="15" t="s">
        <v>393</v>
      </c>
      <c r="F150" s="15" t="s">
        <v>61</v>
      </c>
      <c r="G150" s="15" t="s">
        <v>125</v>
      </c>
      <c r="H150" s="74" t="s">
        <v>394</v>
      </c>
    </row>
    <row r="151" spans="1:8" ht="20.100000000000001" customHeight="1">
      <c r="A151" s="52">
        <f>SUBTOTAL(103,$B$4:B151)*1</f>
        <v>148</v>
      </c>
      <c r="B151" s="15" t="s">
        <v>107</v>
      </c>
      <c r="C151" s="15" t="s">
        <v>469</v>
      </c>
      <c r="D151" s="15" t="s">
        <v>118</v>
      </c>
      <c r="E151" s="15" t="s">
        <v>393</v>
      </c>
      <c r="F151" s="15" t="s">
        <v>61</v>
      </c>
      <c r="G151" s="15" t="s">
        <v>125</v>
      </c>
      <c r="H151" s="74" t="s">
        <v>470</v>
      </c>
    </row>
    <row r="152" spans="1:8" ht="20.100000000000001" customHeight="1">
      <c r="A152" s="52">
        <f>SUBTOTAL(103,$B$4:B152)*1</f>
        <v>149</v>
      </c>
      <c r="B152" s="15" t="s">
        <v>107</v>
      </c>
      <c r="C152" s="15" t="s">
        <v>471</v>
      </c>
      <c r="D152" s="15" t="s">
        <v>118</v>
      </c>
      <c r="E152" s="15" t="s">
        <v>393</v>
      </c>
      <c r="F152" s="15" t="s">
        <v>61</v>
      </c>
      <c r="G152" s="15" t="s">
        <v>125</v>
      </c>
      <c r="H152" s="74" t="s">
        <v>472</v>
      </c>
    </row>
    <row r="153" spans="1:8" ht="20.100000000000001" customHeight="1">
      <c r="A153" s="52">
        <f>SUBTOTAL(103,$B$4:B153)*1</f>
        <v>150</v>
      </c>
      <c r="B153" s="15" t="s">
        <v>107</v>
      </c>
      <c r="C153" s="15" t="s">
        <v>536</v>
      </c>
      <c r="D153" s="15" t="s">
        <v>118</v>
      </c>
      <c r="E153" s="15" t="s">
        <v>393</v>
      </c>
      <c r="F153" s="15" t="s">
        <v>61</v>
      </c>
      <c r="G153" s="15" t="s">
        <v>125</v>
      </c>
      <c r="H153" s="74" t="s">
        <v>537</v>
      </c>
    </row>
    <row r="154" spans="1:8" ht="20.100000000000001" customHeight="1">
      <c r="A154" s="52">
        <f>SUBTOTAL(103,$B$4:B154)*1</f>
        <v>151</v>
      </c>
      <c r="B154" s="15" t="s">
        <v>107</v>
      </c>
      <c r="C154" s="15" t="s">
        <v>680</v>
      </c>
      <c r="D154" s="15" t="s">
        <v>118</v>
      </c>
      <c r="E154" s="15" t="s">
        <v>393</v>
      </c>
      <c r="F154" s="15" t="s">
        <v>61</v>
      </c>
      <c r="G154" s="15" t="s">
        <v>125</v>
      </c>
      <c r="H154" s="74" t="s">
        <v>681</v>
      </c>
    </row>
    <row r="155" spans="1:8" ht="20.100000000000001" customHeight="1">
      <c r="A155" s="52">
        <f>SUBTOTAL(103,$B$4:B155)*1</f>
        <v>152</v>
      </c>
      <c r="B155" s="15" t="s">
        <v>107</v>
      </c>
      <c r="C155" s="15" t="s">
        <v>682</v>
      </c>
      <c r="D155" s="15" t="s">
        <v>118</v>
      </c>
      <c r="E155" s="15" t="s">
        <v>393</v>
      </c>
      <c r="F155" s="15" t="s">
        <v>61</v>
      </c>
      <c r="G155" s="15" t="s">
        <v>125</v>
      </c>
      <c r="H155" s="74" t="s">
        <v>683</v>
      </c>
    </row>
    <row r="156" spans="1:8" ht="20.100000000000001" customHeight="1">
      <c r="A156" s="52">
        <f>SUBTOTAL(103,$B$4:B156)*1</f>
        <v>153</v>
      </c>
      <c r="B156" s="15" t="s">
        <v>107</v>
      </c>
      <c r="C156" s="15" t="s">
        <v>667</v>
      </c>
      <c r="D156" s="15" t="s">
        <v>118</v>
      </c>
      <c r="E156" s="15" t="s">
        <v>668</v>
      </c>
      <c r="F156" s="15" t="s">
        <v>61</v>
      </c>
      <c r="G156" s="15" t="s">
        <v>125</v>
      </c>
      <c r="H156" s="74" t="s">
        <v>669</v>
      </c>
    </row>
    <row r="157" spans="1:8" ht="20.100000000000001" customHeight="1">
      <c r="A157" s="52">
        <f>SUBTOTAL(103,$B$4:B157)*1</f>
        <v>154</v>
      </c>
      <c r="B157" s="15" t="s">
        <v>102</v>
      </c>
      <c r="C157" s="15" t="s">
        <v>386</v>
      </c>
      <c r="D157" s="15" t="s">
        <v>123</v>
      </c>
      <c r="E157" s="15" t="s">
        <v>165</v>
      </c>
      <c r="F157" s="15" t="s">
        <v>387</v>
      </c>
      <c r="G157" s="15" t="s">
        <v>143</v>
      </c>
      <c r="H157" s="74" t="s">
        <v>388</v>
      </c>
    </row>
    <row r="158" spans="1:8" ht="20.100000000000001" customHeight="1">
      <c r="A158" s="52">
        <f>SUBTOTAL(103,$B$4:B158)*1</f>
        <v>155</v>
      </c>
      <c r="B158" s="15" t="s">
        <v>102</v>
      </c>
      <c r="C158" s="15" t="s">
        <v>427</v>
      </c>
      <c r="D158" s="15" t="s">
        <v>123</v>
      </c>
      <c r="E158" s="15" t="s">
        <v>141</v>
      </c>
      <c r="F158" s="15" t="s">
        <v>387</v>
      </c>
      <c r="G158" s="15" t="s">
        <v>143</v>
      </c>
      <c r="H158" s="74" t="s">
        <v>428</v>
      </c>
    </row>
    <row r="159" spans="1:8" ht="20.100000000000001" customHeight="1">
      <c r="A159" s="52">
        <f>SUBTOTAL(103,$B$4:B159)*1</f>
        <v>156</v>
      </c>
      <c r="B159" s="15" t="s">
        <v>102</v>
      </c>
      <c r="C159" s="15" t="s">
        <v>443</v>
      </c>
      <c r="D159" s="15" t="s">
        <v>123</v>
      </c>
      <c r="E159" s="15" t="s">
        <v>141</v>
      </c>
      <c r="F159" s="15" t="s">
        <v>387</v>
      </c>
      <c r="G159" s="15" t="s">
        <v>143</v>
      </c>
      <c r="H159" s="74" t="s">
        <v>444</v>
      </c>
    </row>
    <row r="160" spans="1:8" ht="20.100000000000001" customHeight="1">
      <c r="A160" s="52">
        <f>SUBTOTAL(103,$B$4:B160)*1</f>
        <v>157</v>
      </c>
      <c r="B160" s="15" t="s">
        <v>102</v>
      </c>
      <c r="C160" s="15" t="s">
        <v>457</v>
      </c>
      <c r="D160" s="15" t="s">
        <v>123</v>
      </c>
      <c r="E160" s="15" t="s">
        <v>141</v>
      </c>
      <c r="F160" s="15" t="s">
        <v>387</v>
      </c>
      <c r="G160" s="15" t="s">
        <v>143</v>
      </c>
      <c r="H160" s="74" t="s">
        <v>458</v>
      </c>
    </row>
    <row r="161" spans="1:8" ht="20.100000000000001" customHeight="1">
      <c r="A161" s="52">
        <f>SUBTOTAL(103,$B$4:B161)*1</f>
        <v>158</v>
      </c>
      <c r="B161" s="15" t="s">
        <v>102</v>
      </c>
      <c r="C161" s="15" t="s">
        <v>493</v>
      </c>
      <c r="D161" s="15" t="s">
        <v>123</v>
      </c>
      <c r="E161" s="15" t="s">
        <v>141</v>
      </c>
      <c r="F161" s="15" t="s">
        <v>387</v>
      </c>
      <c r="G161" s="15" t="s">
        <v>143</v>
      </c>
      <c r="H161" s="74" t="s">
        <v>494</v>
      </c>
    </row>
    <row r="162" spans="1:8" ht="20.100000000000001" customHeight="1">
      <c r="A162" s="52">
        <f>SUBTOTAL(103,$B$4:B162)*1</f>
        <v>159</v>
      </c>
      <c r="B162" s="15" t="s">
        <v>102</v>
      </c>
      <c r="C162" s="15" t="s">
        <v>500</v>
      </c>
      <c r="D162" s="15" t="s">
        <v>123</v>
      </c>
      <c r="E162" s="15" t="s">
        <v>141</v>
      </c>
      <c r="F162" s="15" t="s">
        <v>387</v>
      </c>
      <c r="G162" s="15" t="s">
        <v>143</v>
      </c>
      <c r="H162" s="74" t="s">
        <v>501</v>
      </c>
    </row>
    <row r="163" spans="1:8" ht="20.100000000000001" customHeight="1">
      <c r="A163" s="52">
        <f>SUBTOTAL(103,$B$4:B163)*1</f>
        <v>160</v>
      </c>
      <c r="B163" s="15" t="s">
        <v>102</v>
      </c>
      <c r="C163" s="15" t="s">
        <v>582</v>
      </c>
      <c r="D163" s="15" t="s">
        <v>118</v>
      </c>
      <c r="E163" s="15" t="s">
        <v>141</v>
      </c>
      <c r="F163" s="15" t="s">
        <v>387</v>
      </c>
      <c r="G163" s="15" t="s">
        <v>143</v>
      </c>
      <c r="H163" s="74" t="s">
        <v>583</v>
      </c>
    </row>
    <row r="164" spans="1:8" ht="20.100000000000001" customHeight="1">
      <c r="A164" s="52">
        <f>SUBTOTAL(103,$B$4:B164)*1</f>
        <v>161</v>
      </c>
      <c r="B164" s="15" t="s">
        <v>102</v>
      </c>
      <c r="C164" s="15" t="s">
        <v>635</v>
      </c>
      <c r="D164" s="15" t="s">
        <v>118</v>
      </c>
      <c r="E164" s="15" t="s">
        <v>141</v>
      </c>
      <c r="F164" s="15" t="s">
        <v>387</v>
      </c>
      <c r="G164" s="15" t="s">
        <v>143</v>
      </c>
      <c r="H164" s="74" t="s">
        <v>636</v>
      </c>
    </row>
    <row r="165" spans="1:8" ht="20.100000000000001" customHeight="1">
      <c r="A165" s="52">
        <f>SUBTOTAL(103,$B$4:B165)*1</f>
        <v>162</v>
      </c>
      <c r="B165" s="15" t="s">
        <v>102</v>
      </c>
      <c r="C165" s="15" t="s">
        <v>676</v>
      </c>
      <c r="D165" s="15" t="s">
        <v>123</v>
      </c>
      <c r="E165" s="15" t="s">
        <v>141</v>
      </c>
      <c r="F165" s="15" t="s">
        <v>387</v>
      </c>
      <c r="G165" s="15" t="s">
        <v>143</v>
      </c>
      <c r="H165" s="74" t="s">
        <v>677</v>
      </c>
    </row>
    <row r="166" spans="1:8" ht="20.100000000000001" customHeight="1">
      <c r="A166" s="52">
        <f>SUBTOTAL(103,$B$4:B166)*1</f>
        <v>163</v>
      </c>
      <c r="B166" s="15" t="s">
        <v>102</v>
      </c>
      <c r="C166" s="15" t="s">
        <v>691</v>
      </c>
      <c r="D166" s="15" t="s">
        <v>123</v>
      </c>
      <c r="E166" s="15" t="s">
        <v>141</v>
      </c>
      <c r="F166" s="15" t="s">
        <v>387</v>
      </c>
      <c r="G166" s="15" t="s">
        <v>143</v>
      </c>
      <c r="H166" s="74" t="s">
        <v>692</v>
      </c>
    </row>
    <row r="167" spans="1:8" ht="20.100000000000001" customHeight="1">
      <c r="A167" s="52">
        <f>SUBTOTAL(103,$B$4:B167)*1</f>
        <v>164</v>
      </c>
      <c r="B167" s="15" t="s">
        <v>102</v>
      </c>
      <c r="C167" s="15" t="s">
        <v>742</v>
      </c>
      <c r="D167" s="15" t="s">
        <v>123</v>
      </c>
      <c r="E167" s="15" t="s">
        <v>141</v>
      </c>
      <c r="F167" s="15" t="s">
        <v>387</v>
      </c>
      <c r="G167" s="15" t="s">
        <v>143</v>
      </c>
      <c r="H167" s="74" t="s">
        <v>743</v>
      </c>
    </row>
  </sheetData>
  <autoFilter ref="A3:J167" xr:uid="{00000000-0001-0000-0600-000000000000}"/>
  <sortState xmlns:xlrd2="http://schemas.microsoft.com/office/spreadsheetml/2017/richdata2" ref="B4:H167">
    <sortCondition ref="B4:B167" customList="成都市,绵阳市,自贡市,攀枝花市,泸州市,德阳市,广元市,遂宁市,内江市,乐山市,资阳市,宜宾市,南充市,达州市,雅安市,阿坝藏族羌族自治州,甘孜藏族自治州,凉山彝族自治州,广安市,巴中市,眉山市,四川省"/>
    <sortCondition ref="E4:E167"/>
  </sortState>
  <phoneticPr fontId="1" type="noConversion"/>
  <conditionalFormatting sqref="I1:J1048576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78F7C-1288-4438-9B7E-0A5A6A4BA181}">
  <dimension ref="A1:H56"/>
  <sheetViews>
    <sheetView workbookViewId="0">
      <pane ySplit="3" topLeftCell="A41" activePane="bottomLeft" state="frozen"/>
      <selection pane="bottomLeft" activeCell="G22" sqref="G22"/>
    </sheetView>
  </sheetViews>
  <sheetFormatPr defaultRowHeight="14.25"/>
  <cols>
    <col min="2" max="2" width="16.75" bestFit="1" customWidth="1"/>
    <col min="3" max="3" width="10.375" bestFit="1" customWidth="1"/>
    <col min="4" max="4" width="12" bestFit="1" customWidth="1"/>
    <col min="5" max="5" width="38.375" bestFit="1" customWidth="1"/>
    <col min="6" max="6" width="12" bestFit="1" customWidth="1"/>
    <col min="7" max="7" width="27.625" bestFit="1" customWidth="1"/>
    <col min="8" max="8" width="19" style="75" bestFit="1" customWidth="1"/>
  </cols>
  <sheetData>
    <row r="1" spans="1:8" ht="23.25" customHeight="1">
      <c r="A1" s="7" t="s">
        <v>46</v>
      </c>
    </row>
    <row r="2" spans="1:8" ht="40.5" customHeight="1">
      <c r="A2" s="39" t="s">
        <v>76</v>
      </c>
      <c r="B2" s="39"/>
      <c r="C2" s="39"/>
      <c r="D2" s="39"/>
      <c r="E2" s="39"/>
      <c r="F2" s="39"/>
      <c r="G2" s="39"/>
      <c r="H2" s="76"/>
    </row>
    <row r="3" spans="1:8" ht="20.100000000000001" customHeight="1">
      <c r="A3" s="38" t="s">
        <v>31</v>
      </c>
      <c r="B3" s="15" t="s">
        <v>47</v>
      </c>
      <c r="C3" s="15" t="s">
        <v>40</v>
      </c>
      <c r="D3" s="15" t="s">
        <v>52</v>
      </c>
      <c r="E3" s="15" t="s">
        <v>39</v>
      </c>
      <c r="F3" s="15" t="s">
        <v>36</v>
      </c>
      <c r="G3" s="15" t="s">
        <v>37</v>
      </c>
      <c r="H3" s="77" t="s">
        <v>38</v>
      </c>
    </row>
    <row r="4" spans="1:8" ht="20.100000000000001" customHeight="1">
      <c r="A4" s="35">
        <f>SUBTOTAL(103,$B$4:B4)*1</f>
        <v>1</v>
      </c>
      <c r="B4" s="69" t="s">
        <v>91</v>
      </c>
      <c r="C4" s="69" t="s">
        <v>440</v>
      </c>
      <c r="D4" s="69" t="s">
        <v>123</v>
      </c>
      <c r="E4" s="69" t="s">
        <v>441</v>
      </c>
      <c r="F4" s="69" t="s">
        <v>7</v>
      </c>
      <c r="G4" s="69" t="s">
        <v>125</v>
      </c>
      <c r="H4" s="78" t="s">
        <v>442</v>
      </c>
    </row>
    <row r="5" spans="1:8" ht="20.100000000000001" customHeight="1">
      <c r="A5" s="35">
        <f>SUBTOTAL(103,$B$4:B5)*1</f>
        <v>2</v>
      </c>
      <c r="B5" s="69" t="s">
        <v>91</v>
      </c>
      <c r="C5" s="69" t="s">
        <v>527</v>
      </c>
      <c r="D5" s="69" t="s">
        <v>123</v>
      </c>
      <c r="E5" s="69" t="s">
        <v>441</v>
      </c>
      <c r="F5" s="69" t="s">
        <v>7</v>
      </c>
      <c r="G5" s="69" t="s">
        <v>125</v>
      </c>
      <c r="H5" s="78" t="s">
        <v>528</v>
      </c>
    </row>
    <row r="6" spans="1:8" ht="20.100000000000001" customHeight="1">
      <c r="A6" s="35">
        <f>SUBTOTAL(103,$B$4:B6)*1</f>
        <v>3</v>
      </c>
      <c r="B6" s="69" t="s">
        <v>91</v>
      </c>
      <c r="C6" s="69" t="s">
        <v>568</v>
      </c>
      <c r="D6" s="69" t="s">
        <v>123</v>
      </c>
      <c r="E6" s="69" t="s">
        <v>441</v>
      </c>
      <c r="F6" s="69" t="s">
        <v>7</v>
      </c>
      <c r="G6" s="69" t="s">
        <v>125</v>
      </c>
      <c r="H6" s="78" t="s">
        <v>569</v>
      </c>
    </row>
    <row r="7" spans="1:8" ht="20.100000000000001" customHeight="1">
      <c r="A7" s="35">
        <f>SUBTOTAL(103,$B$4:B7)*1</f>
        <v>4</v>
      </c>
      <c r="B7" s="69" t="s">
        <v>91</v>
      </c>
      <c r="C7" s="69" t="s">
        <v>631</v>
      </c>
      <c r="D7" s="69" t="s">
        <v>123</v>
      </c>
      <c r="E7" s="69" t="s">
        <v>441</v>
      </c>
      <c r="F7" s="69" t="s">
        <v>7</v>
      </c>
      <c r="G7" s="69" t="s">
        <v>125</v>
      </c>
      <c r="H7" s="78" t="s">
        <v>632</v>
      </c>
    </row>
    <row r="8" spans="1:8" ht="20.100000000000001" customHeight="1">
      <c r="A8" s="35">
        <f>SUBTOTAL(103,$B$4:B8)*1</f>
        <v>5</v>
      </c>
      <c r="B8" s="69" t="s">
        <v>91</v>
      </c>
      <c r="C8" s="69" t="s">
        <v>633</v>
      </c>
      <c r="D8" s="69" t="s">
        <v>123</v>
      </c>
      <c r="E8" s="69" t="s">
        <v>441</v>
      </c>
      <c r="F8" s="69" t="s">
        <v>7</v>
      </c>
      <c r="G8" s="69" t="s">
        <v>125</v>
      </c>
      <c r="H8" s="78" t="s">
        <v>634</v>
      </c>
    </row>
    <row r="9" spans="1:8" ht="20.100000000000001" customHeight="1">
      <c r="A9" s="35">
        <f>SUBTOTAL(103,$B$4:B9)*1</f>
        <v>6</v>
      </c>
      <c r="B9" s="69" t="s">
        <v>91</v>
      </c>
      <c r="C9" s="69" t="s">
        <v>448</v>
      </c>
      <c r="D9" s="69" t="s">
        <v>123</v>
      </c>
      <c r="E9" s="69" t="s">
        <v>449</v>
      </c>
      <c r="F9" s="69" t="s">
        <v>387</v>
      </c>
      <c r="G9" s="69" t="s">
        <v>125</v>
      </c>
      <c r="H9" s="78" t="s">
        <v>450</v>
      </c>
    </row>
    <row r="10" spans="1:8" ht="20.100000000000001" customHeight="1">
      <c r="A10" s="35">
        <f>SUBTOTAL(103,$B$4:B10)*1</f>
        <v>7</v>
      </c>
      <c r="B10" s="69" t="s">
        <v>91</v>
      </c>
      <c r="C10" s="69" t="s">
        <v>531</v>
      </c>
      <c r="D10" s="69" t="s">
        <v>118</v>
      </c>
      <c r="E10" s="69" t="s">
        <v>243</v>
      </c>
      <c r="F10" s="69" t="s">
        <v>61</v>
      </c>
      <c r="G10" s="69" t="s">
        <v>125</v>
      </c>
      <c r="H10" s="78" t="s">
        <v>532</v>
      </c>
    </row>
    <row r="11" spans="1:8" ht="20.100000000000001" customHeight="1">
      <c r="A11" s="35">
        <f>SUBTOTAL(103,$B$4:B11)*1</f>
        <v>8</v>
      </c>
      <c r="B11" s="69" t="s">
        <v>91</v>
      </c>
      <c r="C11" s="69" t="s">
        <v>576</v>
      </c>
      <c r="D11" s="69" t="s">
        <v>118</v>
      </c>
      <c r="E11" s="69" t="s">
        <v>243</v>
      </c>
      <c r="F11" s="69" t="s">
        <v>61</v>
      </c>
      <c r="G11" s="69" t="s">
        <v>125</v>
      </c>
      <c r="H11" s="78" t="s">
        <v>577</v>
      </c>
    </row>
    <row r="12" spans="1:8" ht="20.100000000000001" customHeight="1">
      <c r="A12" s="35">
        <f>SUBTOTAL(103,$B$4:B12)*1</f>
        <v>9</v>
      </c>
      <c r="B12" s="69" t="s">
        <v>91</v>
      </c>
      <c r="C12" s="69" t="s">
        <v>580</v>
      </c>
      <c r="D12" s="69" t="s">
        <v>118</v>
      </c>
      <c r="E12" s="69" t="s">
        <v>243</v>
      </c>
      <c r="F12" s="69" t="s">
        <v>61</v>
      </c>
      <c r="G12" s="69" t="s">
        <v>125</v>
      </c>
      <c r="H12" s="78" t="s">
        <v>581</v>
      </c>
    </row>
    <row r="13" spans="1:8" ht="20.100000000000001" customHeight="1">
      <c r="A13" s="35">
        <f>SUBTOTAL(103,$B$4:B13)*1</f>
        <v>10</v>
      </c>
      <c r="B13" s="69" t="s">
        <v>91</v>
      </c>
      <c r="C13" s="69" t="s">
        <v>615</v>
      </c>
      <c r="D13" s="69" t="s">
        <v>118</v>
      </c>
      <c r="E13" s="69" t="s">
        <v>243</v>
      </c>
      <c r="F13" s="69" t="s">
        <v>61</v>
      </c>
      <c r="G13" s="69" t="s">
        <v>125</v>
      </c>
      <c r="H13" s="78" t="s">
        <v>616</v>
      </c>
    </row>
    <row r="14" spans="1:8" ht="20.100000000000001" customHeight="1">
      <c r="A14" s="35">
        <f>SUBTOTAL(103,$B$4:B14)*1</f>
        <v>11</v>
      </c>
      <c r="B14" s="69" t="s">
        <v>91</v>
      </c>
      <c r="C14" s="69" t="s">
        <v>731</v>
      </c>
      <c r="D14" s="69" t="s">
        <v>118</v>
      </c>
      <c r="E14" s="69" t="s">
        <v>243</v>
      </c>
      <c r="F14" s="69" t="s">
        <v>61</v>
      </c>
      <c r="G14" s="69" t="s">
        <v>125</v>
      </c>
      <c r="H14" s="78" t="s">
        <v>732</v>
      </c>
    </row>
    <row r="15" spans="1:8" ht="20.100000000000001" customHeight="1">
      <c r="A15" s="35">
        <f>SUBTOTAL(103,$B$4:B15)*1</f>
        <v>12</v>
      </c>
      <c r="B15" s="69" t="s">
        <v>91</v>
      </c>
      <c r="C15" s="69" t="s">
        <v>758</v>
      </c>
      <c r="D15" s="69" t="s">
        <v>123</v>
      </c>
      <c r="E15" s="69" t="s">
        <v>708</v>
      </c>
      <c r="F15" s="69" t="s">
        <v>61</v>
      </c>
      <c r="G15" s="69" t="s">
        <v>125</v>
      </c>
      <c r="H15" s="78" t="s">
        <v>759</v>
      </c>
    </row>
    <row r="16" spans="1:8" ht="20.100000000000001" customHeight="1">
      <c r="A16" s="35">
        <f>SUBTOTAL(103,$B$4:B16)*1</f>
        <v>13</v>
      </c>
      <c r="B16" s="69" t="s">
        <v>91</v>
      </c>
      <c r="C16" s="69" t="s">
        <v>429</v>
      </c>
      <c r="D16" s="69" t="s">
        <v>123</v>
      </c>
      <c r="E16" s="69" t="s">
        <v>430</v>
      </c>
      <c r="F16" s="69" t="s">
        <v>387</v>
      </c>
      <c r="G16" s="69" t="s">
        <v>125</v>
      </c>
      <c r="H16" s="78" t="s">
        <v>431</v>
      </c>
    </row>
    <row r="17" spans="1:8" ht="20.100000000000001" customHeight="1">
      <c r="A17" s="35">
        <f>SUBTOTAL(103,$B$4:B17)*1</f>
        <v>14</v>
      </c>
      <c r="B17" s="69" t="s">
        <v>96</v>
      </c>
      <c r="C17" s="69" t="s">
        <v>622</v>
      </c>
      <c r="D17" s="69" t="s">
        <v>118</v>
      </c>
      <c r="E17" s="69" t="s">
        <v>623</v>
      </c>
      <c r="F17" s="69" t="s">
        <v>61</v>
      </c>
      <c r="G17" s="69" t="s">
        <v>125</v>
      </c>
      <c r="H17" s="78" t="s">
        <v>624</v>
      </c>
    </row>
    <row r="18" spans="1:8" ht="20.100000000000001" customHeight="1">
      <c r="A18" s="35">
        <f>SUBTOTAL(103,$B$4:B18)*1</f>
        <v>15</v>
      </c>
      <c r="B18" s="69" t="s">
        <v>96</v>
      </c>
      <c r="C18" s="69" t="s">
        <v>724</v>
      </c>
      <c r="D18" s="69" t="s">
        <v>123</v>
      </c>
      <c r="E18" s="69" t="s">
        <v>623</v>
      </c>
      <c r="F18" s="69" t="s">
        <v>61</v>
      </c>
      <c r="G18" s="69" t="s">
        <v>125</v>
      </c>
      <c r="H18" s="78" t="s">
        <v>725</v>
      </c>
    </row>
    <row r="19" spans="1:8" ht="20.100000000000001" customHeight="1">
      <c r="A19" s="35">
        <f>SUBTOTAL(103,$B$4:B19)*1</f>
        <v>16</v>
      </c>
      <c r="B19" s="69" t="s">
        <v>96</v>
      </c>
      <c r="C19" s="69" t="s">
        <v>475</v>
      </c>
      <c r="D19" s="69" t="s">
        <v>123</v>
      </c>
      <c r="E19" s="69" t="s">
        <v>222</v>
      </c>
      <c r="F19" s="69" t="s">
        <v>61</v>
      </c>
      <c r="G19" s="69" t="s">
        <v>125</v>
      </c>
      <c r="H19" s="78" t="s">
        <v>476</v>
      </c>
    </row>
    <row r="20" spans="1:8" ht="20.100000000000001" customHeight="1">
      <c r="A20" s="35">
        <f>SUBTOTAL(103,$B$4:B20)*1</f>
        <v>17</v>
      </c>
      <c r="B20" s="69" t="s">
        <v>96</v>
      </c>
      <c r="C20" s="69" t="s">
        <v>703</v>
      </c>
      <c r="D20" s="69" t="s">
        <v>123</v>
      </c>
      <c r="E20" s="69" t="s">
        <v>222</v>
      </c>
      <c r="F20" s="69" t="s">
        <v>61</v>
      </c>
      <c r="G20" s="69" t="s">
        <v>125</v>
      </c>
      <c r="H20" s="78" t="s">
        <v>704</v>
      </c>
    </row>
    <row r="21" spans="1:8" ht="20.100000000000001" customHeight="1">
      <c r="A21" s="35">
        <f>SUBTOTAL(103,$B$4:B21)*1</f>
        <v>18</v>
      </c>
      <c r="B21" s="69" t="s">
        <v>96</v>
      </c>
      <c r="C21" s="69" t="s">
        <v>546</v>
      </c>
      <c r="D21" s="69" t="s">
        <v>123</v>
      </c>
      <c r="E21" s="69" t="s">
        <v>547</v>
      </c>
      <c r="F21" s="69" t="s">
        <v>387</v>
      </c>
      <c r="G21" s="69" t="s">
        <v>155</v>
      </c>
      <c r="H21" s="78" t="s">
        <v>548</v>
      </c>
    </row>
    <row r="22" spans="1:8" ht="20.100000000000001" customHeight="1">
      <c r="A22" s="35">
        <f>SUBTOTAL(103,$B$4:B22)*1</f>
        <v>19</v>
      </c>
      <c r="B22" s="69" t="s">
        <v>96</v>
      </c>
      <c r="C22" s="69" t="s">
        <v>435</v>
      </c>
      <c r="D22" s="69" t="s">
        <v>123</v>
      </c>
      <c r="E22" s="69" t="s">
        <v>436</v>
      </c>
      <c r="F22" s="69" t="s">
        <v>387</v>
      </c>
      <c r="G22" s="69" t="s">
        <v>125</v>
      </c>
      <c r="H22" s="78" t="s">
        <v>437</v>
      </c>
    </row>
    <row r="23" spans="1:8" ht="20.100000000000001" customHeight="1">
      <c r="A23" s="35">
        <f>SUBTOTAL(103,$B$4:B23)*1</f>
        <v>20</v>
      </c>
      <c r="B23" s="69" t="s">
        <v>96</v>
      </c>
      <c r="C23" s="69" t="s">
        <v>453</v>
      </c>
      <c r="D23" s="69" t="s">
        <v>123</v>
      </c>
      <c r="E23" s="69" t="s">
        <v>436</v>
      </c>
      <c r="F23" s="69" t="s">
        <v>387</v>
      </c>
      <c r="G23" s="69" t="s">
        <v>125</v>
      </c>
      <c r="H23" s="78" t="s">
        <v>454</v>
      </c>
    </row>
    <row r="24" spans="1:8" ht="20.100000000000001" customHeight="1">
      <c r="A24" s="35">
        <f>SUBTOTAL(103,$B$4:B24)*1</f>
        <v>21</v>
      </c>
      <c r="B24" s="69" t="s">
        <v>96</v>
      </c>
      <c r="C24" s="69" t="s">
        <v>455</v>
      </c>
      <c r="D24" s="69" t="s">
        <v>123</v>
      </c>
      <c r="E24" s="69" t="s">
        <v>436</v>
      </c>
      <c r="F24" s="69" t="s">
        <v>387</v>
      </c>
      <c r="G24" s="69" t="s">
        <v>119</v>
      </c>
      <c r="H24" s="78" t="s">
        <v>456</v>
      </c>
    </row>
    <row r="25" spans="1:8" ht="20.100000000000001" customHeight="1">
      <c r="A25" s="35">
        <f>SUBTOTAL(103,$B$4:B25)*1</f>
        <v>22</v>
      </c>
      <c r="B25" s="69" t="s">
        <v>96</v>
      </c>
      <c r="C25" s="69" t="s">
        <v>487</v>
      </c>
      <c r="D25" s="69" t="s">
        <v>123</v>
      </c>
      <c r="E25" s="69" t="s">
        <v>436</v>
      </c>
      <c r="F25" s="69" t="s">
        <v>387</v>
      </c>
      <c r="G25" s="69" t="s">
        <v>125</v>
      </c>
      <c r="H25" s="78" t="s">
        <v>488</v>
      </c>
    </row>
    <row r="26" spans="1:8" ht="20.100000000000001" customHeight="1">
      <c r="A26" s="35">
        <f>SUBTOTAL(103,$B$4:B26)*1</f>
        <v>23</v>
      </c>
      <c r="B26" s="69" t="s">
        <v>96</v>
      </c>
      <c r="C26" s="69" t="s">
        <v>514</v>
      </c>
      <c r="D26" s="69" t="s">
        <v>123</v>
      </c>
      <c r="E26" s="69" t="s">
        <v>436</v>
      </c>
      <c r="F26" s="69" t="s">
        <v>387</v>
      </c>
      <c r="G26" s="69" t="s">
        <v>125</v>
      </c>
      <c r="H26" s="78" t="s">
        <v>515</v>
      </c>
    </row>
    <row r="27" spans="1:8" ht="20.100000000000001" customHeight="1">
      <c r="A27" s="35">
        <f>SUBTOTAL(103,$B$4:B27)*1</f>
        <v>24</v>
      </c>
      <c r="B27" s="69" t="s">
        <v>96</v>
      </c>
      <c r="C27" s="69" t="s">
        <v>519</v>
      </c>
      <c r="D27" s="69" t="s">
        <v>123</v>
      </c>
      <c r="E27" s="69" t="s">
        <v>436</v>
      </c>
      <c r="F27" s="69" t="s">
        <v>387</v>
      </c>
      <c r="G27" s="69" t="s">
        <v>119</v>
      </c>
      <c r="H27" s="78" t="s">
        <v>520</v>
      </c>
    </row>
    <row r="28" spans="1:8" ht="20.100000000000001" customHeight="1">
      <c r="A28" s="35">
        <f>SUBTOTAL(103,$B$4:B28)*1</f>
        <v>25</v>
      </c>
      <c r="B28" s="69" t="s">
        <v>96</v>
      </c>
      <c r="C28" s="69" t="s">
        <v>566</v>
      </c>
      <c r="D28" s="69" t="s">
        <v>123</v>
      </c>
      <c r="E28" s="69" t="s">
        <v>436</v>
      </c>
      <c r="F28" s="69" t="s">
        <v>387</v>
      </c>
      <c r="G28" s="69" t="s">
        <v>125</v>
      </c>
      <c r="H28" s="78" t="s">
        <v>567</v>
      </c>
    </row>
    <row r="29" spans="1:8" ht="20.100000000000001" customHeight="1">
      <c r="A29" s="35">
        <f>SUBTOTAL(103,$B$4:B29)*1</f>
        <v>26</v>
      </c>
      <c r="B29" s="69" t="s">
        <v>96</v>
      </c>
      <c r="C29" s="69" t="s">
        <v>627</v>
      </c>
      <c r="D29" s="69" t="s">
        <v>123</v>
      </c>
      <c r="E29" s="69" t="s">
        <v>436</v>
      </c>
      <c r="F29" s="69" t="s">
        <v>387</v>
      </c>
      <c r="G29" s="69" t="s">
        <v>125</v>
      </c>
      <c r="H29" s="78" t="s">
        <v>628</v>
      </c>
    </row>
    <row r="30" spans="1:8" ht="20.100000000000001" customHeight="1">
      <c r="A30" s="35">
        <f>SUBTOTAL(103,$B$4:B30)*1</f>
        <v>27</v>
      </c>
      <c r="B30" s="69" t="s">
        <v>96</v>
      </c>
      <c r="C30" s="69" t="s">
        <v>629</v>
      </c>
      <c r="D30" s="69" t="s">
        <v>123</v>
      </c>
      <c r="E30" s="69" t="s">
        <v>436</v>
      </c>
      <c r="F30" s="69" t="s">
        <v>387</v>
      </c>
      <c r="G30" s="69" t="s">
        <v>125</v>
      </c>
      <c r="H30" s="78" t="s">
        <v>630</v>
      </c>
    </row>
    <row r="31" spans="1:8" ht="20.100000000000001" customHeight="1">
      <c r="A31" s="35">
        <f>SUBTOTAL(103,$B$4:B31)*1</f>
        <v>28</v>
      </c>
      <c r="B31" s="69" t="s">
        <v>96</v>
      </c>
      <c r="C31" s="69" t="s">
        <v>729</v>
      </c>
      <c r="D31" s="69" t="s">
        <v>123</v>
      </c>
      <c r="E31" s="69" t="s">
        <v>436</v>
      </c>
      <c r="F31" s="69" t="s">
        <v>387</v>
      </c>
      <c r="G31" s="69" t="s">
        <v>125</v>
      </c>
      <c r="H31" s="78" t="s">
        <v>730</v>
      </c>
    </row>
    <row r="32" spans="1:8" ht="20.100000000000001" customHeight="1">
      <c r="A32" s="35">
        <f>SUBTOTAL(103,$B$4:B32)*1</f>
        <v>29</v>
      </c>
      <c r="B32" s="69" t="s">
        <v>96</v>
      </c>
      <c r="C32" s="69" t="s">
        <v>735</v>
      </c>
      <c r="D32" s="69" t="s">
        <v>123</v>
      </c>
      <c r="E32" s="69" t="s">
        <v>436</v>
      </c>
      <c r="F32" s="69" t="s">
        <v>387</v>
      </c>
      <c r="G32" s="69" t="s">
        <v>125</v>
      </c>
      <c r="H32" s="78" t="s">
        <v>736</v>
      </c>
    </row>
    <row r="33" spans="1:8" ht="20.100000000000001" customHeight="1">
      <c r="A33" s="35">
        <f>SUBTOTAL(103,$B$4:B33)*1</f>
        <v>30</v>
      </c>
      <c r="B33" s="69" t="s">
        <v>96</v>
      </c>
      <c r="C33" s="69" t="s">
        <v>744</v>
      </c>
      <c r="D33" s="69" t="s">
        <v>123</v>
      </c>
      <c r="E33" s="69" t="s">
        <v>436</v>
      </c>
      <c r="F33" s="69" t="s">
        <v>387</v>
      </c>
      <c r="G33" s="69" t="s">
        <v>125</v>
      </c>
      <c r="H33" s="78" t="s">
        <v>745</v>
      </c>
    </row>
    <row r="34" spans="1:8" ht="20.100000000000001" customHeight="1">
      <c r="A34" s="35">
        <f>SUBTOTAL(103,$B$4:B34)*1</f>
        <v>31</v>
      </c>
      <c r="B34" s="69" t="s">
        <v>96</v>
      </c>
      <c r="C34" s="69" t="s">
        <v>746</v>
      </c>
      <c r="D34" s="69" t="s">
        <v>123</v>
      </c>
      <c r="E34" s="69" t="s">
        <v>436</v>
      </c>
      <c r="F34" s="69" t="s">
        <v>387</v>
      </c>
      <c r="G34" s="69" t="s">
        <v>125</v>
      </c>
      <c r="H34" s="78" t="s">
        <v>747</v>
      </c>
    </row>
    <row r="35" spans="1:8" ht="20.100000000000001" customHeight="1">
      <c r="A35" s="35">
        <f>SUBTOTAL(103,$B$4:B35)*1</f>
        <v>32</v>
      </c>
      <c r="B35" s="69" t="s">
        <v>96</v>
      </c>
      <c r="C35" s="69" t="s">
        <v>599</v>
      </c>
      <c r="D35" s="69" t="s">
        <v>123</v>
      </c>
      <c r="E35" s="69" t="s">
        <v>600</v>
      </c>
      <c r="F35" s="69" t="s">
        <v>7</v>
      </c>
      <c r="G35" s="69" t="s">
        <v>125</v>
      </c>
      <c r="H35" s="78" t="s">
        <v>601</v>
      </c>
    </row>
    <row r="36" spans="1:8" ht="20.100000000000001" customHeight="1">
      <c r="A36" s="35">
        <f>SUBTOTAL(103,$B$4:B36)*1</f>
        <v>33</v>
      </c>
      <c r="B36" s="69" t="s">
        <v>96</v>
      </c>
      <c r="C36" s="69" t="s">
        <v>602</v>
      </c>
      <c r="D36" s="69" t="s">
        <v>123</v>
      </c>
      <c r="E36" s="69" t="s">
        <v>600</v>
      </c>
      <c r="F36" s="69" t="s">
        <v>7</v>
      </c>
      <c r="G36" s="69" t="s">
        <v>125</v>
      </c>
      <c r="H36" s="78" t="s">
        <v>603</v>
      </c>
    </row>
    <row r="37" spans="1:8" ht="20.100000000000001" customHeight="1">
      <c r="A37" s="35">
        <f>SUBTOTAL(103,$B$4:B37)*1</f>
        <v>34</v>
      </c>
      <c r="B37" s="69" t="s">
        <v>95</v>
      </c>
      <c r="C37" s="69" t="s">
        <v>497</v>
      </c>
      <c r="D37" s="69" t="s">
        <v>123</v>
      </c>
      <c r="E37" s="69" t="s">
        <v>498</v>
      </c>
      <c r="F37" s="69" t="s">
        <v>387</v>
      </c>
      <c r="G37" s="69" t="s">
        <v>211</v>
      </c>
      <c r="H37" s="78" t="s">
        <v>499</v>
      </c>
    </row>
    <row r="38" spans="1:8" ht="20.100000000000001" customHeight="1">
      <c r="A38" s="35">
        <f>SUBTOTAL(103,$B$4:B38)*1</f>
        <v>35</v>
      </c>
      <c r="B38" s="69" t="s">
        <v>98</v>
      </c>
      <c r="C38" s="69" t="s">
        <v>612</v>
      </c>
      <c r="D38" s="69" t="s">
        <v>123</v>
      </c>
      <c r="E38" s="69" t="s">
        <v>613</v>
      </c>
      <c r="F38" s="69" t="s">
        <v>387</v>
      </c>
      <c r="G38" s="69" t="s">
        <v>119</v>
      </c>
      <c r="H38" s="78" t="s">
        <v>614</v>
      </c>
    </row>
    <row r="39" spans="1:8" ht="20.100000000000001" customHeight="1">
      <c r="A39" s="35">
        <f>SUBTOTAL(103,$B$4:B39)*1</f>
        <v>36</v>
      </c>
      <c r="B39" s="69" t="s">
        <v>98</v>
      </c>
      <c r="C39" s="69" t="s">
        <v>648</v>
      </c>
      <c r="D39" s="69" t="s">
        <v>123</v>
      </c>
      <c r="E39" s="69" t="s">
        <v>613</v>
      </c>
      <c r="F39" s="69" t="s">
        <v>387</v>
      </c>
      <c r="G39" s="69" t="s">
        <v>119</v>
      </c>
      <c r="H39" s="78" t="s">
        <v>649</v>
      </c>
    </row>
    <row r="40" spans="1:8" ht="20.100000000000001" customHeight="1">
      <c r="A40" s="35">
        <f>SUBTOTAL(103,$B$4:B40)*1</f>
        <v>37</v>
      </c>
      <c r="B40" s="69" t="s">
        <v>98</v>
      </c>
      <c r="C40" s="69" t="s">
        <v>686</v>
      </c>
      <c r="D40" s="69" t="s">
        <v>123</v>
      </c>
      <c r="E40" s="69" t="s">
        <v>613</v>
      </c>
      <c r="F40" s="69" t="s">
        <v>387</v>
      </c>
      <c r="G40" s="69" t="s">
        <v>119</v>
      </c>
      <c r="H40" s="78" t="s">
        <v>687</v>
      </c>
    </row>
    <row r="41" spans="1:8" ht="20.100000000000001" customHeight="1">
      <c r="A41" s="35">
        <f>SUBTOTAL(103,$B$4:B41)*1</f>
        <v>38</v>
      </c>
      <c r="B41" s="69" t="s">
        <v>98</v>
      </c>
      <c r="C41" s="69" t="s">
        <v>756</v>
      </c>
      <c r="D41" s="69" t="s">
        <v>123</v>
      </c>
      <c r="E41" s="69" t="s">
        <v>181</v>
      </c>
      <c r="F41" s="69" t="s">
        <v>387</v>
      </c>
      <c r="G41" s="69" t="s">
        <v>183</v>
      </c>
      <c r="H41" s="78" t="s">
        <v>757</v>
      </c>
    </row>
    <row r="42" spans="1:8" ht="20.100000000000001" customHeight="1">
      <c r="A42" s="35">
        <f>SUBTOTAL(103,$B$4:B42)*1</f>
        <v>39</v>
      </c>
      <c r="B42" s="69" t="s">
        <v>100</v>
      </c>
      <c r="C42" s="69" t="s">
        <v>578</v>
      </c>
      <c r="D42" s="69" t="s">
        <v>123</v>
      </c>
      <c r="E42" s="69" t="s">
        <v>390</v>
      </c>
      <c r="F42" s="69" t="s">
        <v>387</v>
      </c>
      <c r="G42" s="69" t="s">
        <v>172</v>
      </c>
      <c r="H42" s="78" t="s">
        <v>579</v>
      </c>
    </row>
    <row r="43" spans="1:8" ht="20.100000000000001" customHeight="1">
      <c r="A43" s="35">
        <f>SUBTOTAL(103,$B$4:B43)*1</f>
        <v>40</v>
      </c>
      <c r="B43" s="69" t="s">
        <v>108</v>
      </c>
      <c r="C43" s="69" t="s">
        <v>700</v>
      </c>
      <c r="D43" s="69" t="s">
        <v>123</v>
      </c>
      <c r="E43" s="69" t="s">
        <v>701</v>
      </c>
      <c r="F43" s="69" t="s">
        <v>61</v>
      </c>
      <c r="G43" s="69" t="s">
        <v>125</v>
      </c>
      <c r="H43" s="78" t="s">
        <v>702</v>
      </c>
    </row>
    <row r="44" spans="1:8" ht="20.100000000000001" customHeight="1">
      <c r="A44" s="35">
        <f>SUBTOTAL(103,$B$4:B44)*1</f>
        <v>41</v>
      </c>
      <c r="B44" s="69" t="s">
        <v>112</v>
      </c>
      <c r="C44" s="69" t="s">
        <v>654</v>
      </c>
      <c r="D44" s="69" t="s">
        <v>123</v>
      </c>
      <c r="E44" s="69" t="s">
        <v>655</v>
      </c>
      <c r="F44" s="69" t="s">
        <v>7</v>
      </c>
      <c r="G44" s="69" t="s">
        <v>158</v>
      </c>
      <c r="H44" s="78" t="s">
        <v>656</v>
      </c>
    </row>
    <row r="45" spans="1:8" ht="20.100000000000001" customHeight="1">
      <c r="A45" s="35">
        <f>SUBTOTAL(103,$B$4:B45)*1</f>
        <v>42</v>
      </c>
      <c r="B45" s="69" t="s">
        <v>112</v>
      </c>
      <c r="C45" s="69" t="s">
        <v>451</v>
      </c>
      <c r="D45" s="69" t="s">
        <v>118</v>
      </c>
      <c r="E45" s="69" t="s">
        <v>185</v>
      </c>
      <c r="F45" s="69" t="s">
        <v>61</v>
      </c>
      <c r="G45" s="69" t="s">
        <v>125</v>
      </c>
      <c r="H45" s="78" t="s">
        <v>452</v>
      </c>
    </row>
    <row r="46" spans="1:8" ht="20.100000000000001" customHeight="1">
      <c r="A46" s="35">
        <f>SUBTOTAL(103,$B$4:B46)*1</f>
        <v>43</v>
      </c>
      <c r="B46" s="69" t="s">
        <v>112</v>
      </c>
      <c r="C46" s="69" t="s">
        <v>489</v>
      </c>
      <c r="D46" s="69" t="s">
        <v>118</v>
      </c>
      <c r="E46" s="69" t="s">
        <v>185</v>
      </c>
      <c r="F46" s="69" t="s">
        <v>61</v>
      </c>
      <c r="G46" s="69" t="s">
        <v>125</v>
      </c>
      <c r="H46" s="78" t="s">
        <v>490</v>
      </c>
    </row>
    <row r="47" spans="1:8" ht="20.100000000000001" customHeight="1">
      <c r="A47" s="35">
        <f>SUBTOTAL(103,$B$4:B47)*1</f>
        <v>44</v>
      </c>
      <c r="B47" s="69" t="s">
        <v>112</v>
      </c>
      <c r="C47" s="69" t="s">
        <v>584</v>
      </c>
      <c r="D47" s="69" t="s">
        <v>118</v>
      </c>
      <c r="E47" s="69" t="s">
        <v>185</v>
      </c>
      <c r="F47" s="69" t="s">
        <v>61</v>
      </c>
      <c r="G47" s="69" t="s">
        <v>125</v>
      </c>
      <c r="H47" s="78" t="s">
        <v>585</v>
      </c>
    </row>
    <row r="48" spans="1:8" ht="20.100000000000001" customHeight="1">
      <c r="A48" s="35">
        <f>SUBTOTAL(103,$B$4:B48)*1</f>
        <v>45</v>
      </c>
      <c r="B48" s="69" t="s">
        <v>112</v>
      </c>
      <c r="C48" s="69" t="s">
        <v>591</v>
      </c>
      <c r="D48" s="69" t="s">
        <v>118</v>
      </c>
      <c r="E48" s="69" t="s">
        <v>185</v>
      </c>
      <c r="F48" s="69" t="s">
        <v>61</v>
      </c>
      <c r="G48" s="69" t="s">
        <v>125</v>
      </c>
      <c r="H48" s="78" t="s">
        <v>592</v>
      </c>
    </row>
    <row r="49" spans="1:8" ht="20.100000000000001" customHeight="1">
      <c r="A49" s="35">
        <f>SUBTOTAL(103,$B$4:B49)*1</f>
        <v>46</v>
      </c>
      <c r="B49" s="69" t="s">
        <v>107</v>
      </c>
      <c r="C49" s="69" t="s">
        <v>538</v>
      </c>
      <c r="D49" s="69" t="s">
        <v>123</v>
      </c>
      <c r="E49" s="69" t="s">
        <v>173</v>
      </c>
      <c r="F49" s="69" t="s">
        <v>387</v>
      </c>
      <c r="G49" s="69" t="s">
        <v>125</v>
      </c>
      <c r="H49" s="78" t="s">
        <v>539</v>
      </c>
    </row>
    <row r="50" spans="1:8" ht="20.100000000000001" customHeight="1">
      <c r="A50" s="35">
        <f>SUBTOTAL(103,$B$4:B50)*1</f>
        <v>47</v>
      </c>
      <c r="B50" s="69" t="s">
        <v>107</v>
      </c>
      <c r="C50" s="69" t="s">
        <v>560</v>
      </c>
      <c r="D50" s="69" t="s">
        <v>123</v>
      </c>
      <c r="E50" s="69" t="s">
        <v>173</v>
      </c>
      <c r="F50" s="69" t="s">
        <v>387</v>
      </c>
      <c r="G50" s="69" t="s">
        <v>125</v>
      </c>
      <c r="H50" s="78" t="s">
        <v>561</v>
      </c>
    </row>
    <row r="51" spans="1:8" ht="20.100000000000001" customHeight="1">
      <c r="A51" s="35">
        <f>SUBTOTAL(103,$B$4:B51)*1</f>
        <v>48</v>
      </c>
      <c r="B51" s="69" t="s">
        <v>107</v>
      </c>
      <c r="C51" s="69" t="s">
        <v>670</v>
      </c>
      <c r="D51" s="69" t="s">
        <v>118</v>
      </c>
      <c r="E51" s="69" t="s">
        <v>671</v>
      </c>
      <c r="F51" s="69" t="s">
        <v>387</v>
      </c>
      <c r="G51" s="69" t="s">
        <v>135</v>
      </c>
      <c r="H51" s="78" t="s">
        <v>672</v>
      </c>
    </row>
    <row r="52" spans="1:8" ht="20.100000000000001" customHeight="1">
      <c r="A52" s="35">
        <f>SUBTOTAL(103,$B$4:B52)*1</f>
        <v>49</v>
      </c>
      <c r="B52" s="69" t="s">
        <v>107</v>
      </c>
      <c r="C52" s="69" t="s">
        <v>392</v>
      </c>
      <c r="D52" s="69" t="s">
        <v>118</v>
      </c>
      <c r="E52" s="69" t="s">
        <v>393</v>
      </c>
      <c r="F52" s="69" t="s">
        <v>61</v>
      </c>
      <c r="G52" s="69" t="s">
        <v>125</v>
      </c>
      <c r="H52" s="78" t="s">
        <v>394</v>
      </c>
    </row>
    <row r="53" spans="1:8" ht="20.100000000000001" customHeight="1">
      <c r="A53" s="35">
        <f>SUBTOTAL(103,$B$4:B53)*1</f>
        <v>50</v>
      </c>
      <c r="B53" s="69" t="s">
        <v>107</v>
      </c>
      <c r="C53" s="69" t="s">
        <v>469</v>
      </c>
      <c r="D53" s="69" t="s">
        <v>118</v>
      </c>
      <c r="E53" s="69" t="s">
        <v>393</v>
      </c>
      <c r="F53" s="69" t="s">
        <v>61</v>
      </c>
      <c r="G53" s="69" t="s">
        <v>125</v>
      </c>
      <c r="H53" s="78" t="s">
        <v>470</v>
      </c>
    </row>
    <row r="54" spans="1:8" ht="20.100000000000001" customHeight="1">
      <c r="A54" s="35">
        <f>SUBTOTAL(103,$B$4:B54)*1</f>
        <v>51</v>
      </c>
      <c r="B54" s="69" t="s">
        <v>107</v>
      </c>
      <c r="C54" s="69" t="s">
        <v>471</v>
      </c>
      <c r="D54" s="69" t="s">
        <v>118</v>
      </c>
      <c r="E54" s="69" t="s">
        <v>393</v>
      </c>
      <c r="F54" s="69" t="s">
        <v>61</v>
      </c>
      <c r="G54" s="69" t="s">
        <v>125</v>
      </c>
      <c r="H54" s="78" t="s">
        <v>472</v>
      </c>
    </row>
    <row r="55" spans="1:8" ht="20.100000000000001" customHeight="1">
      <c r="A55" s="35">
        <f>SUBTOTAL(103,$B$4:B55)*1</f>
        <v>52</v>
      </c>
      <c r="B55" s="69" t="s">
        <v>102</v>
      </c>
      <c r="C55" s="69" t="s">
        <v>443</v>
      </c>
      <c r="D55" s="69" t="s">
        <v>123</v>
      </c>
      <c r="E55" s="69" t="s">
        <v>141</v>
      </c>
      <c r="F55" s="69" t="s">
        <v>387</v>
      </c>
      <c r="G55" s="69" t="s">
        <v>143</v>
      </c>
      <c r="H55" s="78" t="s">
        <v>444</v>
      </c>
    </row>
    <row r="56" spans="1:8" ht="20.100000000000001" customHeight="1">
      <c r="A56" s="35">
        <f>SUBTOTAL(103,$B$4:B56)*1</f>
        <v>53</v>
      </c>
      <c r="B56" s="69" t="s">
        <v>102</v>
      </c>
      <c r="C56" s="69" t="s">
        <v>500</v>
      </c>
      <c r="D56" s="69" t="s">
        <v>123</v>
      </c>
      <c r="E56" s="69" t="s">
        <v>141</v>
      </c>
      <c r="F56" s="69" t="s">
        <v>387</v>
      </c>
      <c r="G56" s="69" t="s">
        <v>143</v>
      </c>
      <c r="H56" s="78" t="s">
        <v>501</v>
      </c>
    </row>
  </sheetData>
  <autoFilter ref="A3:H56" xr:uid="{22878F7C-1288-4438-9B7E-0A5A6A4BA181}"/>
  <sortState xmlns:xlrd2="http://schemas.microsoft.com/office/spreadsheetml/2017/richdata2" ref="B4:H56">
    <sortCondition ref="B4:B56" customList="成都市,绵阳市,自贡市,攀枝花市,泸州市,德阳市,广元市,遂宁市,内江市,乐山市,资阳市,宜宾市,南充市,达州市,雅安市,阿坝藏族羌族自治州,甘孜藏族自治州,凉山彝族自治州,广安市,巴中市,眉山市,四川省"/>
    <sortCondition ref="E4:E56"/>
  </sortState>
  <phoneticPr fontId="1" type="noConversion"/>
  <conditionalFormatting sqref="C57:C1048576 C1:C3">
    <cfRule type="duplicateValues" dxfId="1" priority="1"/>
  </conditionalFormatting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63"/>
  <sheetViews>
    <sheetView workbookViewId="0">
      <pane ySplit="3" topLeftCell="A4" activePane="bottomLeft" state="frozen"/>
      <selection pane="bottomLeft" activeCell="H21" sqref="H21"/>
    </sheetView>
  </sheetViews>
  <sheetFormatPr defaultRowHeight="20.100000000000001" customHeight="1"/>
  <cols>
    <col min="1" max="1" width="8" customWidth="1"/>
    <col min="2" max="2" width="9.625" style="8" customWidth="1"/>
    <col min="3" max="3" width="54.625" bestFit="1" customWidth="1"/>
    <col min="4" max="4" width="10.375" style="8" bestFit="1" customWidth="1"/>
    <col min="5" max="5" width="12" style="8" bestFit="1" customWidth="1"/>
    <col min="6" max="6" width="15" style="8" bestFit="1" customWidth="1"/>
    <col min="7" max="7" width="22.625" style="8" bestFit="1" customWidth="1"/>
    <col min="8" max="8" width="17.125" style="8" bestFit="1" customWidth="1"/>
    <col min="9" max="9" width="13.625" style="24" bestFit="1" customWidth="1"/>
    <col min="10" max="10" width="34.875" style="8" bestFit="1" customWidth="1"/>
    <col min="11" max="11" width="12" style="8" bestFit="1" customWidth="1"/>
  </cols>
  <sheetData>
    <row r="1" spans="1:11" ht="20.100000000000001" customHeight="1">
      <c r="A1" s="14" t="s">
        <v>51</v>
      </c>
    </row>
    <row r="2" spans="1:11" ht="39.75" customHeight="1">
      <c r="A2" s="40" t="s">
        <v>88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ht="20.100000000000001" customHeight="1">
      <c r="A3" s="15" t="s">
        <v>31</v>
      </c>
      <c r="B3" s="15" t="s">
        <v>32</v>
      </c>
      <c r="C3" s="15" t="s">
        <v>33</v>
      </c>
      <c r="D3" s="15" t="s">
        <v>34</v>
      </c>
      <c r="E3" s="15" t="s">
        <v>35</v>
      </c>
      <c r="F3" s="15" t="s">
        <v>36</v>
      </c>
      <c r="G3" s="15" t="s">
        <v>42</v>
      </c>
      <c r="H3" s="15" t="s">
        <v>43</v>
      </c>
      <c r="I3" s="30" t="s">
        <v>41</v>
      </c>
      <c r="J3" s="15" t="s">
        <v>37</v>
      </c>
      <c r="K3" s="15" t="s">
        <v>44</v>
      </c>
    </row>
    <row r="4" spans="1:11" ht="20.100000000000001" customHeight="1">
      <c r="A4" s="35">
        <f>SUBTOTAL(103,$B$4:B4)*1</f>
        <v>1</v>
      </c>
      <c r="B4" s="5" t="s">
        <v>91</v>
      </c>
      <c r="C4" s="5" t="s">
        <v>162</v>
      </c>
      <c r="D4" s="5" t="s">
        <v>163</v>
      </c>
      <c r="E4" s="5" t="s">
        <v>123</v>
      </c>
      <c r="F4" s="5" t="s">
        <v>124</v>
      </c>
      <c r="G4" s="5">
        <v>1308.347</v>
      </c>
      <c r="H4" s="5">
        <v>1886.588</v>
      </c>
      <c r="I4" s="6">
        <v>0.693499057557877</v>
      </c>
      <c r="J4" s="5" t="s">
        <v>164</v>
      </c>
      <c r="K4" s="5" t="s">
        <v>120</v>
      </c>
    </row>
    <row r="5" spans="1:11" ht="20.100000000000001" customHeight="1">
      <c r="A5" s="35">
        <f>SUBTOTAL(103,$B$4:B5)*1</f>
        <v>2</v>
      </c>
      <c r="B5" s="5" t="s">
        <v>91</v>
      </c>
      <c r="C5" s="5" t="s">
        <v>147</v>
      </c>
      <c r="D5" s="5" t="s">
        <v>330</v>
      </c>
      <c r="E5" s="5" t="s">
        <v>123</v>
      </c>
      <c r="F5" s="5" t="s">
        <v>7</v>
      </c>
      <c r="G5" s="5">
        <v>5876.8890000000001</v>
      </c>
      <c r="H5" s="5">
        <v>7460.652</v>
      </c>
      <c r="I5" s="6">
        <v>0.78771788310190605</v>
      </c>
      <c r="J5" s="5" t="s">
        <v>125</v>
      </c>
      <c r="K5" s="5" t="s">
        <v>120</v>
      </c>
    </row>
    <row r="6" spans="1:11" ht="20.100000000000001" customHeight="1">
      <c r="A6" s="35">
        <f>SUBTOTAL(103,$B$4:B6)*1</f>
        <v>3</v>
      </c>
      <c r="B6" s="5" t="s">
        <v>91</v>
      </c>
      <c r="C6" s="5" t="s">
        <v>147</v>
      </c>
      <c r="D6" s="5" t="s">
        <v>215</v>
      </c>
      <c r="E6" s="5" t="s">
        <v>123</v>
      </c>
      <c r="F6" s="5" t="s">
        <v>7</v>
      </c>
      <c r="G6" s="5">
        <v>5419.0140000000001</v>
      </c>
      <c r="H6" s="5">
        <v>6941.3909999999996</v>
      </c>
      <c r="I6" s="6">
        <v>0.78068127843540303</v>
      </c>
      <c r="J6" s="5" t="s">
        <v>125</v>
      </c>
      <c r="K6" s="5" t="s">
        <v>120</v>
      </c>
    </row>
    <row r="7" spans="1:11" ht="20.100000000000001" customHeight="1">
      <c r="A7" s="35">
        <f>SUBTOTAL(103,$B$4:B7)*1</f>
        <v>4</v>
      </c>
      <c r="B7" s="5" t="s">
        <v>91</v>
      </c>
      <c r="C7" s="5" t="s">
        <v>147</v>
      </c>
      <c r="D7" s="5" t="s">
        <v>261</v>
      </c>
      <c r="E7" s="5" t="s">
        <v>123</v>
      </c>
      <c r="F7" s="5" t="s">
        <v>7</v>
      </c>
      <c r="G7" s="5">
        <v>4641.1779999999999</v>
      </c>
      <c r="H7" s="5">
        <v>7471.0020000000004</v>
      </c>
      <c r="I7" s="6">
        <v>0.62122564014840298</v>
      </c>
      <c r="J7" s="5" t="s">
        <v>125</v>
      </c>
      <c r="K7" s="5" t="s">
        <v>120</v>
      </c>
    </row>
    <row r="8" spans="1:11" ht="20.100000000000001" customHeight="1">
      <c r="A8" s="35">
        <f>SUBTOTAL(103,$B$4:B8)*1</f>
        <v>5</v>
      </c>
      <c r="B8" s="5" t="s">
        <v>91</v>
      </c>
      <c r="C8" s="5" t="s">
        <v>147</v>
      </c>
      <c r="D8" s="5" t="s">
        <v>351</v>
      </c>
      <c r="E8" s="5" t="s">
        <v>123</v>
      </c>
      <c r="F8" s="5" t="s">
        <v>7</v>
      </c>
      <c r="G8" s="5">
        <v>4513.4549999999999</v>
      </c>
      <c r="H8" s="5">
        <v>6589.7730000000001</v>
      </c>
      <c r="I8" s="6">
        <v>0.68491812995682799</v>
      </c>
      <c r="J8" s="5" t="s">
        <v>125</v>
      </c>
      <c r="K8" s="5" t="s">
        <v>120</v>
      </c>
    </row>
    <row r="9" spans="1:11" ht="20.100000000000001" customHeight="1">
      <c r="A9" s="35">
        <f>SUBTOTAL(103,$B$4:B9)*1</f>
        <v>6</v>
      </c>
      <c r="B9" s="5" t="s">
        <v>91</v>
      </c>
      <c r="C9" s="5" t="s">
        <v>147</v>
      </c>
      <c r="D9" s="5" t="s">
        <v>332</v>
      </c>
      <c r="E9" s="5" t="s">
        <v>123</v>
      </c>
      <c r="F9" s="5" t="s">
        <v>7</v>
      </c>
      <c r="G9" s="5">
        <v>3931.027</v>
      </c>
      <c r="H9" s="5">
        <v>5901.5659999999998</v>
      </c>
      <c r="I9" s="6">
        <v>0.666098964241017</v>
      </c>
      <c r="J9" s="5" t="s">
        <v>125</v>
      </c>
      <c r="K9" s="5" t="s">
        <v>120</v>
      </c>
    </row>
    <row r="10" spans="1:11" ht="20.100000000000001" customHeight="1">
      <c r="A10" s="35">
        <f>SUBTOTAL(103,$B$4:B10)*1</f>
        <v>7</v>
      </c>
      <c r="B10" s="5" t="s">
        <v>91</v>
      </c>
      <c r="C10" s="5" t="s">
        <v>147</v>
      </c>
      <c r="D10" s="5" t="s">
        <v>148</v>
      </c>
      <c r="E10" s="5" t="s">
        <v>123</v>
      </c>
      <c r="F10" s="5" t="s">
        <v>7</v>
      </c>
      <c r="G10" s="5">
        <v>4600.8459999999995</v>
      </c>
      <c r="H10" s="5">
        <v>6005.06</v>
      </c>
      <c r="I10" s="6">
        <v>0.76616153710370904</v>
      </c>
      <c r="J10" s="5" t="s">
        <v>125</v>
      </c>
      <c r="K10" s="5" t="s">
        <v>120</v>
      </c>
    </row>
    <row r="11" spans="1:11" ht="20.100000000000001" customHeight="1">
      <c r="A11" s="35">
        <f>SUBTOTAL(103,$B$4:B11)*1</f>
        <v>8</v>
      </c>
      <c r="B11" s="5" t="s">
        <v>91</v>
      </c>
      <c r="C11" s="5" t="s">
        <v>147</v>
      </c>
      <c r="D11" s="5" t="s">
        <v>278</v>
      </c>
      <c r="E11" s="5" t="s">
        <v>123</v>
      </c>
      <c r="F11" s="5" t="s">
        <v>7</v>
      </c>
      <c r="G11" s="5">
        <v>5439.3230000000003</v>
      </c>
      <c r="H11" s="5">
        <v>6812.2849999999999</v>
      </c>
      <c r="I11" s="6">
        <v>0.79845793298430701</v>
      </c>
      <c r="J11" s="5" t="s">
        <v>125</v>
      </c>
      <c r="K11" s="5" t="s">
        <v>120</v>
      </c>
    </row>
    <row r="12" spans="1:11" ht="20.100000000000001" customHeight="1">
      <c r="A12" s="35">
        <f>SUBTOTAL(103,$B$4:B12)*1</f>
        <v>9</v>
      </c>
      <c r="B12" s="5" t="s">
        <v>91</v>
      </c>
      <c r="C12" s="5" t="s">
        <v>147</v>
      </c>
      <c r="D12" s="5" t="s">
        <v>362</v>
      </c>
      <c r="E12" s="5" t="s">
        <v>123</v>
      </c>
      <c r="F12" s="5" t="s">
        <v>7</v>
      </c>
      <c r="G12" s="5">
        <v>6274.07</v>
      </c>
      <c r="H12" s="5">
        <v>8111.1419999999998</v>
      </c>
      <c r="I12" s="6">
        <v>0.77351253374678897</v>
      </c>
      <c r="J12" s="5" t="s">
        <v>125</v>
      </c>
      <c r="K12" s="5" t="s">
        <v>120</v>
      </c>
    </row>
    <row r="13" spans="1:11" ht="20.100000000000001" customHeight="1">
      <c r="A13" s="35">
        <f>SUBTOTAL(103,$B$4:B13)*1</f>
        <v>10</v>
      </c>
      <c r="B13" s="5" t="s">
        <v>91</v>
      </c>
      <c r="C13" s="5" t="s">
        <v>147</v>
      </c>
      <c r="D13" s="5" t="s">
        <v>350</v>
      </c>
      <c r="E13" s="5" t="s">
        <v>123</v>
      </c>
      <c r="F13" s="5" t="s">
        <v>7</v>
      </c>
      <c r="G13" s="5">
        <v>3076.3449999999998</v>
      </c>
      <c r="H13" s="5">
        <v>4345.2879999999996</v>
      </c>
      <c r="I13" s="6">
        <v>0.70797263610605299</v>
      </c>
      <c r="J13" s="5" t="s">
        <v>125</v>
      </c>
      <c r="K13" s="5" t="s">
        <v>120</v>
      </c>
    </row>
    <row r="14" spans="1:11" ht="20.100000000000001" customHeight="1">
      <c r="A14" s="35">
        <f>SUBTOTAL(103,$B$4:B14)*1</f>
        <v>11</v>
      </c>
      <c r="B14" s="5" t="s">
        <v>91</v>
      </c>
      <c r="C14" s="5" t="s">
        <v>147</v>
      </c>
      <c r="D14" s="5" t="s">
        <v>263</v>
      </c>
      <c r="E14" s="5" t="s">
        <v>123</v>
      </c>
      <c r="F14" s="5" t="s">
        <v>7</v>
      </c>
      <c r="G14" s="5">
        <v>4007.7829999999999</v>
      </c>
      <c r="H14" s="5">
        <v>5855.0550000000003</v>
      </c>
      <c r="I14" s="6">
        <v>0.68449963322291596</v>
      </c>
      <c r="J14" s="5" t="s">
        <v>125</v>
      </c>
      <c r="K14" s="5" t="s">
        <v>120</v>
      </c>
    </row>
    <row r="15" spans="1:11" ht="20.100000000000001" customHeight="1">
      <c r="A15" s="35">
        <f>SUBTOTAL(103,$B$4:B15)*1</f>
        <v>12</v>
      </c>
      <c r="B15" s="5" t="s">
        <v>91</v>
      </c>
      <c r="C15" s="5" t="s">
        <v>147</v>
      </c>
      <c r="D15" s="5" t="s">
        <v>353</v>
      </c>
      <c r="E15" s="5" t="s">
        <v>123</v>
      </c>
      <c r="F15" s="5" t="s">
        <v>7</v>
      </c>
      <c r="G15" s="5">
        <v>3985.569</v>
      </c>
      <c r="H15" s="5">
        <v>5903.125</v>
      </c>
      <c r="I15" s="6">
        <v>0.67516256220222304</v>
      </c>
      <c r="J15" s="5" t="s">
        <v>125</v>
      </c>
      <c r="K15" s="5" t="s">
        <v>120</v>
      </c>
    </row>
    <row r="16" spans="1:11" ht="20.100000000000001" customHeight="1">
      <c r="A16" s="35">
        <f>SUBTOTAL(103,$B$4:B16)*1</f>
        <v>13</v>
      </c>
      <c r="B16" s="5" t="s">
        <v>91</v>
      </c>
      <c r="C16" s="5" t="s">
        <v>147</v>
      </c>
      <c r="D16" s="5" t="s">
        <v>221</v>
      </c>
      <c r="E16" s="5" t="s">
        <v>123</v>
      </c>
      <c r="F16" s="5" t="s">
        <v>7</v>
      </c>
      <c r="G16" s="5">
        <v>3705.0830000000001</v>
      </c>
      <c r="H16" s="5">
        <v>5523.4350000000004</v>
      </c>
      <c r="I16" s="6">
        <v>0.67079326542269402</v>
      </c>
      <c r="J16" s="5" t="s">
        <v>125</v>
      </c>
      <c r="K16" s="5" t="s">
        <v>120</v>
      </c>
    </row>
    <row r="17" spans="1:11" ht="20.100000000000001" customHeight="1">
      <c r="A17" s="35">
        <f>SUBTOTAL(103,$B$4:B17)*1</f>
        <v>14</v>
      </c>
      <c r="B17" s="5" t="s">
        <v>91</v>
      </c>
      <c r="C17" s="5" t="s">
        <v>147</v>
      </c>
      <c r="D17" s="5" t="s">
        <v>194</v>
      </c>
      <c r="E17" s="5" t="s">
        <v>123</v>
      </c>
      <c r="F17" s="5" t="s">
        <v>7</v>
      </c>
      <c r="G17" s="5">
        <v>4575.4369999999999</v>
      </c>
      <c r="H17" s="5">
        <v>6893.0079999999998</v>
      </c>
      <c r="I17" s="6">
        <v>0.66377944142818301</v>
      </c>
      <c r="J17" s="5" t="s">
        <v>125</v>
      </c>
      <c r="K17" s="5" t="s">
        <v>120</v>
      </c>
    </row>
    <row r="18" spans="1:11" ht="20.100000000000001" customHeight="1">
      <c r="A18" s="35">
        <f>SUBTOTAL(103,$B$4:B18)*1</f>
        <v>15</v>
      </c>
      <c r="B18" s="5" t="s">
        <v>91</v>
      </c>
      <c r="C18" s="5" t="s">
        <v>147</v>
      </c>
      <c r="D18" s="5" t="s">
        <v>375</v>
      </c>
      <c r="E18" s="5" t="s">
        <v>123</v>
      </c>
      <c r="F18" s="5" t="s">
        <v>7</v>
      </c>
      <c r="G18" s="5">
        <v>3812.3409999999999</v>
      </c>
      <c r="H18" s="5">
        <v>5524.1679999999997</v>
      </c>
      <c r="I18" s="6">
        <v>0.69012039460059904</v>
      </c>
      <c r="J18" s="5" t="s">
        <v>125</v>
      </c>
      <c r="K18" s="5" t="s">
        <v>120</v>
      </c>
    </row>
    <row r="19" spans="1:11" ht="20.100000000000001" customHeight="1">
      <c r="A19" s="35">
        <f>SUBTOTAL(103,$B$4:B19)*1</f>
        <v>16</v>
      </c>
      <c r="B19" s="5" t="s">
        <v>91</v>
      </c>
      <c r="C19" s="5" t="s">
        <v>147</v>
      </c>
      <c r="D19" s="5" t="s">
        <v>255</v>
      </c>
      <c r="E19" s="5" t="s">
        <v>123</v>
      </c>
      <c r="F19" s="5" t="s">
        <v>7</v>
      </c>
      <c r="G19" s="5">
        <v>3043.415</v>
      </c>
      <c r="H19" s="5">
        <v>4790.9160000000002</v>
      </c>
      <c r="I19" s="6">
        <v>0.63524699660774697</v>
      </c>
      <c r="J19" s="5" t="s">
        <v>125</v>
      </c>
      <c r="K19" s="5" t="s">
        <v>120</v>
      </c>
    </row>
    <row r="20" spans="1:11" ht="20.100000000000001" customHeight="1">
      <c r="A20" s="35">
        <f>SUBTOTAL(103,$B$4:B20)*1</f>
        <v>17</v>
      </c>
      <c r="B20" s="5" t="s">
        <v>91</v>
      </c>
      <c r="C20" s="5" t="s">
        <v>147</v>
      </c>
      <c r="D20" s="5" t="s">
        <v>252</v>
      </c>
      <c r="E20" s="5" t="s">
        <v>123</v>
      </c>
      <c r="F20" s="5" t="s">
        <v>7</v>
      </c>
      <c r="G20" s="5">
        <v>3057.8829999999998</v>
      </c>
      <c r="H20" s="5">
        <v>4709.3959999999997</v>
      </c>
      <c r="I20" s="6">
        <v>0.64931532621168397</v>
      </c>
      <c r="J20" s="5" t="s">
        <v>125</v>
      </c>
      <c r="K20" s="5" t="s">
        <v>120</v>
      </c>
    </row>
    <row r="21" spans="1:11" ht="20.100000000000001" customHeight="1">
      <c r="A21" s="35">
        <f>SUBTOTAL(103,$B$4:B21)*1</f>
        <v>18</v>
      </c>
      <c r="B21" s="5" t="s">
        <v>91</v>
      </c>
      <c r="C21" s="5" t="s">
        <v>147</v>
      </c>
      <c r="D21" s="5" t="s">
        <v>279</v>
      </c>
      <c r="E21" s="5" t="s">
        <v>118</v>
      </c>
      <c r="F21" s="5" t="s">
        <v>7</v>
      </c>
      <c r="G21" s="5">
        <v>3831.346</v>
      </c>
      <c r="H21" s="5">
        <v>5940.3140000000003</v>
      </c>
      <c r="I21" s="6">
        <v>0.64497364954108505</v>
      </c>
      <c r="J21" s="5" t="s">
        <v>125</v>
      </c>
      <c r="K21" s="5" t="s">
        <v>120</v>
      </c>
    </row>
    <row r="22" spans="1:11" ht="20.100000000000001" customHeight="1">
      <c r="A22" s="35">
        <f>SUBTOTAL(103,$B$4:B22)*1</f>
        <v>19</v>
      </c>
      <c r="B22" s="5" t="s">
        <v>91</v>
      </c>
      <c r="C22" s="5" t="s">
        <v>224</v>
      </c>
      <c r="D22" s="5" t="s">
        <v>225</v>
      </c>
      <c r="E22" s="5" t="s">
        <v>118</v>
      </c>
      <c r="F22" s="5" t="s">
        <v>124</v>
      </c>
      <c r="G22" s="5">
        <v>977.82500000000005</v>
      </c>
      <c r="H22" s="5">
        <v>3333.3</v>
      </c>
      <c r="I22" s="6">
        <v>0.29335043350433498</v>
      </c>
      <c r="J22" s="5" t="s">
        <v>226</v>
      </c>
      <c r="K22" s="5" t="s">
        <v>120</v>
      </c>
    </row>
    <row r="23" spans="1:11" ht="20.100000000000001" customHeight="1">
      <c r="A23" s="35">
        <f>SUBTOTAL(103,$B$4:B23)*1</f>
        <v>20</v>
      </c>
      <c r="B23" s="5" t="s">
        <v>91</v>
      </c>
      <c r="C23" s="5" t="s">
        <v>257</v>
      </c>
      <c r="D23" s="5" t="s">
        <v>258</v>
      </c>
      <c r="E23" s="5" t="s">
        <v>123</v>
      </c>
      <c r="F23" s="5" t="s">
        <v>7</v>
      </c>
      <c r="G23" s="5">
        <v>235.23400000000001</v>
      </c>
      <c r="H23" s="5">
        <v>440.71699999999998</v>
      </c>
      <c r="I23" s="6">
        <v>0.53375295257500799</v>
      </c>
      <c r="J23" s="5" t="s">
        <v>125</v>
      </c>
      <c r="K23" s="5" t="s">
        <v>120</v>
      </c>
    </row>
    <row r="24" spans="1:11" ht="20.100000000000001" customHeight="1">
      <c r="A24" s="35">
        <f>SUBTOTAL(103,$B$4:B24)*1</f>
        <v>21</v>
      </c>
      <c r="B24" s="5" t="s">
        <v>91</v>
      </c>
      <c r="C24" s="5" t="s">
        <v>243</v>
      </c>
      <c r="D24" s="5" t="s">
        <v>244</v>
      </c>
      <c r="E24" s="5" t="s">
        <v>123</v>
      </c>
      <c r="F24" s="5" t="s">
        <v>7</v>
      </c>
      <c r="G24" s="5">
        <v>5752.0079999999998</v>
      </c>
      <c r="H24" s="5">
        <v>7849.9989999999998</v>
      </c>
      <c r="I24" s="6">
        <v>0.73273996595413604</v>
      </c>
      <c r="J24" s="5" t="s">
        <v>125</v>
      </c>
      <c r="K24" s="5" t="s">
        <v>120</v>
      </c>
    </row>
    <row r="25" spans="1:11" ht="20.100000000000001" customHeight="1">
      <c r="A25" s="35">
        <f>SUBTOTAL(103,$B$4:B25)*1</f>
        <v>22</v>
      </c>
      <c r="B25" s="5" t="s">
        <v>91</v>
      </c>
      <c r="C25" s="5" t="s">
        <v>121</v>
      </c>
      <c r="D25" s="5" t="s">
        <v>122</v>
      </c>
      <c r="E25" s="5" t="s">
        <v>123</v>
      </c>
      <c r="F25" s="5" t="s">
        <v>124</v>
      </c>
      <c r="G25" s="5">
        <v>1225.4670000000001</v>
      </c>
      <c r="H25" s="5">
        <v>2693.9349999999999</v>
      </c>
      <c r="I25" s="6">
        <v>0.45489850349024702</v>
      </c>
      <c r="J25" s="5" t="s">
        <v>125</v>
      </c>
      <c r="K25" s="5" t="s">
        <v>120</v>
      </c>
    </row>
    <row r="26" spans="1:11" ht="20.100000000000001" customHeight="1">
      <c r="A26" s="35">
        <f>SUBTOTAL(103,$B$4:B26)*1</f>
        <v>23</v>
      </c>
      <c r="B26" s="5" t="s">
        <v>91</v>
      </c>
      <c r="C26" s="5" t="s">
        <v>324</v>
      </c>
      <c r="D26" s="5" t="s">
        <v>325</v>
      </c>
      <c r="E26" s="5" t="s">
        <v>123</v>
      </c>
      <c r="F26" s="5" t="s">
        <v>124</v>
      </c>
      <c r="G26" s="5">
        <v>286.26299999999998</v>
      </c>
      <c r="H26" s="5">
        <v>383.03300000000002</v>
      </c>
      <c r="I26" s="6">
        <v>0.74735858268086597</v>
      </c>
      <c r="J26" s="5" t="s">
        <v>125</v>
      </c>
      <c r="K26" s="5" t="s">
        <v>120</v>
      </c>
    </row>
    <row r="27" spans="1:11" ht="20.100000000000001" customHeight="1">
      <c r="A27" s="35">
        <f>SUBTOTAL(103,$B$4:B27)*1</f>
        <v>24</v>
      </c>
      <c r="B27" s="5" t="s">
        <v>91</v>
      </c>
      <c r="C27" s="5" t="s">
        <v>302</v>
      </c>
      <c r="D27" s="5" t="s">
        <v>303</v>
      </c>
      <c r="E27" s="5" t="s">
        <v>123</v>
      </c>
      <c r="F27" s="5" t="s">
        <v>124</v>
      </c>
      <c r="G27" s="5">
        <v>5975.7430000000004</v>
      </c>
      <c r="H27" s="5">
        <v>8110.0370000000003</v>
      </c>
      <c r="I27" s="6">
        <v>0.73683301321559902</v>
      </c>
      <c r="J27" s="5" t="s">
        <v>164</v>
      </c>
      <c r="K27" s="5" t="s">
        <v>120</v>
      </c>
    </row>
    <row r="28" spans="1:11" ht="20.100000000000001" customHeight="1">
      <c r="A28" s="35">
        <f>SUBTOTAL(103,$B$4:B28)*1</f>
        <v>25</v>
      </c>
      <c r="B28" s="5" t="s">
        <v>91</v>
      </c>
      <c r="C28" s="5" t="s">
        <v>371</v>
      </c>
      <c r="D28" s="5" t="s">
        <v>372</v>
      </c>
      <c r="E28" s="5" t="s">
        <v>123</v>
      </c>
      <c r="F28" s="5" t="s">
        <v>61</v>
      </c>
      <c r="G28" s="5">
        <v>234.06</v>
      </c>
      <c r="H28" s="5">
        <v>360.95499999999998</v>
      </c>
      <c r="I28" s="6">
        <v>0.64844648224848001</v>
      </c>
      <c r="J28" s="5" t="s">
        <v>373</v>
      </c>
      <c r="K28" s="5" t="s">
        <v>120</v>
      </c>
    </row>
    <row r="29" spans="1:11" ht="20.100000000000001" customHeight="1">
      <c r="A29" s="35">
        <f>SUBTOTAL(103,$B$4:B29)*1</f>
        <v>26</v>
      </c>
      <c r="B29" s="5" t="s">
        <v>91</v>
      </c>
      <c r="C29" s="5" t="s">
        <v>368</v>
      </c>
      <c r="D29" s="5" t="s">
        <v>369</v>
      </c>
      <c r="E29" s="5" t="s">
        <v>370</v>
      </c>
      <c r="F29" s="5" t="s">
        <v>61</v>
      </c>
      <c r="G29" s="5">
        <v>9248.7330000000002</v>
      </c>
      <c r="H29" s="5">
        <v>12294.567999999999</v>
      </c>
      <c r="I29" s="6">
        <v>0.75226173054636802</v>
      </c>
      <c r="J29" s="5" t="s">
        <v>338</v>
      </c>
      <c r="K29" s="5" t="s">
        <v>120</v>
      </c>
    </row>
    <row r="30" spans="1:11" ht="20.100000000000001" customHeight="1">
      <c r="A30" s="35">
        <f>SUBTOTAL(103,$B$4:B30)*1</f>
        <v>27</v>
      </c>
      <c r="B30" s="5" t="s">
        <v>91</v>
      </c>
      <c r="C30" s="5" t="s">
        <v>264</v>
      </c>
      <c r="D30" s="5" t="s">
        <v>265</v>
      </c>
      <c r="E30" s="5" t="s">
        <v>123</v>
      </c>
      <c r="F30" s="5" t="s">
        <v>124</v>
      </c>
      <c r="G30" s="5">
        <v>1380.922</v>
      </c>
      <c r="H30" s="5">
        <v>2099.8139999999999</v>
      </c>
      <c r="I30" s="6">
        <v>0.65764015288973199</v>
      </c>
      <c r="J30" s="5" t="s">
        <v>266</v>
      </c>
      <c r="K30" s="5" t="s">
        <v>120</v>
      </c>
    </row>
    <row r="31" spans="1:11" ht="20.100000000000001" customHeight="1">
      <c r="A31" s="35">
        <f>SUBTOTAL(103,$B$4:B31)*1</f>
        <v>28</v>
      </c>
      <c r="B31" s="5" t="s">
        <v>96</v>
      </c>
      <c r="C31" s="5" t="s">
        <v>249</v>
      </c>
      <c r="D31" s="5" t="s">
        <v>250</v>
      </c>
      <c r="E31" s="5" t="s">
        <v>118</v>
      </c>
      <c r="F31" s="5" t="s">
        <v>124</v>
      </c>
      <c r="G31" s="5">
        <v>141.33099999999999</v>
      </c>
      <c r="H31" s="5">
        <v>217.49700000000001</v>
      </c>
      <c r="I31" s="6">
        <v>0.64980666399996301</v>
      </c>
      <c r="J31" s="5" t="s">
        <v>155</v>
      </c>
      <c r="K31" s="5" t="s">
        <v>120</v>
      </c>
    </row>
    <row r="32" spans="1:11" ht="20.100000000000001" customHeight="1">
      <c r="A32" s="35">
        <f>SUBTOTAL(103,$B$4:B32)*1</f>
        <v>29</v>
      </c>
      <c r="B32" s="5" t="s">
        <v>96</v>
      </c>
      <c r="C32" s="5" t="s">
        <v>219</v>
      </c>
      <c r="D32" s="5" t="s">
        <v>220</v>
      </c>
      <c r="E32" s="5" t="s">
        <v>123</v>
      </c>
      <c r="F32" s="5" t="s">
        <v>124</v>
      </c>
      <c r="G32" s="5">
        <v>0.53900000000000003</v>
      </c>
      <c r="H32" s="5">
        <v>41.503999999999998</v>
      </c>
      <c r="I32" s="6">
        <v>1.2986700077101E-2</v>
      </c>
      <c r="J32" s="5" t="s">
        <v>119</v>
      </c>
      <c r="K32" s="5" t="s">
        <v>120</v>
      </c>
    </row>
    <row r="33" spans="1:11" ht="20.100000000000001" customHeight="1">
      <c r="A33" s="35">
        <f>SUBTOTAL(103,$B$4:B33)*1</f>
        <v>30</v>
      </c>
      <c r="B33" s="5" t="s">
        <v>96</v>
      </c>
      <c r="C33" s="5" t="s">
        <v>160</v>
      </c>
      <c r="D33" s="5" t="s">
        <v>161</v>
      </c>
      <c r="E33" s="5" t="s">
        <v>118</v>
      </c>
      <c r="F33" s="5" t="s">
        <v>61</v>
      </c>
      <c r="G33" s="5">
        <v>8008.0749999999998</v>
      </c>
      <c r="H33" s="5">
        <v>12378.829</v>
      </c>
      <c r="I33" s="6">
        <v>0.64691700644705596</v>
      </c>
      <c r="J33" s="5" t="s">
        <v>125</v>
      </c>
      <c r="K33" s="5" t="s">
        <v>120</v>
      </c>
    </row>
    <row r="34" spans="1:11" ht="20.100000000000001" customHeight="1">
      <c r="A34" s="35">
        <f>SUBTOTAL(103,$B$4:B34)*1</f>
        <v>31</v>
      </c>
      <c r="B34" s="5" t="s">
        <v>96</v>
      </c>
      <c r="C34" s="5" t="s">
        <v>126</v>
      </c>
      <c r="D34" s="5" t="s">
        <v>127</v>
      </c>
      <c r="E34" s="5" t="s">
        <v>123</v>
      </c>
      <c r="F34" s="5" t="s">
        <v>61</v>
      </c>
      <c r="G34" s="5">
        <v>3333.165</v>
      </c>
      <c r="H34" s="5">
        <v>4352.5479999999998</v>
      </c>
      <c r="I34" s="6">
        <v>0.76579626462476702</v>
      </c>
      <c r="J34" s="5" t="s">
        <v>125</v>
      </c>
      <c r="K34" s="5" t="s">
        <v>120</v>
      </c>
    </row>
    <row r="35" spans="1:11" ht="20.100000000000001" customHeight="1">
      <c r="A35" s="35">
        <f>SUBTOTAL(103,$B$4:B35)*1</f>
        <v>32</v>
      </c>
      <c r="B35" s="5" t="s">
        <v>96</v>
      </c>
      <c r="C35" s="5" t="s">
        <v>222</v>
      </c>
      <c r="D35" s="5" t="s">
        <v>344</v>
      </c>
      <c r="E35" s="5" t="s">
        <v>123</v>
      </c>
      <c r="F35" s="5" t="s">
        <v>7</v>
      </c>
      <c r="G35" s="5">
        <v>3554.61</v>
      </c>
      <c r="H35" s="5">
        <v>5616.3469999999998</v>
      </c>
      <c r="I35" s="6">
        <v>0.63290427033799701</v>
      </c>
      <c r="J35" s="5" t="s">
        <v>125</v>
      </c>
      <c r="K35" s="5" t="s">
        <v>120</v>
      </c>
    </row>
    <row r="36" spans="1:11" ht="20.100000000000001" customHeight="1">
      <c r="A36" s="35">
        <f>SUBTOTAL(103,$B$4:B36)*1</f>
        <v>33</v>
      </c>
      <c r="B36" s="5" t="s">
        <v>96</v>
      </c>
      <c r="C36" s="5" t="s">
        <v>222</v>
      </c>
      <c r="D36" s="5" t="s">
        <v>223</v>
      </c>
      <c r="E36" s="5" t="s">
        <v>123</v>
      </c>
      <c r="F36" s="5" t="s">
        <v>7</v>
      </c>
      <c r="G36" s="5">
        <v>3687.6039999999998</v>
      </c>
      <c r="H36" s="5">
        <v>4672.3130000000001</v>
      </c>
      <c r="I36" s="6">
        <v>0.78924592594717002</v>
      </c>
      <c r="J36" s="5" t="s">
        <v>125</v>
      </c>
      <c r="K36" s="5" t="s">
        <v>120</v>
      </c>
    </row>
    <row r="37" spans="1:11" ht="20.100000000000001" customHeight="1">
      <c r="A37" s="35">
        <f>SUBTOTAL(103,$B$4:B37)*1</f>
        <v>34</v>
      </c>
      <c r="B37" s="5" t="s">
        <v>96</v>
      </c>
      <c r="C37" s="5" t="s">
        <v>291</v>
      </c>
      <c r="D37" s="5" t="s">
        <v>292</v>
      </c>
      <c r="E37" s="5" t="s">
        <v>123</v>
      </c>
      <c r="F37" s="5" t="s">
        <v>124</v>
      </c>
      <c r="G37" s="5">
        <v>6367.1260000000002</v>
      </c>
      <c r="H37" s="5">
        <v>8366.1679999999997</v>
      </c>
      <c r="I37" s="6">
        <v>0.76105643587362803</v>
      </c>
      <c r="J37" s="5" t="s">
        <v>158</v>
      </c>
      <c r="K37" s="5" t="s">
        <v>120</v>
      </c>
    </row>
    <row r="38" spans="1:11" ht="20.100000000000001" customHeight="1">
      <c r="A38" s="35">
        <f>SUBTOTAL(103,$B$4:B38)*1</f>
        <v>35</v>
      </c>
      <c r="B38" s="5" t="s">
        <v>96</v>
      </c>
      <c r="C38" s="5" t="s">
        <v>377</v>
      </c>
      <c r="D38" s="5" t="s">
        <v>378</v>
      </c>
      <c r="E38" s="5" t="s">
        <v>123</v>
      </c>
      <c r="F38" s="5" t="s">
        <v>124</v>
      </c>
      <c r="G38" s="5">
        <v>32.877000000000002</v>
      </c>
      <c r="H38" s="5">
        <v>108.41200000000001</v>
      </c>
      <c r="I38" s="6">
        <v>0.30325978673947501</v>
      </c>
      <c r="J38" s="5" t="s">
        <v>379</v>
      </c>
      <c r="K38" s="5" t="s">
        <v>120</v>
      </c>
    </row>
    <row r="39" spans="1:11" ht="20.100000000000001" customHeight="1">
      <c r="A39" s="35">
        <f>SUBTOTAL(103,$B$4:B39)*1</f>
        <v>36</v>
      </c>
      <c r="B39" s="5" t="s">
        <v>94</v>
      </c>
      <c r="C39" s="5" t="s">
        <v>296</v>
      </c>
      <c r="D39" s="5" t="s">
        <v>297</v>
      </c>
      <c r="E39" s="5" t="s">
        <v>123</v>
      </c>
      <c r="F39" s="5" t="s">
        <v>124</v>
      </c>
      <c r="G39" s="5">
        <v>1803.0530000000001</v>
      </c>
      <c r="H39" s="5">
        <v>2409.7489999999998</v>
      </c>
      <c r="I39" s="6">
        <v>0.74823269975420703</v>
      </c>
      <c r="J39" s="5" t="s">
        <v>125</v>
      </c>
      <c r="K39" s="5" t="s">
        <v>120</v>
      </c>
    </row>
    <row r="40" spans="1:11" ht="20.100000000000001" customHeight="1">
      <c r="A40" s="35">
        <f>SUBTOTAL(103,$B$4:B40)*1</f>
        <v>37</v>
      </c>
      <c r="B40" s="5" t="s">
        <v>94</v>
      </c>
      <c r="C40" s="5" t="s">
        <v>247</v>
      </c>
      <c r="D40" s="5" t="s">
        <v>248</v>
      </c>
      <c r="E40" s="5" t="s">
        <v>123</v>
      </c>
      <c r="F40" s="5" t="s">
        <v>124</v>
      </c>
      <c r="G40" s="5">
        <v>756.39599999999996</v>
      </c>
      <c r="H40" s="5">
        <v>946.72199999999998</v>
      </c>
      <c r="I40" s="6">
        <v>0.798963159195624</v>
      </c>
      <c r="J40" s="5" t="s">
        <v>183</v>
      </c>
      <c r="K40" s="5" t="s">
        <v>120</v>
      </c>
    </row>
    <row r="41" spans="1:11" ht="20.100000000000001" customHeight="1">
      <c r="A41" s="35">
        <f>SUBTOTAL(103,$B$4:B41)*1</f>
        <v>38</v>
      </c>
      <c r="B41" s="5" t="s">
        <v>94</v>
      </c>
      <c r="C41" s="5" t="s">
        <v>241</v>
      </c>
      <c r="D41" s="5" t="s">
        <v>242</v>
      </c>
      <c r="E41" s="5" t="s">
        <v>123</v>
      </c>
      <c r="F41" s="5" t="s">
        <v>124</v>
      </c>
      <c r="G41" s="5">
        <v>10.241</v>
      </c>
      <c r="H41" s="5">
        <v>23.001999999999999</v>
      </c>
      <c r="I41" s="6">
        <v>0.445222154595252</v>
      </c>
      <c r="J41" s="5" t="s">
        <v>125</v>
      </c>
      <c r="K41" s="5" t="s">
        <v>120</v>
      </c>
    </row>
    <row r="42" spans="1:11" ht="20.100000000000001" customHeight="1">
      <c r="A42" s="35">
        <f>SUBTOTAL(103,$B$4:B42)*1</f>
        <v>39</v>
      </c>
      <c r="B42" s="5" t="s">
        <v>94</v>
      </c>
      <c r="C42" s="5" t="s">
        <v>326</v>
      </c>
      <c r="D42" s="5" t="s">
        <v>327</v>
      </c>
      <c r="E42" s="5" t="s">
        <v>118</v>
      </c>
      <c r="F42" s="5" t="s">
        <v>61</v>
      </c>
      <c r="G42" s="5">
        <v>2594.7289999999998</v>
      </c>
      <c r="H42" s="5">
        <v>3370.2089999999998</v>
      </c>
      <c r="I42" s="6">
        <v>0.76990151055913703</v>
      </c>
      <c r="J42" s="5" t="s">
        <v>211</v>
      </c>
      <c r="K42" s="5" t="s">
        <v>120</v>
      </c>
    </row>
    <row r="43" spans="1:11" ht="20.100000000000001" customHeight="1">
      <c r="A43" s="35">
        <f>SUBTOTAL(103,$B$4:B43)*1</f>
        <v>40</v>
      </c>
      <c r="B43" s="5" t="s">
        <v>95</v>
      </c>
      <c r="C43" s="5" t="s">
        <v>360</v>
      </c>
      <c r="D43" s="5" t="s">
        <v>361</v>
      </c>
      <c r="E43" s="5" t="s">
        <v>118</v>
      </c>
      <c r="F43" s="5" t="s">
        <v>7</v>
      </c>
      <c r="G43" s="5">
        <v>3028.2959999999998</v>
      </c>
      <c r="H43" s="5">
        <v>3901.4079999999999</v>
      </c>
      <c r="I43" s="6">
        <v>0.77620592360501595</v>
      </c>
      <c r="J43" s="5" t="s">
        <v>125</v>
      </c>
      <c r="K43" s="5" t="s">
        <v>120</v>
      </c>
    </row>
    <row r="44" spans="1:11" ht="20.100000000000001" customHeight="1">
      <c r="A44" s="35">
        <f>SUBTOTAL(103,$B$4:B44)*1</f>
        <v>41</v>
      </c>
      <c r="B44" s="5" t="s">
        <v>95</v>
      </c>
      <c r="C44" s="5" t="s">
        <v>209</v>
      </c>
      <c r="D44" s="5" t="s">
        <v>210</v>
      </c>
      <c r="E44" s="5" t="s">
        <v>123</v>
      </c>
      <c r="F44" s="5" t="s">
        <v>124</v>
      </c>
      <c r="G44" s="5">
        <v>959.08900000000006</v>
      </c>
      <c r="H44" s="5">
        <v>1215.172</v>
      </c>
      <c r="I44" s="6">
        <v>0.78926193164424496</v>
      </c>
      <c r="J44" s="5" t="s">
        <v>211</v>
      </c>
      <c r="K44" s="5" t="s">
        <v>120</v>
      </c>
    </row>
    <row r="45" spans="1:11" ht="20.100000000000001" customHeight="1">
      <c r="A45" s="35">
        <f>SUBTOTAL(103,$B$4:B45)*1</f>
        <v>42</v>
      </c>
      <c r="B45" s="5" t="s">
        <v>95</v>
      </c>
      <c r="C45" s="5" t="s">
        <v>209</v>
      </c>
      <c r="D45" s="5" t="s">
        <v>312</v>
      </c>
      <c r="E45" s="5" t="s">
        <v>123</v>
      </c>
      <c r="F45" s="5" t="s">
        <v>124</v>
      </c>
      <c r="G45" s="5">
        <v>201.273</v>
      </c>
      <c r="H45" s="5">
        <v>257.37400000000002</v>
      </c>
      <c r="I45" s="6">
        <v>0.782025379408954</v>
      </c>
      <c r="J45" s="5" t="s">
        <v>211</v>
      </c>
      <c r="K45" s="5" t="s">
        <v>120</v>
      </c>
    </row>
    <row r="46" spans="1:11" ht="20.100000000000001" customHeight="1">
      <c r="A46" s="35">
        <f>SUBTOTAL(103,$B$4:B46)*1</f>
        <v>43</v>
      </c>
      <c r="B46" s="5" t="s">
        <v>95</v>
      </c>
      <c r="C46" s="5" t="s">
        <v>348</v>
      </c>
      <c r="D46" s="5" t="s">
        <v>349</v>
      </c>
      <c r="E46" s="5" t="s">
        <v>123</v>
      </c>
      <c r="F46" s="5" t="s">
        <v>124</v>
      </c>
      <c r="G46" s="5">
        <v>102.76900000000001</v>
      </c>
      <c r="H46" s="5">
        <v>1469.154</v>
      </c>
      <c r="I46" s="6">
        <v>6.9951141949720699E-2</v>
      </c>
      <c r="J46" s="5" t="s">
        <v>125</v>
      </c>
      <c r="K46" s="5" t="s">
        <v>120</v>
      </c>
    </row>
    <row r="47" spans="1:11" ht="20.100000000000001" customHeight="1">
      <c r="A47" s="35">
        <f>SUBTOTAL(103,$B$4:B47)*1</f>
        <v>44</v>
      </c>
      <c r="B47" s="5" t="s">
        <v>95</v>
      </c>
      <c r="C47" s="5" t="s">
        <v>366</v>
      </c>
      <c r="D47" s="5" t="s">
        <v>367</v>
      </c>
      <c r="E47" s="5" t="s">
        <v>123</v>
      </c>
      <c r="F47" s="5" t="s">
        <v>124</v>
      </c>
      <c r="G47" s="5">
        <v>6305.0990000000002</v>
      </c>
      <c r="H47" s="5">
        <v>10812.795</v>
      </c>
      <c r="I47" s="6">
        <v>0.58311463409784403</v>
      </c>
      <c r="J47" s="5" t="s">
        <v>289</v>
      </c>
      <c r="K47" s="5" t="s">
        <v>120</v>
      </c>
    </row>
    <row r="48" spans="1:11" ht="20.100000000000001" customHeight="1">
      <c r="A48" s="35">
        <f>SUBTOTAL(103,$B$4:B48)*1</f>
        <v>45</v>
      </c>
      <c r="B48" s="5" t="s">
        <v>97</v>
      </c>
      <c r="C48" s="5" t="s">
        <v>287</v>
      </c>
      <c r="D48" s="5" t="s">
        <v>288</v>
      </c>
      <c r="E48" s="5" t="s">
        <v>123</v>
      </c>
      <c r="F48" s="5" t="s">
        <v>61</v>
      </c>
      <c r="G48" s="5">
        <v>3166.38</v>
      </c>
      <c r="H48" s="5">
        <v>4182.8599999999997</v>
      </c>
      <c r="I48" s="6">
        <v>0.75698923702920995</v>
      </c>
      <c r="J48" s="5" t="s">
        <v>289</v>
      </c>
      <c r="K48" s="5" t="s">
        <v>120</v>
      </c>
    </row>
    <row r="49" spans="1:11" ht="20.100000000000001" customHeight="1">
      <c r="A49" s="35">
        <f>SUBTOTAL(103,$B$4:B49)*1</f>
        <v>46</v>
      </c>
      <c r="B49" s="5" t="s">
        <v>97</v>
      </c>
      <c r="C49" s="5" t="s">
        <v>294</v>
      </c>
      <c r="D49" s="5" t="s">
        <v>295</v>
      </c>
      <c r="E49" s="5" t="s">
        <v>123</v>
      </c>
      <c r="F49" s="5" t="s">
        <v>124</v>
      </c>
      <c r="G49" s="5">
        <v>30.468</v>
      </c>
      <c r="H49" s="5">
        <v>46.220999999999997</v>
      </c>
      <c r="I49" s="6">
        <v>0.659180891802427</v>
      </c>
      <c r="J49" s="5" t="s">
        <v>193</v>
      </c>
      <c r="K49" s="5" t="s">
        <v>120</v>
      </c>
    </row>
    <row r="50" spans="1:11" ht="20.100000000000001" customHeight="1">
      <c r="A50" s="35">
        <f>SUBTOTAL(103,$B$4:B50)*1</f>
        <v>47</v>
      </c>
      <c r="B50" s="5" t="s">
        <v>98</v>
      </c>
      <c r="C50" s="5" t="s">
        <v>181</v>
      </c>
      <c r="D50" s="5" t="s">
        <v>272</v>
      </c>
      <c r="E50" s="5" t="s">
        <v>123</v>
      </c>
      <c r="F50" s="5" t="s">
        <v>124</v>
      </c>
      <c r="G50" s="5">
        <v>1.0589999999999999</v>
      </c>
      <c r="H50" s="5">
        <v>719.54499999999996</v>
      </c>
      <c r="I50" s="6">
        <v>1.47176340604132E-3</v>
      </c>
      <c r="J50" s="5" t="s">
        <v>183</v>
      </c>
      <c r="K50" s="5" t="s">
        <v>120</v>
      </c>
    </row>
    <row r="51" spans="1:11" ht="20.100000000000001" customHeight="1">
      <c r="A51" s="35">
        <f>SUBTOTAL(103,$B$4:B51)*1</f>
        <v>48</v>
      </c>
      <c r="B51" s="5" t="s">
        <v>98</v>
      </c>
      <c r="C51" s="5" t="s">
        <v>181</v>
      </c>
      <c r="D51" s="5" t="s">
        <v>233</v>
      </c>
      <c r="E51" s="5" t="s">
        <v>123</v>
      </c>
      <c r="F51" s="5" t="s">
        <v>124</v>
      </c>
      <c r="G51" s="5">
        <v>842.23199999999997</v>
      </c>
      <c r="H51" s="5">
        <v>2049.7429999999999</v>
      </c>
      <c r="I51" s="6">
        <v>0.410896390425531</v>
      </c>
      <c r="J51" s="5" t="s">
        <v>183</v>
      </c>
      <c r="K51" s="5" t="s">
        <v>120</v>
      </c>
    </row>
    <row r="52" spans="1:11" ht="20.100000000000001" customHeight="1">
      <c r="A52" s="35">
        <f>SUBTOTAL(103,$B$4:B52)*1</f>
        <v>49</v>
      </c>
      <c r="B52" s="5" t="s">
        <v>98</v>
      </c>
      <c r="C52" s="5" t="s">
        <v>181</v>
      </c>
      <c r="D52" s="5" t="s">
        <v>182</v>
      </c>
      <c r="E52" s="5" t="s">
        <v>123</v>
      </c>
      <c r="F52" s="5" t="s">
        <v>124</v>
      </c>
      <c r="G52" s="5">
        <v>1253.663</v>
      </c>
      <c r="H52" s="5">
        <v>2858.6</v>
      </c>
      <c r="I52" s="6">
        <v>0.43855838522353602</v>
      </c>
      <c r="J52" s="5" t="s">
        <v>183</v>
      </c>
      <c r="K52" s="5" t="s">
        <v>120</v>
      </c>
    </row>
    <row r="53" spans="1:11" ht="20.100000000000001" customHeight="1">
      <c r="A53" s="35">
        <f>SUBTOTAL(103,$B$4:B53)*1</f>
        <v>50</v>
      </c>
      <c r="B53" s="5" t="s">
        <v>98</v>
      </c>
      <c r="C53" s="5" t="s">
        <v>181</v>
      </c>
      <c r="D53" s="5" t="s">
        <v>314</v>
      </c>
      <c r="E53" s="5" t="s">
        <v>123</v>
      </c>
      <c r="F53" s="5" t="s">
        <v>124</v>
      </c>
      <c r="G53" s="5">
        <v>3.4580000000000002</v>
      </c>
      <c r="H53" s="5">
        <v>1339.26</v>
      </c>
      <c r="I53" s="6">
        <v>2.5820229081731701E-3</v>
      </c>
      <c r="J53" s="5" t="s">
        <v>183</v>
      </c>
      <c r="K53" s="5" t="s">
        <v>120</v>
      </c>
    </row>
    <row r="54" spans="1:11" ht="20.100000000000001" customHeight="1">
      <c r="A54" s="35">
        <f>SUBTOTAL(103,$B$4:B54)*1</f>
        <v>51</v>
      </c>
      <c r="B54" s="5" t="s">
        <v>98</v>
      </c>
      <c r="C54" s="5" t="s">
        <v>181</v>
      </c>
      <c r="D54" s="5" t="s">
        <v>256</v>
      </c>
      <c r="E54" s="5" t="s">
        <v>123</v>
      </c>
      <c r="F54" s="5" t="s">
        <v>124</v>
      </c>
      <c r="G54" s="5">
        <v>304.00400000000002</v>
      </c>
      <c r="H54" s="5">
        <v>436.52499999999998</v>
      </c>
      <c r="I54" s="6">
        <v>0.69641830364812995</v>
      </c>
      <c r="J54" s="5" t="s">
        <v>183</v>
      </c>
      <c r="K54" s="5" t="s">
        <v>120</v>
      </c>
    </row>
    <row r="55" spans="1:11" ht="20.100000000000001" customHeight="1">
      <c r="A55" s="35">
        <f>SUBTOTAL(103,$B$4:B55)*1</f>
        <v>52</v>
      </c>
      <c r="B55" s="5" t="s">
        <v>98</v>
      </c>
      <c r="C55" s="5" t="s">
        <v>181</v>
      </c>
      <c r="D55" s="5" t="s">
        <v>184</v>
      </c>
      <c r="E55" s="5" t="s">
        <v>123</v>
      </c>
      <c r="F55" s="5" t="s">
        <v>124</v>
      </c>
      <c r="G55" s="5">
        <v>7.8019999999999996</v>
      </c>
      <c r="H55" s="5">
        <v>871.06100000000004</v>
      </c>
      <c r="I55" s="6">
        <v>8.9568928008486193E-3</v>
      </c>
      <c r="J55" s="5" t="s">
        <v>183</v>
      </c>
      <c r="K55" s="5" t="s">
        <v>120</v>
      </c>
    </row>
    <row r="56" spans="1:11" ht="20.100000000000001" customHeight="1">
      <c r="A56" s="35">
        <f>SUBTOTAL(103,$B$4:B56)*1</f>
        <v>53</v>
      </c>
      <c r="B56" s="5" t="s">
        <v>99</v>
      </c>
      <c r="C56" s="5" t="s">
        <v>309</v>
      </c>
      <c r="D56" s="5" t="s">
        <v>310</v>
      </c>
      <c r="E56" s="5" t="s">
        <v>123</v>
      </c>
      <c r="F56" s="5" t="s">
        <v>124</v>
      </c>
      <c r="G56" s="5">
        <v>245.06899999999999</v>
      </c>
      <c r="H56" s="5">
        <v>571.54700000000003</v>
      </c>
      <c r="I56" s="6">
        <v>0.428781884954343</v>
      </c>
      <c r="J56" s="5" t="s">
        <v>311</v>
      </c>
      <c r="K56" s="5" t="s">
        <v>120</v>
      </c>
    </row>
    <row r="57" spans="1:11" ht="20.100000000000001" customHeight="1">
      <c r="A57" s="35">
        <f>SUBTOTAL(103,$B$4:B57)*1</f>
        <v>54</v>
      </c>
      <c r="B57" s="5" t="s">
        <v>100</v>
      </c>
      <c r="C57" s="5" t="s">
        <v>283</v>
      </c>
      <c r="D57" s="5" t="s">
        <v>284</v>
      </c>
      <c r="E57" s="5" t="s">
        <v>123</v>
      </c>
      <c r="F57" s="5" t="s">
        <v>124</v>
      </c>
      <c r="G57" s="5">
        <v>3186.413</v>
      </c>
      <c r="H57" s="5">
        <v>5330.7309999999998</v>
      </c>
      <c r="I57" s="6">
        <v>0.59774409926143302</v>
      </c>
      <c r="J57" s="5" t="s">
        <v>172</v>
      </c>
      <c r="K57" s="5" t="s">
        <v>120</v>
      </c>
    </row>
    <row r="58" spans="1:11" ht="20.100000000000001" customHeight="1">
      <c r="A58" s="35">
        <f>SUBTOTAL(103,$B$4:B58)*1</f>
        <v>55</v>
      </c>
      <c r="B58" s="5" t="s">
        <v>100</v>
      </c>
      <c r="C58" s="5" t="s">
        <v>170</v>
      </c>
      <c r="D58" s="5" t="s">
        <v>343</v>
      </c>
      <c r="E58" s="5" t="s">
        <v>123</v>
      </c>
      <c r="F58" s="5" t="s">
        <v>124</v>
      </c>
      <c r="G58" s="5">
        <v>422.64800000000002</v>
      </c>
      <c r="H58" s="5">
        <v>589.36900000000003</v>
      </c>
      <c r="I58" s="6">
        <v>0.71711949559613797</v>
      </c>
      <c r="J58" s="5" t="s">
        <v>193</v>
      </c>
      <c r="K58" s="5" t="s">
        <v>120</v>
      </c>
    </row>
    <row r="59" spans="1:11" ht="20.100000000000001" customHeight="1">
      <c r="A59" s="35">
        <f>SUBTOTAL(103,$B$4:B59)*1</f>
        <v>56</v>
      </c>
      <c r="B59" s="5" t="s">
        <v>100</v>
      </c>
      <c r="C59" s="5" t="s">
        <v>170</v>
      </c>
      <c r="D59" s="5" t="s">
        <v>251</v>
      </c>
      <c r="E59" s="5" t="s">
        <v>123</v>
      </c>
      <c r="F59" s="5" t="s">
        <v>124</v>
      </c>
      <c r="G59" s="5">
        <v>542.096</v>
      </c>
      <c r="H59" s="5">
        <v>849.48299999999995</v>
      </c>
      <c r="I59" s="6">
        <v>0.63814814422419297</v>
      </c>
      <c r="J59" s="5" t="s">
        <v>172</v>
      </c>
      <c r="K59" s="5" t="s">
        <v>120</v>
      </c>
    </row>
    <row r="60" spans="1:11" ht="20.100000000000001" customHeight="1">
      <c r="A60" s="35">
        <f>SUBTOTAL(103,$B$4:B60)*1</f>
        <v>57</v>
      </c>
      <c r="B60" s="5" t="s">
        <v>100</v>
      </c>
      <c r="C60" s="5" t="s">
        <v>170</v>
      </c>
      <c r="D60" s="5" t="s">
        <v>171</v>
      </c>
      <c r="E60" s="5" t="s">
        <v>123</v>
      </c>
      <c r="F60" s="5" t="s">
        <v>124</v>
      </c>
      <c r="G60" s="5">
        <v>1412.4359999999999</v>
      </c>
      <c r="H60" s="5">
        <v>3006.5</v>
      </c>
      <c r="I60" s="6">
        <v>0.46979411275569599</v>
      </c>
      <c r="J60" s="5" t="s">
        <v>172</v>
      </c>
      <c r="K60" s="5" t="s">
        <v>120</v>
      </c>
    </row>
    <row r="61" spans="1:11" ht="20.100000000000001" customHeight="1">
      <c r="A61" s="35">
        <f>SUBTOTAL(103,$B$4:B61)*1</f>
        <v>58</v>
      </c>
      <c r="B61" s="5" t="s">
        <v>100</v>
      </c>
      <c r="C61" s="5" t="s">
        <v>170</v>
      </c>
      <c r="D61" s="5" t="s">
        <v>304</v>
      </c>
      <c r="E61" s="5" t="s">
        <v>123</v>
      </c>
      <c r="F61" s="5" t="s">
        <v>124</v>
      </c>
      <c r="G61" s="5">
        <v>5512.65</v>
      </c>
      <c r="H61" s="5">
        <v>6947.1689999999999</v>
      </c>
      <c r="I61" s="6">
        <v>0.793510277351825</v>
      </c>
      <c r="J61" s="5" t="s">
        <v>172</v>
      </c>
      <c r="K61" s="5" t="s">
        <v>120</v>
      </c>
    </row>
    <row r="62" spans="1:11" ht="20.100000000000001" customHeight="1">
      <c r="A62" s="35">
        <f>SUBTOTAL(103,$B$4:B62)*1</f>
        <v>59</v>
      </c>
      <c r="B62" s="5" t="s">
        <v>100</v>
      </c>
      <c r="C62" s="5" t="s">
        <v>170</v>
      </c>
      <c r="D62" s="5" t="s">
        <v>192</v>
      </c>
      <c r="E62" s="5" t="s">
        <v>123</v>
      </c>
      <c r="F62" s="5" t="s">
        <v>124</v>
      </c>
      <c r="G62" s="5">
        <v>97.108000000000004</v>
      </c>
      <c r="H62" s="5">
        <v>219.70500000000001</v>
      </c>
      <c r="I62" s="6">
        <v>0.44199267199198899</v>
      </c>
      <c r="J62" s="5" t="s">
        <v>193</v>
      </c>
      <c r="K62" s="5" t="s">
        <v>120</v>
      </c>
    </row>
    <row r="63" spans="1:11" ht="20.100000000000001" customHeight="1">
      <c r="A63" s="35">
        <f>SUBTOTAL(103,$B$4:B63)*1</f>
        <v>60</v>
      </c>
      <c r="B63" s="5" t="s">
        <v>100</v>
      </c>
      <c r="C63" s="5" t="s">
        <v>195</v>
      </c>
      <c r="D63" s="5" t="s">
        <v>196</v>
      </c>
      <c r="E63" s="5" t="s">
        <v>123</v>
      </c>
      <c r="F63" s="5" t="s">
        <v>7</v>
      </c>
      <c r="G63" s="5">
        <v>396.40199999999999</v>
      </c>
      <c r="H63" s="5">
        <v>2141.1039999999998</v>
      </c>
      <c r="I63" s="6">
        <v>0.185139068443196</v>
      </c>
      <c r="J63" s="5" t="s">
        <v>125</v>
      </c>
      <c r="K63" s="5" t="s">
        <v>120</v>
      </c>
    </row>
    <row r="64" spans="1:11" ht="20.100000000000001" customHeight="1">
      <c r="A64" s="35">
        <f>SUBTOTAL(103,$B$4:B64)*1</f>
        <v>61</v>
      </c>
      <c r="B64" s="5" t="s">
        <v>100</v>
      </c>
      <c r="C64" s="5" t="s">
        <v>306</v>
      </c>
      <c r="D64" s="5" t="s">
        <v>307</v>
      </c>
      <c r="E64" s="5" t="s">
        <v>123</v>
      </c>
      <c r="F64" s="5" t="s">
        <v>124</v>
      </c>
      <c r="G64" s="5">
        <v>4679.7039999999997</v>
      </c>
      <c r="H64" s="5">
        <v>5949.7089999999998</v>
      </c>
      <c r="I64" s="6">
        <v>0.78654334186764396</v>
      </c>
      <c r="J64" s="5" t="s">
        <v>172</v>
      </c>
      <c r="K64" s="5" t="s">
        <v>120</v>
      </c>
    </row>
    <row r="65" spans="1:11" ht="20.100000000000001" customHeight="1">
      <c r="A65" s="35">
        <f>SUBTOTAL(103,$B$4:B65)*1</f>
        <v>62</v>
      </c>
      <c r="B65" s="5" t="s">
        <v>100</v>
      </c>
      <c r="C65" s="5" t="s">
        <v>227</v>
      </c>
      <c r="D65" s="5" t="s">
        <v>228</v>
      </c>
      <c r="E65" s="5" t="s">
        <v>118</v>
      </c>
      <c r="F65" s="5" t="s">
        <v>61</v>
      </c>
      <c r="G65" s="5">
        <v>5377.884</v>
      </c>
      <c r="H65" s="5">
        <v>6808.4719999999998</v>
      </c>
      <c r="I65" s="6">
        <v>0.78988119507578203</v>
      </c>
      <c r="J65" s="5" t="s">
        <v>125</v>
      </c>
      <c r="K65" s="5" t="s">
        <v>120</v>
      </c>
    </row>
    <row r="66" spans="1:11" ht="20.100000000000001" customHeight="1">
      <c r="A66" s="35">
        <f>SUBTOTAL(103,$B$4:B66)*1</f>
        <v>63</v>
      </c>
      <c r="B66" s="5" t="s">
        <v>100</v>
      </c>
      <c r="C66" s="5" t="s">
        <v>339</v>
      </c>
      <c r="D66" s="5" t="s">
        <v>340</v>
      </c>
      <c r="E66" s="5" t="s">
        <v>123</v>
      </c>
      <c r="F66" s="5" t="s">
        <v>124</v>
      </c>
      <c r="G66" s="5">
        <v>0.13700000000000001</v>
      </c>
      <c r="H66" s="5">
        <v>14.419</v>
      </c>
      <c r="I66" s="6">
        <v>9.5013523822733894E-3</v>
      </c>
      <c r="J66" s="5" t="s">
        <v>125</v>
      </c>
      <c r="K66" s="5" t="s">
        <v>120</v>
      </c>
    </row>
    <row r="67" spans="1:11" ht="20.100000000000001" customHeight="1">
      <c r="A67" s="35">
        <f>SUBTOTAL(103,$B$4:B67)*1</f>
        <v>64</v>
      </c>
      <c r="B67" s="5" t="s">
        <v>108</v>
      </c>
      <c r="C67" s="5" t="s">
        <v>234</v>
      </c>
      <c r="D67" s="5" t="s">
        <v>235</v>
      </c>
      <c r="E67" s="5" t="s">
        <v>123</v>
      </c>
      <c r="F67" s="5" t="s">
        <v>124</v>
      </c>
      <c r="G67" s="5">
        <v>4931.4139999999998</v>
      </c>
      <c r="H67" s="5">
        <v>6734.0950000000003</v>
      </c>
      <c r="I67" s="6">
        <v>0.73230538030722803</v>
      </c>
      <c r="J67" s="5" t="s">
        <v>125</v>
      </c>
      <c r="K67" s="5" t="s">
        <v>120</v>
      </c>
    </row>
    <row r="68" spans="1:11" ht="20.100000000000001" customHeight="1">
      <c r="A68" s="35">
        <f>SUBTOTAL(103,$B$4:B68)*1</f>
        <v>65</v>
      </c>
      <c r="B68" s="5" t="s">
        <v>108</v>
      </c>
      <c r="C68" s="5" t="s">
        <v>131</v>
      </c>
      <c r="D68" s="5" t="s">
        <v>132</v>
      </c>
      <c r="E68" s="5" t="s">
        <v>123</v>
      </c>
      <c r="F68" s="5" t="s">
        <v>124</v>
      </c>
      <c r="G68" s="5">
        <v>364.33499999999998</v>
      </c>
      <c r="H68" s="5">
        <v>498.89699999999999</v>
      </c>
      <c r="I68" s="6">
        <v>0.73028099988574802</v>
      </c>
      <c r="J68" s="5" t="s">
        <v>125</v>
      </c>
      <c r="K68" s="5" t="s">
        <v>120</v>
      </c>
    </row>
    <row r="69" spans="1:11" ht="20.100000000000001" customHeight="1">
      <c r="A69" s="35">
        <f>SUBTOTAL(103,$B$4:B69)*1</f>
        <v>66</v>
      </c>
      <c r="B69" s="5" t="s">
        <v>101</v>
      </c>
      <c r="C69" s="5" t="s">
        <v>320</v>
      </c>
      <c r="D69" s="5" t="s">
        <v>321</v>
      </c>
      <c r="E69" s="5" t="s">
        <v>123</v>
      </c>
      <c r="F69" s="5" t="s">
        <v>124</v>
      </c>
      <c r="G69" s="5">
        <v>20.457000000000001</v>
      </c>
      <c r="H69" s="5">
        <v>32.564999999999998</v>
      </c>
      <c r="I69" s="6">
        <v>0.62818977429755896</v>
      </c>
      <c r="J69" s="5" t="s">
        <v>151</v>
      </c>
      <c r="K69" s="5" t="s">
        <v>120</v>
      </c>
    </row>
    <row r="70" spans="1:11" ht="20.100000000000001" customHeight="1">
      <c r="A70" s="35">
        <f>SUBTOTAL(103,$B$4:B70)*1</f>
        <v>67</v>
      </c>
      <c r="B70" s="5" t="s">
        <v>101</v>
      </c>
      <c r="C70" s="5" t="s">
        <v>363</v>
      </c>
      <c r="D70" s="5" t="s">
        <v>364</v>
      </c>
      <c r="E70" s="5" t="s">
        <v>118</v>
      </c>
      <c r="F70" s="5" t="s">
        <v>124</v>
      </c>
      <c r="G70" s="5">
        <v>0.4</v>
      </c>
      <c r="H70" s="5">
        <v>11.625999999999999</v>
      </c>
      <c r="I70" s="6">
        <v>3.4405642525374203E-2</v>
      </c>
      <c r="J70" s="5" t="s">
        <v>158</v>
      </c>
      <c r="K70" s="5" t="s">
        <v>120</v>
      </c>
    </row>
    <row r="71" spans="1:11" ht="20.100000000000001" customHeight="1">
      <c r="A71" s="35">
        <f>SUBTOTAL(103,$B$4:B71)*1</f>
        <v>68</v>
      </c>
      <c r="B71" s="5" t="s">
        <v>105</v>
      </c>
      <c r="C71" s="5" t="s">
        <v>187</v>
      </c>
      <c r="D71" s="5" t="s">
        <v>188</v>
      </c>
      <c r="E71" s="5" t="s">
        <v>118</v>
      </c>
      <c r="F71" s="5" t="s">
        <v>124</v>
      </c>
      <c r="G71" s="5">
        <v>1335.61</v>
      </c>
      <c r="H71" s="5">
        <v>1879.5309999999999</v>
      </c>
      <c r="I71" s="6">
        <v>0.71060812511206295</v>
      </c>
      <c r="J71" s="5" t="s">
        <v>130</v>
      </c>
      <c r="K71" s="5" t="s">
        <v>120</v>
      </c>
    </row>
    <row r="72" spans="1:11" ht="20.100000000000001" customHeight="1">
      <c r="A72" s="35">
        <f>SUBTOTAL(103,$B$4:B72)*1</f>
        <v>69</v>
      </c>
      <c r="B72" s="5" t="s">
        <v>105</v>
      </c>
      <c r="C72" s="5" t="s">
        <v>259</v>
      </c>
      <c r="D72" s="5" t="s">
        <v>260</v>
      </c>
      <c r="E72" s="5" t="s">
        <v>123</v>
      </c>
      <c r="F72" s="5" t="s">
        <v>124</v>
      </c>
      <c r="G72" s="5">
        <v>86.34</v>
      </c>
      <c r="H72" s="5">
        <v>134.75800000000001</v>
      </c>
      <c r="I72" s="6">
        <v>0.64070407693791798</v>
      </c>
      <c r="J72" s="5" t="s">
        <v>130</v>
      </c>
      <c r="K72" s="5" t="s">
        <v>120</v>
      </c>
    </row>
    <row r="73" spans="1:11" ht="20.100000000000001" customHeight="1">
      <c r="A73" s="35">
        <f>SUBTOTAL(103,$B$4:B73)*1</f>
        <v>70</v>
      </c>
      <c r="B73" s="5" t="s">
        <v>105</v>
      </c>
      <c r="C73" s="5" t="s">
        <v>298</v>
      </c>
      <c r="D73" s="5" t="s">
        <v>299</v>
      </c>
      <c r="E73" s="5" t="s">
        <v>123</v>
      </c>
      <c r="F73" s="5" t="s">
        <v>124</v>
      </c>
      <c r="G73" s="5">
        <v>8849.1090000000004</v>
      </c>
      <c r="H73" s="5">
        <v>11480.163</v>
      </c>
      <c r="I73" s="6">
        <v>0.770817365572248</v>
      </c>
      <c r="J73" s="5" t="s">
        <v>130</v>
      </c>
      <c r="K73" s="5" t="s">
        <v>120</v>
      </c>
    </row>
    <row r="74" spans="1:11" ht="20.100000000000001" customHeight="1">
      <c r="A74" s="35">
        <f>SUBTOTAL(103,$B$4:B74)*1</f>
        <v>71</v>
      </c>
      <c r="B74" s="5" t="s">
        <v>105</v>
      </c>
      <c r="C74" s="5" t="s">
        <v>345</v>
      </c>
      <c r="D74" s="5" t="s">
        <v>346</v>
      </c>
      <c r="E74" s="5" t="s">
        <v>123</v>
      </c>
      <c r="F74" s="5" t="s">
        <v>124</v>
      </c>
      <c r="G74" s="5">
        <v>385.267</v>
      </c>
      <c r="H74" s="5">
        <v>535.46600000000001</v>
      </c>
      <c r="I74" s="6">
        <v>0.71949853025215404</v>
      </c>
      <c r="J74" s="5" t="s">
        <v>130</v>
      </c>
      <c r="K74" s="5" t="s">
        <v>120</v>
      </c>
    </row>
    <row r="75" spans="1:11" ht="20.100000000000001" customHeight="1">
      <c r="A75" s="35">
        <f>SUBTOTAL(103,$B$4:B75)*1</f>
        <v>72</v>
      </c>
      <c r="B75" s="5" t="s">
        <v>105</v>
      </c>
      <c r="C75" s="5" t="s">
        <v>128</v>
      </c>
      <c r="D75" s="5" t="s">
        <v>262</v>
      </c>
      <c r="E75" s="5" t="s">
        <v>118</v>
      </c>
      <c r="F75" s="5" t="s">
        <v>124</v>
      </c>
      <c r="G75" s="5">
        <v>591.71400000000006</v>
      </c>
      <c r="H75" s="5">
        <v>818.56700000000001</v>
      </c>
      <c r="I75" s="6">
        <v>0.72286569089640795</v>
      </c>
      <c r="J75" s="5" t="s">
        <v>130</v>
      </c>
      <c r="K75" s="5" t="s">
        <v>120</v>
      </c>
    </row>
    <row r="76" spans="1:11" ht="20.100000000000001" customHeight="1">
      <c r="A76" s="35">
        <f>SUBTOTAL(103,$B$4:B76)*1</f>
        <v>73</v>
      </c>
      <c r="B76" s="5" t="s">
        <v>105</v>
      </c>
      <c r="C76" s="5" t="s">
        <v>128</v>
      </c>
      <c r="D76" s="5" t="s">
        <v>159</v>
      </c>
      <c r="E76" s="5" t="s">
        <v>123</v>
      </c>
      <c r="F76" s="5" t="s">
        <v>124</v>
      </c>
      <c r="G76" s="5">
        <v>237.39500000000001</v>
      </c>
      <c r="H76" s="5">
        <v>703.274</v>
      </c>
      <c r="I76" s="6">
        <v>0.33755691238407798</v>
      </c>
      <c r="J76" s="5" t="s">
        <v>130</v>
      </c>
      <c r="K76" s="5" t="s">
        <v>120</v>
      </c>
    </row>
    <row r="77" spans="1:11" ht="20.100000000000001" customHeight="1">
      <c r="A77" s="35">
        <f>SUBTOTAL(103,$B$4:B77)*1</f>
        <v>74</v>
      </c>
      <c r="B77" s="5" t="s">
        <v>105</v>
      </c>
      <c r="C77" s="5" t="s">
        <v>128</v>
      </c>
      <c r="D77" s="5" t="s">
        <v>129</v>
      </c>
      <c r="E77" s="5" t="s">
        <v>123</v>
      </c>
      <c r="F77" s="5" t="s">
        <v>124</v>
      </c>
      <c r="G77" s="5">
        <v>2.9000000000000001E-2</v>
      </c>
      <c r="H77" s="5">
        <v>12.862</v>
      </c>
      <c r="I77" s="6">
        <v>2.25470377857254E-3</v>
      </c>
      <c r="J77" s="5" t="s">
        <v>130</v>
      </c>
      <c r="K77" s="5" t="s">
        <v>120</v>
      </c>
    </row>
    <row r="78" spans="1:11" ht="20.100000000000001" customHeight="1">
      <c r="A78" s="35">
        <f>SUBTOTAL(103,$B$4:B78)*1</f>
        <v>75</v>
      </c>
      <c r="B78" s="5" t="s">
        <v>105</v>
      </c>
      <c r="C78" s="5" t="s">
        <v>128</v>
      </c>
      <c r="D78" s="5" t="s">
        <v>216</v>
      </c>
      <c r="E78" s="5" t="s">
        <v>123</v>
      </c>
      <c r="F78" s="5" t="s">
        <v>124</v>
      </c>
      <c r="G78" s="5">
        <v>853.59699999999998</v>
      </c>
      <c r="H78" s="5">
        <v>2493.393</v>
      </c>
      <c r="I78" s="6">
        <v>0.342343545522106</v>
      </c>
      <c r="J78" s="5" t="s">
        <v>130</v>
      </c>
      <c r="K78" s="5" t="s">
        <v>120</v>
      </c>
    </row>
    <row r="79" spans="1:11" ht="20.100000000000001" customHeight="1">
      <c r="A79" s="35">
        <f>SUBTOTAL(103,$B$4:B79)*1</f>
        <v>76</v>
      </c>
      <c r="B79" s="5" t="s">
        <v>105</v>
      </c>
      <c r="C79" s="5" t="s">
        <v>202</v>
      </c>
      <c r="D79" s="5" t="s">
        <v>203</v>
      </c>
      <c r="E79" s="5" t="s">
        <v>118</v>
      </c>
      <c r="F79" s="5" t="s">
        <v>61</v>
      </c>
      <c r="G79" s="5">
        <v>6101.7629999999999</v>
      </c>
      <c r="H79" s="5">
        <v>7698.1030000000001</v>
      </c>
      <c r="I79" s="6">
        <v>0.79263202895570495</v>
      </c>
      <c r="J79" s="5" t="s">
        <v>130</v>
      </c>
      <c r="K79" s="5" t="s">
        <v>120</v>
      </c>
    </row>
    <row r="80" spans="1:11" ht="20.100000000000001" customHeight="1">
      <c r="A80" s="35">
        <f>SUBTOTAL(103,$B$4:B80)*1</f>
        <v>77</v>
      </c>
      <c r="B80" s="5" t="s">
        <v>105</v>
      </c>
      <c r="C80" s="5" t="s">
        <v>202</v>
      </c>
      <c r="D80" s="5" t="s">
        <v>280</v>
      </c>
      <c r="E80" s="5" t="s">
        <v>118</v>
      </c>
      <c r="F80" s="5" t="s">
        <v>61</v>
      </c>
      <c r="G80" s="5">
        <v>1245.2529999999999</v>
      </c>
      <c r="H80" s="5">
        <v>1977.9649999999999</v>
      </c>
      <c r="I80" s="6">
        <v>0.62956270712575801</v>
      </c>
      <c r="J80" s="5" t="s">
        <v>130</v>
      </c>
      <c r="K80" s="5" t="s">
        <v>120</v>
      </c>
    </row>
    <row r="81" spans="1:11" ht="20.100000000000001" customHeight="1">
      <c r="A81" s="35">
        <f>SUBTOTAL(103,$B$4:B81)*1</f>
        <v>78</v>
      </c>
      <c r="B81" s="5" t="s">
        <v>105</v>
      </c>
      <c r="C81" s="5" t="s">
        <v>178</v>
      </c>
      <c r="D81" s="5" t="s">
        <v>179</v>
      </c>
      <c r="E81" s="5" t="s">
        <v>123</v>
      </c>
      <c r="F81" s="5" t="s">
        <v>7</v>
      </c>
      <c r="G81" s="5">
        <v>113.04</v>
      </c>
      <c r="H81" s="5">
        <v>143.54400000000001</v>
      </c>
      <c r="I81" s="6">
        <v>0.78749373014546098</v>
      </c>
      <c r="J81" s="5" t="s">
        <v>180</v>
      </c>
      <c r="K81" s="5" t="s">
        <v>120</v>
      </c>
    </row>
    <row r="82" spans="1:11" ht="20.100000000000001" customHeight="1">
      <c r="A82" s="35">
        <f>SUBTOTAL(103,$B$4:B82)*1</f>
        <v>79</v>
      </c>
      <c r="B82" s="5" t="s">
        <v>106</v>
      </c>
      <c r="C82" s="5" t="s">
        <v>144</v>
      </c>
      <c r="D82" s="5" t="s">
        <v>177</v>
      </c>
      <c r="E82" s="5" t="s">
        <v>123</v>
      </c>
      <c r="F82" s="5" t="s">
        <v>7</v>
      </c>
      <c r="G82" s="5">
        <v>1899.0170000000001</v>
      </c>
      <c r="H82" s="5">
        <v>4052.326</v>
      </c>
      <c r="I82" s="6">
        <v>0.46862394585233302</v>
      </c>
      <c r="J82" s="5" t="s">
        <v>125</v>
      </c>
      <c r="K82" s="5" t="s">
        <v>120</v>
      </c>
    </row>
    <row r="83" spans="1:11" ht="20.100000000000001" customHeight="1">
      <c r="A83" s="35">
        <f>SUBTOTAL(103,$B$4:B83)*1</f>
        <v>80</v>
      </c>
      <c r="B83" s="5" t="s">
        <v>106</v>
      </c>
      <c r="C83" s="5" t="s">
        <v>144</v>
      </c>
      <c r="D83" s="5" t="s">
        <v>189</v>
      </c>
      <c r="E83" s="5" t="s">
        <v>118</v>
      </c>
      <c r="F83" s="5" t="s">
        <v>61</v>
      </c>
      <c r="G83" s="5">
        <v>5022.0439999999999</v>
      </c>
      <c r="H83" s="5">
        <v>7980.4359999999997</v>
      </c>
      <c r="I83" s="6">
        <v>0.62929443955192399</v>
      </c>
      <c r="J83" s="5" t="s">
        <v>125</v>
      </c>
      <c r="K83" s="5" t="s">
        <v>120</v>
      </c>
    </row>
    <row r="84" spans="1:11" ht="20.100000000000001" customHeight="1">
      <c r="A84" s="35">
        <f>SUBTOTAL(103,$B$4:B84)*1</f>
        <v>81</v>
      </c>
      <c r="B84" s="5" t="s">
        <v>106</v>
      </c>
      <c r="C84" s="5" t="s">
        <v>144</v>
      </c>
      <c r="D84" s="5" t="s">
        <v>145</v>
      </c>
      <c r="E84" s="5" t="s">
        <v>118</v>
      </c>
      <c r="F84" s="5" t="s">
        <v>61</v>
      </c>
      <c r="G84" s="5">
        <v>5002.8969999999999</v>
      </c>
      <c r="H84" s="5">
        <v>8076.2209999999995</v>
      </c>
      <c r="I84" s="6">
        <v>0.61946014107340497</v>
      </c>
      <c r="J84" s="5" t="s">
        <v>125</v>
      </c>
      <c r="K84" s="5" t="s">
        <v>120</v>
      </c>
    </row>
    <row r="85" spans="1:11" ht="20.100000000000001" customHeight="1">
      <c r="A85" s="35">
        <f>SUBTOTAL(103,$B$4:B85)*1</f>
        <v>82</v>
      </c>
      <c r="B85" s="5" t="s">
        <v>106</v>
      </c>
      <c r="C85" s="5" t="s">
        <v>144</v>
      </c>
      <c r="D85" s="5" t="s">
        <v>208</v>
      </c>
      <c r="E85" s="5" t="s">
        <v>118</v>
      </c>
      <c r="F85" s="5" t="s">
        <v>61</v>
      </c>
      <c r="G85" s="5">
        <v>5066.1769999999997</v>
      </c>
      <c r="H85" s="5">
        <v>7990.0020000000004</v>
      </c>
      <c r="I85" s="6">
        <v>0.63406454716782301</v>
      </c>
      <c r="J85" s="5" t="s">
        <v>125</v>
      </c>
      <c r="K85" s="5" t="s">
        <v>120</v>
      </c>
    </row>
    <row r="86" spans="1:11" ht="20.100000000000001" customHeight="1">
      <c r="A86" s="35">
        <f>SUBTOTAL(103,$B$4:B86)*1</f>
        <v>83</v>
      </c>
      <c r="B86" s="5" t="s">
        <v>106</v>
      </c>
      <c r="C86" s="5" t="s">
        <v>144</v>
      </c>
      <c r="D86" s="5" t="s">
        <v>201</v>
      </c>
      <c r="E86" s="5" t="s">
        <v>118</v>
      </c>
      <c r="F86" s="5" t="s">
        <v>61</v>
      </c>
      <c r="G86" s="5">
        <v>8661.9259999999995</v>
      </c>
      <c r="H86" s="5">
        <v>11187.684999999999</v>
      </c>
      <c r="I86" s="6">
        <v>0.77423756568047797</v>
      </c>
      <c r="J86" s="5" t="s">
        <v>125</v>
      </c>
      <c r="K86" s="5" t="s">
        <v>120</v>
      </c>
    </row>
    <row r="87" spans="1:11" ht="20.100000000000001" customHeight="1">
      <c r="A87" s="35">
        <f>SUBTOTAL(103,$B$4:B87)*1</f>
        <v>84</v>
      </c>
      <c r="B87" s="5" t="s">
        <v>106</v>
      </c>
      <c r="C87" s="5" t="s">
        <v>144</v>
      </c>
      <c r="D87" s="5" t="s">
        <v>352</v>
      </c>
      <c r="E87" s="5" t="s">
        <v>118</v>
      </c>
      <c r="F87" s="5" t="s">
        <v>61</v>
      </c>
      <c r="G87" s="5">
        <v>8543.2939999999999</v>
      </c>
      <c r="H87" s="5">
        <v>11096.415000000001</v>
      </c>
      <c r="I87" s="6">
        <v>0.76991478779407596</v>
      </c>
      <c r="J87" s="5" t="s">
        <v>125</v>
      </c>
      <c r="K87" s="5" t="s">
        <v>120</v>
      </c>
    </row>
    <row r="88" spans="1:11" ht="20.100000000000001" customHeight="1">
      <c r="A88" s="35">
        <f>SUBTOTAL(103,$B$4:B88)*1</f>
        <v>85</v>
      </c>
      <c r="B88" s="5" t="s">
        <v>106</v>
      </c>
      <c r="C88" s="5" t="s">
        <v>144</v>
      </c>
      <c r="D88" s="5" t="s">
        <v>270</v>
      </c>
      <c r="E88" s="5" t="s">
        <v>118</v>
      </c>
      <c r="F88" s="5" t="s">
        <v>61</v>
      </c>
      <c r="G88" s="5">
        <v>8219.3019999999997</v>
      </c>
      <c r="H88" s="5">
        <v>10730.807000000001</v>
      </c>
      <c r="I88" s="6">
        <v>0.76595376284374495</v>
      </c>
      <c r="J88" s="5" t="s">
        <v>125</v>
      </c>
      <c r="K88" s="5" t="s">
        <v>120</v>
      </c>
    </row>
    <row r="89" spans="1:11" ht="20.100000000000001" customHeight="1">
      <c r="A89" s="35">
        <f>SUBTOTAL(103,$B$4:B89)*1</f>
        <v>86</v>
      </c>
      <c r="B89" s="5" t="s">
        <v>106</v>
      </c>
      <c r="C89" s="5" t="s">
        <v>144</v>
      </c>
      <c r="D89" s="5" t="s">
        <v>214</v>
      </c>
      <c r="E89" s="5" t="s">
        <v>118</v>
      </c>
      <c r="F89" s="11" t="s">
        <v>61</v>
      </c>
      <c r="G89" s="5">
        <v>5232.3090000000002</v>
      </c>
      <c r="H89" s="5">
        <v>8125.2560000000003</v>
      </c>
      <c r="I89" s="6">
        <v>0.64395620273379695</v>
      </c>
      <c r="J89" s="5" t="s">
        <v>125</v>
      </c>
      <c r="K89" s="5" t="s">
        <v>120</v>
      </c>
    </row>
    <row r="90" spans="1:11" ht="20.100000000000001" customHeight="1">
      <c r="A90" s="35">
        <f>SUBTOTAL(103,$B$4:B90)*1</f>
        <v>87</v>
      </c>
      <c r="B90" s="5" t="s">
        <v>106</v>
      </c>
      <c r="C90" s="5" t="s">
        <v>144</v>
      </c>
      <c r="D90" s="5" t="s">
        <v>274</v>
      </c>
      <c r="E90" s="5" t="s">
        <v>118</v>
      </c>
      <c r="F90" s="5" t="s">
        <v>61</v>
      </c>
      <c r="G90" s="5">
        <v>8571.4650000000001</v>
      </c>
      <c r="H90" s="5">
        <v>11045.308000000001</v>
      </c>
      <c r="I90" s="6">
        <v>0.77602770334697802</v>
      </c>
      <c r="J90" s="5" t="s">
        <v>125</v>
      </c>
      <c r="K90" s="5" t="s">
        <v>120</v>
      </c>
    </row>
    <row r="91" spans="1:11" ht="20.100000000000001" customHeight="1">
      <c r="A91" s="35">
        <f>SUBTOTAL(103,$B$4:B91)*1</f>
        <v>88</v>
      </c>
      <c r="B91" s="5" t="s">
        <v>106</v>
      </c>
      <c r="C91" s="5" t="s">
        <v>300</v>
      </c>
      <c r="D91" s="5" t="s">
        <v>376</v>
      </c>
      <c r="E91" s="5" t="s">
        <v>123</v>
      </c>
      <c r="F91" s="5" t="s">
        <v>61</v>
      </c>
      <c r="G91" s="5">
        <v>5069.1819999999998</v>
      </c>
      <c r="H91" s="5">
        <v>6789.7190000000001</v>
      </c>
      <c r="I91" s="6">
        <v>0.74659672955537604</v>
      </c>
      <c r="J91" s="5" t="s">
        <v>125</v>
      </c>
      <c r="K91" s="5" t="s">
        <v>120</v>
      </c>
    </row>
    <row r="92" spans="1:11" ht="20.100000000000001" customHeight="1">
      <c r="A92" s="35">
        <f>SUBTOTAL(103,$B$4:B92)*1</f>
        <v>89</v>
      </c>
      <c r="B92" s="5" t="s">
        <v>106</v>
      </c>
      <c r="C92" s="5" t="s">
        <v>300</v>
      </c>
      <c r="D92" s="5" t="s">
        <v>328</v>
      </c>
      <c r="E92" s="5" t="s">
        <v>123</v>
      </c>
      <c r="F92" s="5" t="s">
        <v>61</v>
      </c>
      <c r="G92" s="5">
        <v>5322.7020000000002</v>
      </c>
      <c r="H92" s="5">
        <v>6915.473</v>
      </c>
      <c r="I92" s="6">
        <v>0.769680107203079</v>
      </c>
      <c r="J92" s="5" t="s">
        <v>125</v>
      </c>
      <c r="K92" s="5" t="s">
        <v>120</v>
      </c>
    </row>
    <row r="93" spans="1:11" ht="20.100000000000001" customHeight="1">
      <c r="A93" s="35">
        <f>SUBTOTAL(103,$B$4:B93)*1</f>
        <v>90</v>
      </c>
      <c r="B93" s="5" t="s">
        <v>106</v>
      </c>
      <c r="C93" s="5" t="s">
        <v>300</v>
      </c>
      <c r="D93" s="5" t="s">
        <v>308</v>
      </c>
      <c r="E93" s="5" t="s">
        <v>118</v>
      </c>
      <c r="F93" s="5" t="s">
        <v>61</v>
      </c>
      <c r="G93" s="5">
        <v>6003.4409999999998</v>
      </c>
      <c r="H93" s="5">
        <v>7691.518</v>
      </c>
      <c r="I93" s="6">
        <v>0.78052745894893605</v>
      </c>
      <c r="J93" s="5" t="s">
        <v>125</v>
      </c>
      <c r="K93" s="5" t="s">
        <v>120</v>
      </c>
    </row>
    <row r="94" spans="1:11" ht="20.100000000000001" customHeight="1">
      <c r="A94" s="35">
        <f>SUBTOTAL(103,$B$4:B94)*1</f>
        <v>91</v>
      </c>
      <c r="B94" s="5" t="s">
        <v>106</v>
      </c>
      <c r="C94" s="5" t="s">
        <v>300</v>
      </c>
      <c r="D94" s="5" t="s">
        <v>301</v>
      </c>
      <c r="E94" s="5" t="s">
        <v>118</v>
      </c>
      <c r="F94" s="5" t="s">
        <v>61</v>
      </c>
      <c r="G94" s="5">
        <v>6306.6859999999997</v>
      </c>
      <c r="H94" s="5">
        <v>8118.9179999999997</v>
      </c>
      <c r="I94" s="6">
        <v>0.77678897606799302</v>
      </c>
      <c r="J94" s="5" t="s">
        <v>125</v>
      </c>
      <c r="K94" s="5" t="s">
        <v>120</v>
      </c>
    </row>
    <row r="95" spans="1:11" ht="20.100000000000001" customHeight="1">
      <c r="A95" s="35">
        <f>SUBTOTAL(103,$B$4:B95)*1</f>
        <v>92</v>
      </c>
      <c r="B95" s="5" t="s">
        <v>106</v>
      </c>
      <c r="C95" s="5" t="s">
        <v>267</v>
      </c>
      <c r="D95" s="5" t="s">
        <v>268</v>
      </c>
      <c r="E95" s="5" t="s">
        <v>123</v>
      </c>
      <c r="F95" s="5" t="s">
        <v>124</v>
      </c>
      <c r="G95" s="5">
        <v>4441.4530000000004</v>
      </c>
      <c r="H95" s="5">
        <v>5878.23</v>
      </c>
      <c r="I95" s="6">
        <v>0.75557659363447804</v>
      </c>
      <c r="J95" s="5" t="s">
        <v>155</v>
      </c>
      <c r="K95" s="5" t="s">
        <v>120</v>
      </c>
    </row>
    <row r="96" spans="1:11" ht="20.100000000000001" customHeight="1">
      <c r="A96" s="35">
        <f>SUBTOTAL(103,$B$4:B96)*1</f>
        <v>93</v>
      </c>
      <c r="B96" s="5" t="s">
        <v>106</v>
      </c>
      <c r="C96" s="5" t="s">
        <v>334</v>
      </c>
      <c r="D96" s="5" t="s">
        <v>335</v>
      </c>
      <c r="E96" s="5" t="s">
        <v>123</v>
      </c>
      <c r="F96" s="5" t="s">
        <v>124</v>
      </c>
      <c r="G96" s="5">
        <v>10032.124</v>
      </c>
      <c r="H96" s="5">
        <v>14330.154</v>
      </c>
      <c r="I96" s="6">
        <v>0.70007091340400096</v>
      </c>
      <c r="J96" s="5" t="s">
        <v>125</v>
      </c>
      <c r="K96" s="5" t="s">
        <v>120</v>
      </c>
    </row>
    <row r="97" spans="1:11" ht="20.100000000000001" customHeight="1">
      <c r="A97" s="35">
        <f>SUBTOTAL(103,$B$4:B97)*1</f>
        <v>94</v>
      </c>
      <c r="B97" s="5" t="s">
        <v>106</v>
      </c>
      <c r="C97" s="5" t="s">
        <v>204</v>
      </c>
      <c r="D97" s="5" t="s">
        <v>374</v>
      </c>
      <c r="E97" s="5" t="s">
        <v>118</v>
      </c>
      <c r="F97" s="5" t="s">
        <v>61</v>
      </c>
      <c r="G97" s="5">
        <v>5274.7529999999997</v>
      </c>
      <c r="H97" s="5">
        <v>8175.991</v>
      </c>
      <c r="I97" s="6">
        <v>0.64515151741238497</v>
      </c>
      <c r="J97" s="5" t="s">
        <v>125</v>
      </c>
      <c r="K97" s="5" t="s">
        <v>120</v>
      </c>
    </row>
    <row r="98" spans="1:11" ht="20.100000000000001" customHeight="1">
      <c r="A98" s="35">
        <f>SUBTOTAL(103,$B$4:B98)*1</f>
        <v>95</v>
      </c>
      <c r="B98" s="5" t="s">
        <v>106</v>
      </c>
      <c r="C98" s="5" t="s">
        <v>204</v>
      </c>
      <c r="D98" s="5" t="s">
        <v>205</v>
      </c>
      <c r="E98" s="5" t="s">
        <v>118</v>
      </c>
      <c r="F98" s="5" t="s">
        <v>61</v>
      </c>
      <c r="G98" s="5">
        <v>5161.3919999999998</v>
      </c>
      <c r="H98" s="5">
        <v>8075.2190000000001</v>
      </c>
      <c r="I98" s="6">
        <v>0.63916433721487897</v>
      </c>
      <c r="J98" s="5" t="s">
        <v>125</v>
      </c>
      <c r="K98" s="5" t="s">
        <v>120</v>
      </c>
    </row>
    <row r="99" spans="1:11" ht="20.100000000000001" customHeight="1">
      <c r="A99" s="35">
        <f>SUBTOTAL(103,$B$4:B99)*1</f>
        <v>96</v>
      </c>
      <c r="B99" s="5" t="s">
        <v>106</v>
      </c>
      <c r="C99" s="5" t="s">
        <v>206</v>
      </c>
      <c r="D99" s="5" t="s">
        <v>240</v>
      </c>
      <c r="E99" s="5" t="s">
        <v>123</v>
      </c>
      <c r="F99" s="5" t="s">
        <v>61</v>
      </c>
      <c r="G99" s="5">
        <v>8297.393</v>
      </c>
      <c r="H99" s="5">
        <v>10851.071</v>
      </c>
      <c r="I99" s="6">
        <v>0.76466120256700898</v>
      </c>
      <c r="J99" s="5" t="s">
        <v>125</v>
      </c>
      <c r="K99" s="5" t="s">
        <v>120</v>
      </c>
    </row>
    <row r="100" spans="1:11" ht="20.100000000000001" customHeight="1">
      <c r="A100" s="35">
        <f>SUBTOTAL(103,$B$4:B100)*1</f>
        <v>97</v>
      </c>
      <c r="B100" s="5" t="s">
        <v>106</v>
      </c>
      <c r="C100" s="5" t="s">
        <v>206</v>
      </c>
      <c r="D100" s="5" t="s">
        <v>269</v>
      </c>
      <c r="E100" s="5" t="s">
        <v>118</v>
      </c>
      <c r="F100" s="5" t="s">
        <v>61</v>
      </c>
      <c r="G100" s="5">
        <v>4887.3670000000002</v>
      </c>
      <c r="H100" s="5">
        <v>6197.6670000000004</v>
      </c>
      <c r="I100" s="6">
        <v>0.788581735675699</v>
      </c>
      <c r="J100" s="5" t="s">
        <v>125</v>
      </c>
      <c r="K100" s="5" t="s">
        <v>120</v>
      </c>
    </row>
    <row r="101" spans="1:11" ht="20.100000000000001" customHeight="1">
      <c r="A101" s="35">
        <f>SUBTOTAL(103,$B$4:B101)*1</f>
        <v>98</v>
      </c>
      <c r="B101" s="5" t="s">
        <v>106</v>
      </c>
      <c r="C101" s="5" t="s">
        <v>206</v>
      </c>
      <c r="D101" s="5" t="s">
        <v>207</v>
      </c>
      <c r="E101" s="5" t="s">
        <v>118</v>
      </c>
      <c r="F101" s="5" t="s">
        <v>61</v>
      </c>
      <c r="G101" s="5">
        <v>3818.7570000000001</v>
      </c>
      <c r="H101" s="5">
        <v>4828.6570000000002</v>
      </c>
      <c r="I101" s="6">
        <v>0.79085281891010295</v>
      </c>
      <c r="J101" s="5" t="s">
        <v>125</v>
      </c>
      <c r="K101" s="5" t="s">
        <v>120</v>
      </c>
    </row>
    <row r="102" spans="1:11" ht="20.100000000000001" customHeight="1">
      <c r="A102" s="35">
        <f>SUBTOTAL(103,$B$4:B102)*1</f>
        <v>99</v>
      </c>
      <c r="B102" s="5" t="s">
        <v>109</v>
      </c>
      <c r="C102" s="5" t="s">
        <v>116</v>
      </c>
      <c r="D102" s="5" t="s">
        <v>117</v>
      </c>
      <c r="E102" s="5" t="s">
        <v>118</v>
      </c>
      <c r="F102" s="5" t="s">
        <v>7</v>
      </c>
      <c r="G102" s="5">
        <v>1814.991</v>
      </c>
      <c r="H102" s="5">
        <v>2492.0709999999999</v>
      </c>
      <c r="I102" s="6">
        <v>0.72830629624918397</v>
      </c>
      <c r="J102" s="5" t="s">
        <v>119</v>
      </c>
      <c r="K102" s="5" t="s">
        <v>120</v>
      </c>
    </row>
    <row r="103" spans="1:11" ht="20.100000000000001" customHeight="1">
      <c r="A103" s="35">
        <f>SUBTOTAL(103,$B$4:B103)*1</f>
        <v>100</v>
      </c>
      <c r="B103" s="5" t="s">
        <v>109</v>
      </c>
      <c r="C103" s="5" t="s">
        <v>116</v>
      </c>
      <c r="D103" s="5" t="s">
        <v>254</v>
      </c>
      <c r="E103" s="5" t="s">
        <v>118</v>
      </c>
      <c r="F103" s="5" t="s">
        <v>7</v>
      </c>
      <c r="G103" s="5">
        <v>103.56699999999999</v>
      </c>
      <c r="H103" s="5">
        <v>141.50700000000001</v>
      </c>
      <c r="I103" s="6">
        <v>0.73188605510681504</v>
      </c>
      <c r="J103" s="5" t="s">
        <v>119</v>
      </c>
      <c r="K103" s="5" t="s">
        <v>120</v>
      </c>
    </row>
    <row r="104" spans="1:11" ht="20.100000000000001" customHeight="1">
      <c r="A104" s="35">
        <f>SUBTOTAL(103,$B$4:B104)*1</f>
        <v>101</v>
      </c>
      <c r="B104" s="5" t="s">
        <v>109</v>
      </c>
      <c r="C104" s="5" t="s">
        <v>238</v>
      </c>
      <c r="D104" s="5" t="s">
        <v>365</v>
      </c>
      <c r="E104" s="5" t="s">
        <v>118</v>
      </c>
      <c r="F104" s="5" t="s">
        <v>61</v>
      </c>
      <c r="G104" s="5">
        <v>4462.7839999999997</v>
      </c>
      <c r="H104" s="5">
        <v>5622.951</v>
      </c>
      <c r="I104" s="6">
        <v>0.793672930815154</v>
      </c>
      <c r="J104" s="5" t="s">
        <v>125</v>
      </c>
      <c r="K104" s="5" t="s">
        <v>120</v>
      </c>
    </row>
    <row r="105" spans="1:11" ht="20.100000000000001" customHeight="1">
      <c r="A105" s="35">
        <f>SUBTOTAL(103,$B$4:B105)*1</f>
        <v>102</v>
      </c>
      <c r="B105" s="5" t="s">
        <v>109</v>
      </c>
      <c r="C105" s="5" t="s">
        <v>238</v>
      </c>
      <c r="D105" s="5" t="s">
        <v>380</v>
      </c>
      <c r="E105" s="5" t="s">
        <v>118</v>
      </c>
      <c r="F105" s="5" t="s">
        <v>61</v>
      </c>
      <c r="G105" s="5">
        <v>6955.741</v>
      </c>
      <c r="H105" s="5">
        <v>8704.8289999999997</v>
      </c>
      <c r="I105" s="6">
        <v>0.79906693169963505</v>
      </c>
      <c r="J105" s="5" t="s">
        <v>125</v>
      </c>
      <c r="K105" s="5" t="s">
        <v>120</v>
      </c>
    </row>
    <row r="106" spans="1:11" ht="20.100000000000001" customHeight="1">
      <c r="A106" s="35">
        <f>SUBTOTAL(103,$B$4:B106)*1</f>
        <v>103</v>
      </c>
      <c r="B106" s="5" t="s">
        <v>109</v>
      </c>
      <c r="C106" s="5" t="s">
        <v>238</v>
      </c>
      <c r="D106" s="5" t="s">
        <v>239</v>
      </c>
      <c r="E106" s="5" t="s">
        <v>118</v>
      </c>
      <c r="F106" s="5" t="s">
        <v>61</v>
      </c>
      <c r="G106" s="5">
        <v>6487.018</v>
      </c>
      <c r="H106" s="5">
        <v>8309.7630000000008</v>
      </c>
      <c r="I106" s="6">
        <v>0.78065018220134597</v>
      </c>
      <c r="J106" s="5" t="s">
        <v>125</v>
      </c>
      <c r="K106" s="5" t="s">
        <v>120</v>
      </c>
    </row>
    <row r="107" spans="1:11" ht="20.100000000000001" customHeight="1">
      <c r="A107" s="35">
        <f>SUBTOTAL(103,$B$4:B107)*1</f>
        <v>104</v>
      </c>
      <c r="B107" s="5" t="s">
        <v>109</v>
      </c>
      <c r="C107" s="5" t="s">
        <v>238</v>
      </c>
      <c r="D107" s="5" t="s">
        <v>271</v>
      </c>
      <c r="E107" s="5" t="s">
        <v>118</v>
      </c>
      <c r="F107" s="5" t="s">
        <v>61</v>
      </c>
      <c r="G107" s="5">
        <v>5703.4210000000003</v>
      </c>
      <c r="H107" s="5">
        <v>7254.2860000000001</v>
      </c>
      <c r="I107" s="6">
        <v>0.78621397060992604</v>
      </c>
      <c r="J107" s="5" t="s">
        <v>125</v>
      </c>
      <c r="K107" s="5" t="s">
        <v>120</v>
      </c>
    </row>
    <row r="108" spans="1:11" ht="20.100000000000001" customHeight="1">
      <c r="A108" s="35">
        <f>SUBTOTAL(103,$B$4:B108)*1</f>
        <v>105</v>
      </c>
      <c r="B108" s="5" t="s">
        <v>109</v>
      </c>
      <c r="C108" s="5" t="s">
        <v>238</v>
      </c>
      <c r="D108" s="5" t="s">
        <v>290</v>
      </c>
      <c r="E108" s="5" t="s">
        <v>123</v>
      </c>
      <c r="F108" s="5" t="s">
        <v>61</v>
      </c>
      <c r="G108" s="5">
        <v>3773.567</v>
      </c>
      <c r="H108" s="5">
        <v>4728.6019999999999</v>
      </c>
      <c r="I108" s="6">
        <v>0.79803015775064201</v>
      </c>
      <c r="J108" s="5" t="s">
        <v>125</v>
      </c>
      <c r="K108" s="5" t="s">
        <v>120</v>
      </c>
    </row>
    <row r="109" spans="1:11" ht="20.100000000000001" customHeight="1">
      <c r="A109" s="35">
        <f>SUBTOTAL(103,$B$4:B109)*1</f>
        <v>106</v>
      </c>
      <c r="B109" s="5" t="s">
        <v>109</v>
      </c>
      <c r="C109" s="5" t="s">
        <v>238</v>
      </c>
      <c r="D109" s="5" t="s">
        <v>273</v>
      </c>
      <c r="E109" s="5" t="s">
        <v>118</v>
      </c>
      <c r="F109" s="5" t="s">
        <v>61</v>
      </c>
      <c r="G109" s="5">
        <v>6293.3549999999996</v>
      </c>
      <c r="H109" s="5">
        <v>7952.9129999999996</v>
      </c>
      <c r="I109" s="6">
        <v>0.79132702696483703</v>
      </c>
      <c r="J109" s="5" t="s">
        <v>125</v>
      </c>
      <c r="K109" s="5" t="s">
        <v>120</v>
      </c>
    </row>
    <row r="110" spans="1:11" ht="20.100000000000001" customHeight="1">
      <c r="A110" s="35">
        <f>SUBTOTAL(103,$B$4:B110)*1</f>
        <v>107</v>
      </c>
      <c r="B110" s="5" t="s">
        <v>109</v>
      </c>
      <c r="C110" s="5" t="s">
        <v>238</v>
      </c>
      <c r="D110" s="5" t="s">
        <v>305</v>
      </c>
      <c r="E110" s="5" t="s">
        <v>118</v>
      </c>
      <c r="F110" s="5" t="s">
        <v>61</v>
      </c>
      <c r="G110" s="5">
        <v>7552.1090000000004</v>
      </c>
      <c r="H110" s="5">
        <v>9676.1790000000001</v>
      </c>
      <c r="I110" s="6">
        <v>0.78048463138187096</v>
      </c>
      <c r="J110" s="5" t="s">
        <v>125</v>
      </c>
      <c r="K110" s="5" t="s">
        <v>120</v>
      </c>
    </row>
    <row r="111" spans="1:11" ht="20.100000000000001" customHeight="1">
      <c r="A111" s="35">
        <f>SUBTOTAL(103,$B$4:B111)*1</f>
        <v>108</v>
      </c>
      <c r="B111" s="5" t="s">
        <v>109</v>
      </c>
      <c r="C111" s="5" t="s">
        <v>355</v>
      </c>
      <c r="D111" s="5" t="s">
        <v>384</v>
      </c>
      <c r="E111" s="5" t="s">
        <v>123</v>
      </c>
      <c r="F111" s="5" t="s">
        <v>61</v>
      </c>
      <c r="G111" s="5">
        <v>4115.4369999999999</v>
      </c>
      <c r="H111" s="5">
        <v>5161.5360000000001</v>
      </c>
      <c r="I111" s="6">
        <v>0.79732796593882105</v>
      </c>
      <c r="J111" s="5" t="s">
        <v>125</v>
      </c>
      <c r="K111" s="5" t="s">
        <v>120</v>
      </c>
    </row>
    <row r="112" spans="1:11" ht="20.100000000000001" customHeight="1">
      <c r="A112" s="35">
        <f>SUBTOTAL(103,$B$4:B112)*1</f>
        <v>109</v>
      </c>
      <c r="B112" s="5" t="s">
        <v>109</v>
      </c>
      <c r="C112" s="5" t="s">
        <v>355</v>
      </c>
      <c r="D112" s="5" t="s">
        <v>356</v>
      </c>
      <c r="E112" s="5" t="s">
        <v>118</v>
      </c>
      <c r="F112" s="5" t="s">
        <v>61</v>
      </c>
      <c r="G112" s="5">
        <v>6010.3879999999999</v>
      </c>
      <c r="H112" s="5">
        <v>7578.1549999999997</v>
      </c>
      <c r="I112" s="6">
        <v>0.79312022517354197</v>
      </c>
      <c r="J112" s="5" t="s">
        <v>125</v>
      </c>
      <c r="K112" s="5" t="s">
        <v>120</v>
      </c>
    </row>
    <row r="113" spans="1:11" ht="20.100000000000001" customHeight="1">
      <c r="A113" s="35">
        <f>SUBTOTAL(103,$B$4:B113)*1</f>
        <v>110</v>
      </c>
      <c r="B113" s="5" t="s">
        <v>109</v>
      </c>
      <c r="C113" s="5" t="s">
        <v>336</v>
      </c>
      <c r="D113" s="5" t="s">
        <v>337</v>
      </c>
      <c r="E113" s="5" t="s">
        <v>123</v>
      </c>
      <c r="F113" s="5" t="s">
        <v>7</v>
      </c>
      <c r="G113" s="5">
        <v>1250.519</v>
      </c>
      <c r="H113" s="5">
        <v>1651.12</v>
      </c>
      <c r="I113" s="6">
        <v>0.75737620524250204</v>
      </c>
      <c r="J113" s="5" t="s">
        <v>338</v>
      </c>
      <c r="K113" s="5" t="s">
        <v>120</v>
      </c>
    </row>
    <row r="114" spans="1:11" ht="20.100000000000001" customHeight="1">
      <c r="A114" s="35">
        <f>SUBTOTAL(103,$B$4:B114)*1</f>
        <v>111</v>
      </c>
      <c r="B114" s="5" t="s">
        <v>111</v>
      </c>
      <c r="C114" s="5" t="s">
        <v>245</v>
      </c>
      <c r="D114" s="5" t="s">
        <v>246</v>
      </c>
      <c r="E114" s="5" t="s">
        <v>123</v>
      </c>
      <c r="F114" s="5" t="s">
        <v>7</v>
      </c>
      <c r="G114" s="5">
        <v>344.346</v>
      </c>
      <c r="H114" s="5">
        <v>537.61900000000003</v>
      </c>
      <c r="I114" s="6">
        <v>0.64050191678493495</v>
      </c>
      <c r="J114" s="5" t="s">
        <v>158</v>
      </c>
      <c r="K114" s="5" t="s">
        <v>120</v>
      </c>
    </row>
    <row r="115" spans="1:11" ht="20.100000000000001" customHeight="1">
      <c r="A115" s="35">
        <f>SUBTOTAL(103,$B$4:B115)*1</f>
        <v>112</v>
      </c>
      <c r="B115" s="5" t="s">
        <v>111</v>
      </c>
      <c r="C115" s="5" t="s">
        <v>136</v>
      </c>
      <c r="D115" s="5" t="s">
        <v>169</v>
      </c>
      <c r="E115" s="5" t="s">
        <v>123</v>
      </c>
      <c r="F115" s="5" t="s">
        <v>61</v>
      </c>
      <c r="G115" s="5">
        <v>3374.1379999999999</v>
      </c>
      <c r="H115" s="5">
        <v>4337.2709999999997</v>
      </c>
      <c r="I115" s="6">
        <v>0.77794032238243804</v>
      </c>
      <c r="J115" s="5" t="s">
        <v>125</v>
      </c>
      <c r="K115" s="5" t="s">
        <v>120</v>
      </c>
    </row>
    <row r="116" spans="1:11" ht="20.100000000000001" customHeight="1">
      <c r="A116" s="35">
        <f>SUBTOTAL(103,$B$4:B116)*1</f>
        <v>113</v>
      </c>
      <c r="B116" s="5" t="s">
        <v>111</v>
      </c>
      <c r="C116" s="5" t="s">
        <v>136</v>
      </c>
      <c r="D116" s="5" t="s">
        <v>382</v>
      </c>
      <c r="E116" s="5" t="s">
        <v>123</v>
      </c>
      <c r="F116" s="5" t="s">
        <v>61</v>
      </c>
      <c r="G116" s="5">
        <v>3500.2049999999999</v>
      </c>
      <c r="H116" s="5">
        <v>4739.0169999999998</v>
      </c>
      <c r="I116" s="6">
        <v>0.738593045772995</v>
      </c>
      <c r="J116" s="5" t="s">
        <v>125</v>
      </c>
      <c r="K116" s="5" t="s">
        <v>120</v>
      </c>
    </row>
    <row r="117" spans="1:11" ht="20.100000000000001" customHeight="1">
      <c r="A117" s="35">
        <f>SUBTOTAL(103,$B$4:B117)*1</f>
        <v>114</v>
      </c>
      <c r="B117" s="5" t="s">
        <v>111</v>
      </c>
      <c r="C117" s="5" t="s">
        <v>136</v>
      </c>
      <c r="D117" s="5" t="s">
        <v>237</v>
      </c>
      <c r="E117" s="5" t="s">
        <v>118</v>
      </c>
      <c r="F117" s="5" t="s">
        <v>61</v>
      </c>
      <c r="G117" s="5">
        <v>4627.1270000000004</v>
      </c>
      <c r="H117" s="5">
        <v>6389.16</v>
      </c>
      <c r="I117" s="6">
        <v>0.72421523330140403</v>
      </c>
      <c r="J117" s="5" t="s">
        <v>125</v>
      </c>
      <c r="K117" s="5" t="s">
        <v>120</v>
      </c>
    </row>
    <row r="118" spans="1:11" ht="20.100000000000001" customHeight="1">
      <c r="A118" s="35">
        <f>SUBTOTAL(103,$B$4:B118)*1</f>
        <v>115</v>
      </c>
      <c r="B118" s="5" t="s">
        <v>111</v>
      </c>
      <c r="C118" s="5" t="s">
        <v>136</v>
      </c>
      <c r="D118" s="5" t="s">
        <v>253</v>
      </c>
      <c r="E118" s="5" t="s">
        <v>118</v>
      </c>
      <c r="F118" s="5" t="s">
        <v>61</v>
      </c>
      <c r="G118" s="5">
        <v>5957.0630000000001</v>
      </c>
      <c r="H118" s="5">
        <v>7870.3370000000004</v>
      </c>
      <c r="I118" s="6">
        <v>0.75690062572924099</v>
      </c>
      <c r="J118" s="5" t="s">
        <v>125</v>
      </c>
      <c r="K118" s="5" t="s">
        <v>120</v>
      </c>
    </row>
    <row r="119" spans="1:11" ht="20.100000000000001" customHeight="1">
      <c r="A119" s="35">
        <f>SUBTOTAL(103,$B$4:B119)*1</f>
        <v>116</v>
      </c>
      <c r="B119" s="5" t="s">
        <v>111</v>
      </c>
      <c r="C119" s="5" t="s">
        <v>136</v>
      </c>
      <c r="D119" s="5" t="s">
        <v>191</v>
      </c>
      <c r="E119" s="5" t="s">
        <v>118</v>
      </c>
      <c r="F119" s="5" t="s">
        <v>61</v>
      </c>
      <c r="G119" s="5">
        <v>5568.3379999999997</v>
      </c>
      <c r="H119" s="5">
        <v>7057.6149999999998</v>
      </c>
      <c r="I119" s="6">
        <v>0.78898296379159205</v>
      </c>
      <c r="J119" s="5" t="s">
        <v>125</v>
      </c>
      <c r="K119" s="5" t="s">
        <v>120</v>
      </c>
    </row>
    <row r="120" spans="1:11" ht="20.100000000000001" customHeight="1">
      <c r="A120" s="35">
        <f>SUBTOTAL(103,$B$4:B120)*1</f>
        <v>117</v>
      </c>
      <c r="B120" s="5" t="s">
        <v>111</v>
      </c>
      <c r="C120" s="5" t="s">
        <v>136</v>
      </c>
      <c r="D120" s="5" t="s">
        <v>293</v>
      </c>
      <c r="E120" s="5" t="s">
        <v>118</v>
      </c>
      <c r="F120" s="5" t="s">
        <v>61</v>
      </c>
      <c r="G120" s="5">
        <v>6101.0119999999997</v>
      </c>
      <c r="H120" s="5">
        <v>7873.1809999999996</v>
      </c>
      <c r="I120" s="6">
        <v>0.77491067460534702</v>
      </c>
      <c r="J120" s="5" t="s">
        <v>125</v>
      </c>
      <c r="K120" s="5" t="s">
        <v>120</v>
      </c>
    </row>
    <row r="121" spans="1:11" ht="20.100000000000001" customHeight="1">
      <c r="A121" s="35">
        <f>SUBTOTAL(103,$B$4:B121)*1</f>
        <v>118</v>
      </c>
      <c r="B121" s="5" t="s">
        <v>111</v>
      </c>
      <c r="C121" s="5" t="s">
        <v>136</v>
      </c>
      <c r="D121" s="5" t="s">
        <v>385</v>
      </c>
      <c r="E121" s="5" t="s">
        <v>118</v>
      </c>
      <c r="F121" s="5" t="s">
        <v>61</v>
      </c>
      <c r="G121" s="5">
        <v>2774.3960000000002</v>
      </c>
      <c r="H121" s="5">
        <v>3583.3220000000001</v>
      </c>
      <c r="I121" s="6">
        <v>0.774252495310218</v>
      </c>
      <c r="J121" s="5" t="s">
        <v>125</v>
      </c>
      <c r="K121" s="5" t="s">
        <v>120</v>
      </c>
    </row>
    <row r="122" spans="1:11" ht="20.100000000000001" customHeight="1">
      <c r="A122" s="35">
        <f>SUBTOTAL(103,$B$4:B122)*1</f>
        <v>119</v>
      </c>
      <c r="B122" s="5" t="s">
        <v>111</v>
      </c>
      <c r="C122" s="5" t="s">
        <v>136</v>
      </c>
      <c r="D122" s="5" t="s">
        <v>137</v>
      </c>
      <c r="E122" s="5" t="s">
        <v>118</v>
      </c>
      <c r="F122" s="5" t="s">
        <v>61</v>
      </c>
      <c r="G122" s="5">
        <v>4292.0879999999997</v>
      </c>
      <c r="H122" s="5">
        <v>5573.7860000000001</v>
      </c>
      <c r="I122" s="6">
        <v>0.77004893980500899</v>
      </c>
      <c r="J122" s="5" t="s">
        <v>125</v>
      </c>
      <c r="K122" s="5" t="s">
        <v>120</v>
      </c>
    </row>
    <row r="123" spans="1:11" ht="20.100000000000001" customHeight="1">
      <c r="A123" s="35">
        <f>SUBTOTAL(103,$B$4:B123)*1</f>
        <v>120</v>
      </c>
      <c r="B123" s="5" t="s">
        <v>111</v>
      </c>
      <c r="C123" s="5" t="s">
        <v>136</v>
      </c>
      <c r="D123" s="5" t="s">
        <v>218</v>
      </c>
      <c r="E123" s="5" t="s">
        <v>118</v>
      </c>
      <c r="F123" s="5" t="s">
        <v>61</v>
      </c>
      <c r="G123" s="5">
        <v>6379.4740000000002</v>
      </c>
      <c r="H123" s="5">
        <v>8171.1580000000004</v>
      </c>
      <c r="I123" s="6">
        <v>0.78073071160782803</v>
      </c>
      <c r="J123" s="5" t="s">
        <v>125</v>
      </c>
      <c r="K123" s="5" t="s">
        <v>120</v>
      </c>
    </row>
    <row r="124" spans="1:11" ht="20.100000000000001" customHeight="1">
      <c r="A124" s="35">
        <f>SUBTOTAL(103,$B$4:B124)*1</f>
        <v>121</v>
      </c>
      <c r="B124" s="5" t="s">
        <v>111</v>
      </c>
      <c r="C124" s="5" t="s">
        <v>136</v>
      </c>
      <c r="D124" s="5" t="s">
        <v>331</v>
      </c>
      <c r="E124" s="5" t="s">
        <v>118</v>
      </c>
      <c r="F124" s="5" t="s">
        <v>61</v>
      </c>
      <c r="G124" s="5">
        <v>12489.491</v>
      </c>
      <c r="H124" s="5">
        <v>16703.984</v>
      </c>
      <c r="I124" s="6">
        <v>0.74769534022542194</v>
      </c>
      <c r="J124" s="5" t="s">
        <v>125</v>
      </c>
      <c r="K124" s="5" t="s">
        <v>120</v>
      </c>
    </row>
    <row r="125" spans="1:11" ht="20.100000000000001" customHeight="1">
      <c r="A125" s="35">
        <f>SUBTOTAL(103,$B$4:B125)*1</f>
        <v>122</v>
      </c>
      <c r="B125" s="5" t="s">
        <v>111</v>
      </c>
      <c r="C125" s="5" t="s">
        <v>136</v>
      </c>
      <c r="D125" s="5" t="s">
        <v>152</v>
      </c>
      <c r="E125" s="5" t="s">
        <v>118</v>
      </c>
      <c r="F125" s="5" t="s">
        <v>61</v>
      </c>
      <c r="G125" s="5">
        <v>6253.5879999999997</v>
      </c>
      <c r="H125" s="5">
        <v>8289.3819999999996</v>
      </c>
      <c r="I125" s="6">
        <v>0.75440943607135003</v>
      </c>
      <c r="J125" s="5" t="s">
        <v>125</v>
      </c>
      <c r="K125" s="5" t="s">
        <v>120</v>
      </c>
    </row>
    <row r="126" spans="1:11" ht="20.100000000000001" customHeight="1">
      <c r="A126" s="35">
        <f>SUBTOTAL(103,$B$4:B126)*1</f>
        <v>123</v>
      </c>
      <c r="B126" s="5" t="s">
        <v>111</v>
      </c>
      <c r="C126" s="5" t="s">
        <v>185</v>
      </c>
      <c r="D126" s="5" t="s">
        <v>186</v>
      </c>
      <c r="E126" s="5" t="s">
        <v>118</v>
      </c>
      <c r="F126" s="5" t="s">
        <v>61</v>
      </c>
      <c r="G126" s="5">
        <v>23.681000000000001</v>
      </c>
      <c r="H126" s="5">
        <v>58.28</v>
      </c>
      <c r="I126" s="6">
        <v>0.40633150308853799</v>
      </c>
      <c r="J126" s="5" t="s">
        <v>125</v>
      </c>
      <c r="K126" s="5" t="s">
        <v>120</v>
      </c>
    </row>
    <row r="127" spans="1:11" ht="20.100000000000001" customHeight="1">
      <c r="A127" s="35">
        <f>SUBTOTAL(103,$B$4:B127)*1</f>
        <v>124</v>
      </c>
      <c r="B127" s="5" t="s">
        <v>111</v>
      </c>
      <c r="C127" s="5" t="s">
        <v>281</v>
      </c>
      <c r="D127" s="5" t="s">
        <v>282</v>
      </c>
      <c r="E127" s="5" t="s">
        <v>123</v>
      </c>
      <c r="F127" s="5" t="s">
        <v>7</v>
      </c>
      <c r="G127" s="5">
        <v>6201.7839999999997</v>
      </c>
      <c r="H127" s="5">
        <v>13495.17</v>
      </c>
      <c r="I127" s="6">
        <v>0.45955582626969499</v>
      </c>
      <c r="J127" s="5" t="s">
        <v>125</v>
      </c>
      <c r="K127" s="5" t="s">
        <v>120</v>
      </c>
    </row>
    <row r="128" spans="1:11" ht="20.100000000000001" customHeight="1">
      <c r="A128" s="35">
        <f>SUBTOTAL(103,$B$4:B128)*1</f>
        <v>125</v>
      </c>
      <c r="B128" s="5" t="s">
        <v>111</v>
      </c>
      <c r="C128" s="5" t="s">
        <v>281</v>
      </c>
      <c r="D128" s="5" t="s">
        <v>319</v>
      </c>
      <c r="E128" s="5" t="s">
        <v>118</v>
      </c>
      <c r="F128" s="5" t="s">
        <v>7</v>
      </c>
      <c r="G128" s="5">
        <v>6862.0280000000002</v>
      </c>
      <c r="H128" s="5">
        <v>9187.5319999999992</v>
      </c>
      <c r="I128" s="6">
        <v>0.74688479996586699</v>
      </c>
      <c r="J128" s="5" t="s">
        <v>125</v>
      </c>
      <c r="K128" s="5" t="s">
        <v>120</v>
      </c>
    </row>
    <row r="129" spans="1:11" ht="20.100000000000001" customHeight="1">
      <c r="A129" s="35">
        <f>SUBTOTAL(103,$B$4:B129)*1</f>
        <v>126</v>
      </c>
      <c r="B129" s="5" t="s">
        <v>111</v>
      </c>
      <c r="C129" s="5" t="s">
        <v>276</v>
      </c>
      <c r="D129" s="5" t="s">
        <v>277</v>
      </c>
      <c r="E129" s="5" t="s">
        <v>118</v>
      </c>
      <c r="F129" s="5" t="s">
        <v>7</v>
      </c>
      <c r="G129" s="5">
        <v>4378.4459999999999</v>
      </c>
      <c r="H129" s="5">
        <v>6294.915</v>
      </c>
      <c r="I129" s="6">
        <v>0.69555283907725496</v>
      </c>
      <c r="J129" s="5" t="s">
        <v>125</v>
      </c>
      <c r="K129" s="5" t="s">
        <v>120</v>
      </c>
    </row>
    <row r="130" spans="1:11" ht="20.100000000000001" customHeight="1">
      <c r="A130" s="35">
        <f>SUBTOTAL(103,$B$4:B130)*1</f>
        <v>127</v>
      </c>
      <c r="B130" s="5" t="s">
        <v>113</v>
      </c>
      <c r="C130" s="5" t="s">
        <v>285</v>
      </c>
      <c r="D130" s="5" t="s">
        <v>286</v>
      </c>
      <c r="E130" s="5" t="s">
        <v>118</v>
      </c>
      <c r="F130" s="5" t="s">
        <v>124</v>
      </c>
      <c r="G130" s="5">
        <v>1030.403</v>
      </c>
      <c r="H130" s="5">
        <v>1458.0250000000001</v>
      </c>
      <c r="I130" s="6">
        <v>0.70671147614066998</v>
      </c>
      <c r="J130" s="5" t="s">
        <v>158</v>
      </c>
      <c r="K130" s="5" t="s">
        <v>120</v>
      </c>
    </row>
    <row r="131" spans="1:11" ht="20.100000000000001" customHeight="1">
      <c r="A131" s="35">
        <f>SUBTOTAL(103,$B$4:B131)*1</f>
        <v>128</v>
      </c>
      <c r="B131" s="5" t="s">
        <v>113</v>
      </c>
      <c r="C131" s="5" t="s">
        <v>285</v>
      </c>
      <c r="D131" s="5" t="s">
        <v>347</v>
      </c>
      <c r="E131" s="5" t="s">
        <v>118</v>
      </c>
      <c r="F131" s="5" t="s">
        <v>124</v>
      </c>
      <c r="G131" s="5">
        <v>261.50099999999998</v>
      </c>
      <c r="H131" s="5">
        <v>392.09300000000002</v>
      </c>
      <c r="I131" s="6">
        <v>0.66693616055374605</v>
      </c>
      <c r="J131" s="5" t="s">
        <v>158</v>
      </c>
      <c r="K131" s="5" t="s">
        <v>120</v>
      </c>
    </row>
    <row r="132" spans="1:11" ht="20.100000000000001" customHeight="1">
      <c r="A132" s="35">
        <f>SUBTOTAL(103,$B$4:B132)*1</f>
        <v>129</v>
      </c>
      <c r="B132" s="5" t="s">
        <v>113</v>
      </c>
      <c r="C132" s="5" t="s">
        <v>285</v>
      </c>
      <c r="D132" s="5" t="s">
        <v>383</v>
      </c>
      <c r="E132" s="5" t="s">
        <v>118</v>
      </c>
      <c r="F132" s="5" t="s">
        <v>124</v>
      </c>
      <c r="G132" s="5">
        <v>1439.2539999999999</v>
      </c>
      <c r="H132" s="5">
        <v>2087.5239999999999</v>
      </c>
      <c r="I132" s="6">
        <v>0.68945506734293804</v>
      </c>
      <c r="J132" s="5" t="s">
        <v>158</v>
      </c>
      <c r="K132" s="5" t="s">
        <v>120</v>
      </c>
    </row>
    <row r="133" spans="1:11" ht="20.100000000000001" customHeight="1">
      <c r="A133" s="35">
        <f>SUBTOTAL(103,$B$4:B133)*1</f>
        <v>130</v>
      </c>
      <c r="B133" s="5" t="s">
        <v>113</v>
      </c>
      <c r="C133" s="5" t="s">
        <v>199</v>
      </c>
      <c r="D133" s="5" t="s">
        <v>200</v>
      </c>
      <c r="E133" s="5" t="s">
        <v>123</v>
      </c>
      <c r="F133" s="5" t="s">
        <v>124</v>
      </c>
      <c r="G133" s="5">
        <v>2153.7910000000002</v>
      </c>
      <c r="H133" s="5">
        <v>2738.19</v>
      </c>
      <c r="I133" s="6">
        <v>0.78657470811010199</v>
      </c>
      <c r="J133" s="5" t="s">
        <v>158</v>
      </c>
      <c r="K133" s="5" t="s">
        <v>120</v>
      </c>
    </row>
    <row r="134" spans="1:11" ht="20.100000000000001" customHeight="1">
      <c r="A134" s="35">
        <f>SUBTOTAL(103,$B$4:B134)*1</f>
        <v>131</v>
      </c>
      <c r="B134" s="5" t="s">
        <v>113</v>
      </c>
      <c r="C134" s="5" t="s">
        <v>212</v>
      </c>
      <c r="D134" s="5" t="s">
        <v>213</v>
      </c>
      <c r="E134" s="5" t="s">
        <v>123</v>
      </c>
      <c r="F134" s="5" t="s">
        <v>7</v>
      </c>
      <c r="G134" s="5">
        <v>189.24299999999999</v>
      </c>
      <c r="H134" s="5">
        <v>300.505</v>
      </c>
      <c r="I134" s="6">
        <v>0.62974992096637294</v>
      </c>
      <c r="J134" s="5" t="s">
        <v>119</v>
      </c>
      <c r="K134" s="5" t="s">
        <v>120</v>
      </c>
    </row>
    <row r="135" spans="1:11" ht="20.100000000000001" customHeight="1">
      <c r="A135" s="35">
        <f>SUBTOTAL(103,$B$4:B135)*1</f>
        <v>132</v>
      </c>
      <c r="B135" s="5" t="s">
        <v>113</v>
      </c>
      <c r="C135" s="5" t="s">
        <v>212</v>
      </c>
      <c r="D135" s="5" t="s">
        <v>313</v>
      </c>
      <c r="E135" s="5" t="s">
        <v>123</v>
      </c>
      <c r="F135" s="5" t="s">
        <v>61</v>
      </c>
      <c r="G135" s="5">
        <v>3024.0390000000002</v>
      </c>
      <c r="H135" s="5">
        <v>5155.2969999999996</v>
      </c>
      <c r="I135" s="6">
        <v>0.58658870672242502</v>
      </c>
      <c r="J135" s="5" t="s">
        <v>119</v>
      </c>
      <c r="K135" s="5" t="s">
        <v>120</v>
      </c>
    </row>
    <row r="136" spans="1:11" ht="20.100000000000001" customHeight="1">
      <c r="A136" s="35">
        <f>SUBTOTAL(103,$B$4:B136)*1</f>
        <v>133</v>
      </c>
      <c r="B136" s="5" t="s">
        <v>113</v>
      </c>
      <c r="C136" s="5" t="s">
        <v>197</v>
      </c>
      <c r="D136" s="5" t="s">
        <v>198</v>
      </c>
      <c r="E136" s="5" t="s">
        <v>118</v>
      </c>
      <c r="F136" s="5" t="s">
        <v>61</v>
      </c>
      <c r="G136" s="5">
        <v>8391.357</v>
      </c>
      <c r="H136" s="5">
        <v>13690.672</v>
      </c>
      <c r="I136" s="6">
        <v>0.61292513618031297</v>
      </c>
      <c r="J136" s="5" t="s">
        <v>119</v>
      </c>
      <c r="K136" s="5" t="s">
        <v>120</v>
      </c>
    </row>
    <row r="137" spans="1:11" ht="20.100000000000001" customHeight="1">
      <c r="A137" s="35">
        <f>SUBTOTAL(103,$B$4:B137)*1</f>
        <v>134</v>
      </c>
      <c r="B137" s="5" t="s">
        <v>113</v>
      </c>
      <c r="C137" s="5" t="s">
        <v>156</v>
      </c>
      <c r="D137" s="5" t="s">
        <v>157</v>
      </c>
      <c r="E137" s="5" t="s">
        <v>123</v>
      </c>
      <c r="F137" s="5" t="s">
        <v>124</v>
      </c>
      <c r="G137" s="5">
        <v>5064.5290000000005</v>
      </c>
      <c r="H137" s="5">
        <v>9711.4519999999993</v>
      </c>
      <c r="I137" s="6">
        <v>0.52150069835077195</v>
      </c>
      <c r="J137" s="5" t="s">
        <v>158</v>
      </c>
      <c r="K137" s="5" t="s">
        <v>120</v>
      </c>
    </row>
    <row r="138" spans="1:11" ht="20.100000000000001" customHeight="1">
      <c r="A138" s="35">
        <f>SUBTOTAL(103,$B$4:B138)*1</f>
        <v>135</v>
      </c>
      <c r="B138" s="5" t="s">
        <v>113</v>
      </c>
      <c r="C138" s="5" t="s">
        <v>167</v>
      </c>
      <c r="D138" s="5" t="s">
        <v>168</v>
      </c>
      <c r="E138" s="5" t="s">
        <v>123</v>
      </c>
      <c r="F138" s="5" t="s">
        <v>61</v>
      </c>
      <c r="G138" s="5">
        <v>5.0199999999999996</v>
      </c>
      <c r="H138" s="5">
        <v>18.963000000000001</v>
      </c>
      <c r="I138" s="6">
        <v>0.26472604545694201</v>
      </c>
      <c r="J138" s="5" t="s">
        <v>119</v>
      </c>
      <c r="K138" s="5" t="s">
        <v>120</v>
      </c>
    </row>
    <row r="139" spans="1:11" ht="20.100000000000001" customHeight="1">
      <c r="A139" s="35">
        <f>SUBTOTAL(103,$B$4:B139)*1</f>
        <v>136</v>
      </c>
      <c r="B139" s="5" t="s">
        <v>113</v>
      </c>
      <c r="C139" s="5" t="s">
        <v>167</v>
      </c>
      <c r="D139" s="5" t="s">
        <v>329</v>
      </c>
      <c r="E139" s="5" t="s">
        <v>123</v>
      </c>
      <c r="F139" s="5" t="s">
        <v>7</v>
      </c>
      <c r="G139" s="5">
        <v>3857.3710000000001</v>
      </c>
      <c r="H139" s="5">
        <v>4851.2870000000003</v>
      </c>
      <c r="I139" s="6">
        <v>0.79512323224744297</v>
      </c>
      <c r="J139" s="5" t="s">
        <v>119</v>
      </c>
      <c r="K139" s="5" t="s">
        <v>120</v>
      </c>
    </row>
    <row r="140" spans="1:11" ht="20.100000000000001" customHeight="1">
      <c r="A140" s="35">
        <f>SUBTOTAL(103,$B$4:B140)*1</f>
        <v>137</v>
      </c>
      <c r="B140" s="5" t="s">
        <v>113</v>
      </c>
      <c r="C140" s="5" t="s">
        <v>149</v>
      </c>
      <c r="D140" s="5" t="s">
        <v>150</v>
      </c>
      <c r="E140" s="5" t="s">
        <v>123</v>
      </c>
      <c r="F140" s="5" t="s">
        <v>124</v>
      </c>
      <c r="G140" s="5">
        <v>640.57000000000005</v>
      </c>
      <c r="H140" s="5">
        <v>815.19299999999998</v>
      </c>
      <c r="I140" s="6">
        <v>0.78578937748484101</v>
      </c>
      <c r="J140" s="5" t="s">
        <v>151</v>
      </c>
      <c r="K140" s="5" t="s">
        <v>120</v>
      </c>
    </row>
    <row r="141" spans="1:11" ht="20.100000000000001" customHeight="1">
      <c r="A141" s="35">
        <f>SUBTOTAL(103,$B$4:B141)*1</f>
        <v>138</v>
      </c>
      <c r="B141" s="5" t="s">
        <v>104</v>
      </c>
      <c r="C141" s="5" t="s">
        <v>175</v>
      </c>
      <c r="D141" s="5" t="s">
        <v>236</v>
      </c>
      <c r="E141" s="5" t="s">
        <v>123</v>
      </c>
      <c r="F141" s="5" t="s">
        <v>124</v>
      </c>
      <c r="G141" s="5">
        <v>30.082000000000001</v>
      </c>
      <c r="H141" s="5">
        <v>53.58</v>
      </c>
      <c r="I141" s="6">
        <v>0.56144083613288498</v>
      </c>
      <c r="J141" s="5" t="s">
        <v>151</v>
      </c>
      <c r="K141" s="5" t="s">
        <v>120</v>
      </c>
    </row>
    <row r="142" spans="1:11" ht="20.100000000000001" customHeight="1">
      <c r="A142" s="35">
        <f>SUBTOTAL(103,$B$4:B142)*1</f>
        <v>139</v>
      </c>
      <c r="B142" s="5" t="s">
        <v>104</v>
      </c>
      <c r="C142" s="5" t="s">
        <v>175</v>
      </c>
      <c r="D142" s="5" t="s">
        <v>176</v>
      </c>
      <c r="E142" s="5" t="s">
        <v>123</v>
      </c>
      <c r="F142" s="5" t="s">
        <v>124</v>
      </c>
      <c r="G142" s="5">
        <v>5.8</v>
      </c>
      <c r="H142" s="5">
        <v>120.717</v>
      </c>
      <c r="I142" s="6">
        <v>4.8046256948068598E-2</v>
      </c>
      <c r="J142" s="5" t="s">
        <v>151</v>
      </c>
      <c r="K142" s="5" t="s">
        <v>120</v>
      </c>
    </row>
    <row r="143" spans="1:11" ht="20.100000000000001" customHeight="1">
      <c r="A143" s="35">
        <f>SUBTOTAL(103,$B$4:B143)*1</f>
        <v>140</v>
      </c>
      <c r="B143" s="5" t="s">
        <v>104</v>
      </c>
      <c r="C143" s="5" t="s">
        <v>153</v>
      </c>
      <c r="D143" s="5" t="s">
        <v>154</v>
      </c>
      <c r="E143" s="5" t="s">
        <v>123</v>
      </c>
      <c r="F143" s="11" t="s">
        <v>124</v>
      </c>
      <c r="G143" s="5">
        <v>2.3290000000000002</v>
      </c>
      <c r="H143" s="5">
        <v>27.536999999999999</v>
      </c>
      <c r="I143" s="6">
        <v>8.45771144278607E-2</v>
      </c>
      <c r="J143" s="5" t="s">
        <v>155</v>
      </c>
      <c r="K143" s="5" t="s">
        <v>120</v>
      </c>
    </row>
    <row r="144" spans="1:11" ht="20.100000000000001" customHeight="1">
      <c r="A144" s="35">
        <f>SUBTOTAL(103,$B$4:B144)*1</f>
        <v>141</v>
      </c>
      <c r="B144" s="5" t="s">
        <v>104</v>
      </c>
      <c r="C144" s="5" t="s">
        <v>315</v>
      </c>
      <c r="D144" s="5" t="s">
        <v>316</v>
      </c>
      <c r="E144" s="5" t="s">
        <v>118</v>
      </c>
      <c r="F144" s="5" t="s">
        <v>124</v>
      </c>
      <c r="G144" s="5">
        <v>2381.3679999999999</v>
      </c>
      <c r="H144" s="5">
        <v>2978.9589999999998</v>
      </c>
      <c r="I144" s="6">
        <v>0.79939603062680598</v>
      </c>
      <c r="J144" s="5" t="s">
        <v>125</v>
      </c>
      <c r="K144" s="5" t="s">
        <v>120</v>
      </c>
    </row>
    <row r="145" spans="1:11" ht="20.100000000000001" customHeight="1">
      <c r="A145" s="35">
        <f>SUBTOTAL(103,$B$4:B145)*1</f>
        <v>142</v>
      </c>
      <c r="B145" s="5" t="s">
        <v>104</v>
      </c>
      <c r="C145" s="5" t="s">
        <v>231</v>
      </c>
      <c r="D145" s="5" t="s">
        <v>232</v>
      </c>
      <c r="E145" s="5" t="s">
        <v>123</v>
      </c>
      <c r="F145" s="5" t="s">
        <v>61</v>
      </c>
      <c r="G145" s="5">
        <v>5246.9629999999997</v>
      </c>
      <c r="H145" s="5">
        <v>6568.009</v>
      </c>
      <c r="I145" s="6">
        <v>0.79886659716818298</v>
      </c>
      <c r="J145" s="5" t="s">
        <v>125</v>
      </c>
      <c r="K145" s="5" t="s">
        <v>120</v>
      </c>
    </row>
    <row r="146" spans="1:11" ht="20.100000000000001" customHeight="1">
      <c r="A146" s="35">
        <f>SUBTOTAL(103,$B$4:B146)*1</f>
        <v>143</v>
      </c>
      <c r="B146" s="5" t="s">
        <v>107</v>
      </c>
      <c r="C146" s="5" t="s">
        <v>173</v>
      </c>
      <c r="D146" s="5" t="s">
        <v>381</v>
      </c>
      <c r="E146" s="5" t="s">
        <v>123</v>
      </c>
      <c r="F146" s="5" t="s">
        <v>124</v>
      </c>
      <c r="G146" s="5">
        <v>342.529</v>
      </c>
      <c r="H146" s="5">
        <v>949.86099999999999</v>
      </c>
      <c r="I146" s="6">
        <v>0.360609604984308</v>
      </c>
      <c r="J146" s="5" t="s">
        <v>135</v>
      </c>
      <c r="K146" s="5" t="s">
        <v>120</v>
      </c>
    </row>
    <row r="147" spans="1:11" ht="20.100000000000001" customHeight="1">
      <c r="A147" s="35">
        <f>SUBTOTAL(103,$B$4:B147)*1</f>
        <v>144</v>
      </c>
      <c r="B147" s="5" t="s">
        <v>107</v>
      </c>
      <c r="C147" s="5" t="s">
        <v>173</v>
      </c>
      <c r="D147" s="5" t="s">
        <v>354</v>
      </c>
      <c r="E147" s="5" t="s">
        <v>123</v>
      </c>
      <c r="F147" s="5" t="s">
        <v>124</v>
      </c>
      <c r="G147" s="5">
        <v>369.17399999999998</v>
      </c>
      <c r="H147" s="5">
        <v>577.98199999999997</v>
      </c>
      <c r="I147" s="6">
        <v>0.63872923378236701</v>
      </c>
      <c r="J147" s="5" t="s">
        <v>135</v>
      </c>
      <c r="K147" s="5" t="s">
        <v>120</v>
      </c>
    </row>
    <row r="148" spans="1:11" ht="20.100000000000001" customHeight="1">
      <c r="A148" s="35">
        <f>SUBTOTAL(103,$B$4:B148)*1</f>
        <v>145</v>
      </c>
      <c r="B148" s="5" t="s">
        <v>107</v>
      </c>
      <c r="C148" s="5" t="s">
        <v>173</v>
      </c>
      <c r="D148" s="5" t="s">
        <v>174</v>
      </c>
      <c r="E148" s="5" t="s">
        <v>118</v>
      </c>
      <c r="F148" s="5" t="s">
        <v>124</v>
      </c>
      <c r="G148" s="5">
        <v>28.945</v>
      </c>
      <c r="H148" s="5">
        <v>51.524000000000001</v>
      </c>
      <c r="I148" s="6">
        <v>0.56177703594441397</v>
      </c>
      <c r="J148" s="5" t="s">
        <v>135</v>
      </c>
      <c r="K148" s="5" t="s">
        <v>120</v>
      </c>
    </row>
    <row r="149" spans="1:11" ht="20.100000000000001" customHeight="1">
      <c r="A149" s="35">
        <f>SUBTOTAL(103,$B$4:B149)*1</f>
        <v>146</v>
      </c>
      <c r="B149" s="5" t="s">
        <v>107</v>
      </c>
      <c r="C149" s="5" t="s">
        <v>138</v>
      </c>
      <c r="D149" s="5" t="s">
        <v>139</v>
      </c>
      <c r="E149" s="5" t="s">
        <v>118</v>
      </c>
      <c r="F149" s="5" t="s">
        <v>7</v>
      </c>
      <c r="G149" s="5">
        <v>2720.759</v>
      </c>
      <c r="H149" s="5">
        <v>3430.9119999999998</v>
      </c>
      <c r="I149" s="6">
        <v>0.79301334455678296</v>
      </c>
      <c r="J149" s="5" t="s">
        <v>140</v>
      </c>
      <c r="K149" s="5" t="s">
        <v>120</v>
      </c>
    </row>
    <row r="150" spans="1:11" ht="20.100000000000001" customHeight="1">
      <c r="A150" s="35">
        <f>SUBTOTAL(103,$B$4:B150)*1</f>
        <v>147</v>
      </c>
      <c r="B150" s="5" t="s">
        <v>107</v>
      </c>
      <c r="C150" s="5" t="s">
        <v>357</v>
      </c>
      <c r="D150" s="5" t="s">
        <v>358</v>
      </c>
      <c r="E150" s="5" t="s">
        <v>123</v>
      </c>
      <c r="F150" s="5" t="s">
        <v>124</v>
      </c>
      <c r="G150" s="5">
        <v>105.21599999999999</v>
      </c>
      <c r="H150" s="5">
        <v>173.98</v>
      </c>
      <c r="I150" s="6">
        <v>0.60475916772042804</v>
      </c>
      <c r="J150" s="5" t="s">
        <v>158</v>
      </c>
      <c r="K150" s="5" t="s">
        <v>120</v>
      </c>
    </row>
    <row r="151" spans="1:11" ht="20.100000000000001" customHeight="1">
      <c r="A151" s="35">
        <f>SUBTOTAL(103,$B$4:B151)*1</f>
        <v>148</v>
      </c>
      <c r="B151" s="5" t="s">
        <v>107</v>
      </c>
      <c r="C151" s="5" t="s">
        <v>341</v>
      </c>
      <c r="D151" s="5" t="s">
        <v>342</v>
      </c>
      <c r="E151" s="5" t="s">
        <v>123</v>
      </c>
      <c r="F151" s="5" t="s">
        <v>124</v>
      </c>
      <c r="G151" s="5">
        <v>30.853999999999999</v>
      </c>
      <c r="H151" s="5">
        <v>324.82499999999999</v>
      </c>
      <c r="I151" s="6">
        <v>9.4986531209112601E-2</v>
      </c>
      <c r="J151" s="5" t="s">
        <v>135</v>
      </c>
      <c r="K151" s="5" t="s">
        <v>120</v>
      </c>
    </row>
    <row r="152" spans="1:11" ht="20.100000000000001" customHeight="1">
      <c r="A152" s="35">
        <f>SUBTOTAL(103,$B$4:B152)*1</f>
        <v>149</v>
      </c>
      <c r="B152" s="5" t="s">
        <v>107</v>
      </c>
      <c r="C152" s="5" t="s">
        <v>133</v>
      </c>
      <c r="D152" s="5" t="s">
        <v>333</v>
      </c>
      <c r="E152" s="5" t="s">
        <v>118</v>
      </c>
      <c r="F152" s="5" t="s">
        <v>7</v>
      </c>
      <c r="G152" s="5">
        <v>6372.8670000000002</v>
      </c>
      <c r="H152" s="5">
        <v>8026.3980000000001</v>
      </c>
      <c r="I152" s="6">
        <v>0.79398841173836598</v>
      </c>
      <c r="J152" s="5" t="s">
        <v>135</v>
      </c>
      <c r="K152" s="5" t="s">
        <v>120</v>
      </c>
    </row>
    <row r="153" spans="1:11" ht="20.100000000000001" customHeight="1">
      <c r="A153" s="35">
        <f>SUBTOTAL(103,$B$4:B153)*1</f>
        <v>150</v>
      </c>
      <c r="B153" s="5" t="s">
        <v>107</v>
      </c>
      <c r="C153" s="5" t="s">
        <v>133</v>
      </c>
      <c r="D153" s="5" t="s">
        <v>134</v>
      </c>
      <c r="E153" s="5" t="s">
        <v>118</v>
      </c>
      <c r="F153" s="5" t="s">
        <v>7</v>
      </c>
      <c r="G153" s="5">
        <v>6129.1729999999998</v>
      </c>
      <c r="H153" s="5">
        <v>7771.7309999999998</v>
      </c>
      <c r="I153" s="6">
        <v>0.788649658615307</v>
      </c>
      <c r="J153" s="5" t="s">
        <v>135</v>
      </c>
      <c r="K153" s="5" t="s">
        <v>120</v>
      </c>
    </row>
    <row r="154" spans="1:11" ht="20.100000000000001" customHeight="1">
      <c r="A154" s="35">
        <f>SUBTOTAL(103,$B$4:B154)*1</f>
        <v>151</v>
      </c>
      <c r="B154" s="5" t="s">
        <v>107</v>
      </c>
      <c r="C154" s="5" t="s">
        <v>229</v>
      </c>
      <c r="D154" s="5" t="s">
        <v>230</v>
      </c>
      <c r="E154" s="5" t="s">
        <v>123</v>
      </c>
      <c r="F154" s="5" t="s">
        <v>124</v>
      </c>
      <c r="G154" s="5">
        <v>857.40899999999999</v>
      </c>
      <c r="H154" s="5">
        <v>1072.576</v>
      </c>
      <c r="I154" s="6">
        <v>0.79939230413509199</v>
      </c>
      <c r="J154" s="5" t="s">
        <v>135</v>
      </c>
      <c r="K154" s="5" t="s">
        <v>120</v>
      </c>
    </row>
    <row r="155" spans="1:11" ht="20.100000000000001" customHeight="1">
      <c r="A155" s="35">
        <f>SUBTOTAL(103,$B$4:B155)*1</f>
        <v>152</v>
      </c>
      <c r="B155" s="5" t="s">
        <v>102</v>
      </c>
      <c r="C155" s="5" t="s">
        <v>322</v>
      </c>
      <c r="D155" s="5" t="s">
        <v>323</v>
      </c>
      <c r="E155" s="5" t="s">
        <v>123</v>
      </c>
      <c r="F155" s="5" t="s">
        <v>124</v>
      </c>
      <c r="G155" s="5">
        <v>5158.848</v>
      </c>
      <c r="H155" s="5">
        <v>6845.7280000000001</v>
      </c>
      <c r="I155" s="6">
        <v>0.75358647027752201</v>
      </c>
      <c r="J155" s="5" t="s">
        <v>151</v>
      </c>
      <c r="K155" s="5" t="s">
        <v>120</v>
      </c>
    </row>
    <row r="156" spans="1:11" ht="20.100000000000001" customHeight="1">
      <c r="A156" s="35">
        <f>SUBTOTAL(103,$B$4:B156)*1</f>
        <v>153</v>
      </c>
      <c r="B156" s="5" t="s">
        <v>102</v>
      </c>
      <c r="C156" s="5" t="s">
        <v>165</v>
      </c>
      <c r="D156" s="5" t="s">
        <v>166</v>
      </c>
      <c r="E156" s="5" t="s">
        <v>123</v>
      </c>
      <c r="F156" s="5" t="s">
        <v>124</v>
      </c>
      <c r="G156" s="5">
        <v>3152.5050000000001</v>
      </c>
      <c r="H156" s="5">
        <v>3942.0369999999998</v>
      </c>
      <c r="I156" s="6">
        <v>0.79971471602118405</v>
      </c>
      <c r="J156" s="5" t="s">
        <v>143</v>
      </c>
      <c r="K156" s="5" t="s">
        <v>120</v>
      </c>
    </row>
    <row r="157" spans="1:11" ht="20.100000000000001" customHeight="1">
      <c r="A157" s="35">
        <f>SUBTOTAL(103,$B$4:B157)*1</f>
        <v>154</v>
      </c>
      <c r="B157" s="5" t="s">
        <v>102</v>
      </c>
      <c r="C157" s="5" t="s">
        <v>141</v>
      </c>
      <c r="D157" s="5" t="s">
        <v>190</v>
      </c>
      <c r="E157" s="5" t="s">
        <v>123</v>
      </c>
      <c r="F157" s="5" t="s">
        <v>124</v>
      </c>
      <c r="G157" s="5">
        <v>6647.1030000000001</v>
      </c>
      <c r="H157" s="5">
        <v>9002.1329999999998</v>
      </c>
      <c r="I157" s="6">
        <v>0.73839200109573999</v>
      </c>
      <c r="J157" s="5" t="s">
        <v>143</v>
      </c>
      <c r="K157" s="5" t="s">
        <v>120</v>
      </c>
    </row>
    <row r="158" spans="1:11" ht="20.100000000000001" customHeight="1">
      <c r="A158" s="35">
        <f>SUBTOTAL(103,$B$4:B158)*1</f>
        <v>155</v>
      </c>
      <c r="B158" s="5" t="s">
        <v>102</v>
      </c>
      <c r="C158" s="5" t="s">
        <v>141</v>
      </c>
      <c r="D158" s="5" t="s">
        <v>146</v>
      </c>
      <c r="E158" s="5" t="s">
        <v>123</v>
      </c>
      <c r="F158" s="5" t="s">
        <v>124</v>
      </c>
      <c r="G158" s="5">
        <v>3637.9340000000002</v>
      </c>
      <c r="H158" s="5">
        <v>4894.2280000000001</v>
      </c>
      <c r="I158" s="6">
        <v>0.74331110034105496</v>
      </c>
      <c r="J158" s="5" t="s">
        <v>143</v>
      </c>
      <c r="K158" s="5" t="s">
        <v>120</v>
      </c>
    </row>
    <row r="159" spans="1:11" ht="20.100000000000001" customHeight="1">
      <c r="A159" s="35">
        <f>SUBTOTAL(103,$B$4:B159)*1</f>
        <v>156</v>
      </c>
      <c r="B159" s="5" t="s">
        <v>102</v>
      </c>
      <c r="C159" s="5" t="s">
        <v>141</v>
      </c>
      <c r="D159" s="5" t="s">
        <v>217</v>
      </c>
      <c r="E159" s="5" t="s">
        <v>123</v>
      </c>
      <c r="F159" s="5" t="s">
        <v>124</v>
      </c>
      <c r="G159" s="5">
        <v>869.21100000000001</v>
      </c>
      <c r="H159" s="5">
        <v>1243.529</v>
      </c>
      <c r="I159" s="6">
        <v>0.69898731754546894</v>
      </c>
      <c r="J159" s="5" t="s">
        <v>143</v>
      </c>
      <c r="K159" s="5" t="s">
        <v>120</v>
      </c>
    </row>
    <row r="160" spans="1:11" ht="20.100000000000001" customHeight="1">
      <c r="A160" s="35">
        <f>SUBTOTAL(103,$B$4:B160)*1</f>
        <v>157</v>
      </c>
      <c r="B160" s="5" t="s">
        <v>102</v>
      </c>
      <c r="C160" s="5" t="s">
        <v>141</v>
      </c>
      <c r="D160" s="5" t="s">
        <v>142</v>
      </c>
      <c r="E160" s="5" t="s">
        <v>123</v>
      </c>
      <c r="F160" s="5" t="s">
        <v>124</v>
      </c>
      <c r="G160" s="5">
        <v>32.497</v>
      </c>
      <c r="H160" s="5">
        <v>44.341999999999999</v>
      </c>
      <c r="I160" s="6">
        <v>0.73287176942853305</v>
      </c>
      <c r="J160" s="5" t="s">
        <v>143</v>
      </c>
      <c r="K160" s="5" t="s">
        <v>120</v>
      </c>
    </row>
    <row r="161" spans="1:11" ht="20.100000000000001" customHeight="1">
      <c r="A161" s="35">
        <f>SUBTOTAL(103,$B$4:B161)*1</f>
        <v>158</v>
      </c>
      <c r="B161" s="5" t="s">
        <v>102</v>
      </c>
      <c r="C161" s="5" t="s">
        <v>141</v>
      </c>
      <c r="D161" s="5" t="s">
        <v>275</v>
      </c>
      <c r="E161" s="5" t="s">
        <v>123</v>
      </c>
      <c r="F161" s="5" t="s">
        <v>124</v>
      </c>
      <c r="G161" s="5">
        <v>0.51500000000000001</v>
      </c>
      <c r="H161" s="5">
        <v>285.79399999999998</v>
      </c>
      <c r="I161" s="6">
        <v>1.80199724276927E-3</v>
      </c>
      <c r="J161" s="5" t="s">
        <v>143</v>
      </c>
      <c r="K161" s="5" t="s">
        <v>120</v>
      </c>
    </row>
    <row r="162" spans="1:11" ht="20.100000000000001" customHeight="1">
      <c r="A162" s="35">
        <f>SUBTOTAL(103,$B$4:B162)*1</f>
        <v>159</v>
      </c>
      <c r="B162" s="5" t="s">
        <v>102</v>
      </c>
      <c r="C162" s="5" t="s">
        <v>141</v>
      </c>
      <c r="D162" s="5" t="s">
        <v>359</v>
      </c>
      <c r="E162" s="5" t="s">
        <v>123</v>
      </c>
      <c r="F162" s="5" t="s">
        <v>124</v>
      </c>
      <c r="G162" s="5">
        <v>117.788</v>
      </c>
      <c r="H162" s="5">
        <v>157.72999999999999</v>
      </c>
      <c r="I162" s="6">
        <v>0.74676979648766895</v>
      </c>
      <c r="J162" s="5" t="s">
        <v>143</v>
      </c>
      <c r="K162" s="5" t="s">
        <v>120</v>
      </c>
    </row>
    <row r="163" spans="1:11" ht="20.100000000000001" customHeight="1">
      <c r="A163" s="35">
        <f>SUBTOTAL(103,$B$4:B163)*1</f>
        <v>160</v>
      </c>
      <c r="B163" s="5" t="s">
        <v>102</v>
      </c>
      <c r="C163" s="5" t="s">
        <v>317</v>
      </c>
      <c r="D163" s="5" t="s">
        <v>318</v>
      </c>
      <c r="E163" s="5" t="s">
        <v>123</v>
      </c>
      <c r="F163" s="5" t="s">
        <v>124</v>
      </c>
      <c r="G163" s="5">
        <v>468.77800000000002</v>
      </c>
      <c r="H163" s="5">
        <v>634.31600000000003</v>
      </c>
      <c r="I163" s="6">
        <v>0.73902912743805904</v>
      </c>
      <c r="J163" s="5" t="s">
        <v>151</v>
      </c>
      <c r="K163" s="5" t="s">
        <v>120</v>
      </c>
    </row>
  </sheetData>
  <autoFilter ref="B3:K163" xr:uid="{00000000-0001-0000-0700-000000000000}">
    <sortState xmlns:xlrd2="http://schemas.microsoft.com/office/spreadsheetml/2017/richdata2" ref="B4:K163">
      <sortCondition ref="B4:B163" customList="成都市,绵阳市,自贡市,攀枝花市,泸州市,德阳市,广元市,遂宁市,内江市,乐山市,资阳市,宜宾市,南充市,达州市,雅安市,阿坝州,甘孜州,凉山州,广安市,巴中市,眉山市,四川省"/>
      <sortCondition ref="C4:C163"/>
      <sortCondition ref="D4:D163"/>
    </sortState>
  </autoFilter>
  <sortState xmlns:xlrd2="http://schemas.microsoft.com/office/spreadsheetml/2017/richdata2" ref="B4:K163">
    <sortCondition ref="B4:B163" customList="成都市,绵阳市,自贡市,攀枝花市,泸州市,德阳市,广元市,遂宁市,内江市,乐山市,资阳市,宜宾市,南充市,达州市,雅安市,阿坝州,甘孜州,凉山州,广安市,巴中市,眉山市,四川省"/>
    <sortCondition ref="C4:C163"/>
  </sortState>
  <phoneticPr fontId="1" type="noConversion"/>
  <conditionalFormatting sqref="D1:D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ED44C-9EE3-4204-A8FD-9EA9C79585E2}">
  <dimension ref="A1:F24"/>
  <sheetViews>
    <sheetView workbookViewId="0">
      <selection activeCell="K12" sqref="K12"/>
    </sheetView>
  </sheetViews>
  <sheetFormatPr defaultRowHeight="14.25"/>
  <cols>
    <col min="2" max="2" width="16.75" bestFit="1" customWidth="1"/>
    <col min="3" max="3" width="46" bestFit="1" customWidth="1"/>
    <col min="4" max="4" width="12.375" customWidth="1"/>
    <col min="5" max="5" width="13.125" customWidth="1"/>
    <col min="6" max="6" width="12.625" customWidth="1"/>
  </cols>
  <sheetData>
    <row r="1" spans="1:6" ht="20.100000000000001" customHeight="1">
      <c r="A1" s="7" t="s">
        <v>54</v>
      </c>
    </row>
    <row r="2" spans="1:6" s="46" customFormat="1" ht="39.950000000000003" customHeight="1">
      <c r="A2" s="42" t="s">
        <v>89</v>
      </c>
      <c r="B2" s="42"/>
      <c r="C2" s="42"/>
      <c r="D2" s="42"/>
      <c r="E2" s="42"/>
      <c r="F2" s="42"/>
    </row>
    <row r="3" spans="1:6" s="8" customFormat="1" ht="20.100000000000001" customHeight="1">
      <c r="A3" s="15" t="s">
        <v>50</v>
      </c>
      <c r="B3" s="15" t="s">
        <v>32</v>
      </c>
      <c r="C3" s="15" t="s">
        <v>39</v>
      </c>
      <c r="D3" s="5" t="s">
        <v>40</v>
      </c>
      <c r="E3" s="5" t="s">
        <v>52</v>
      </c>
      <c r="F3" s="5" t="s">
        <v>53</v>
      </c>
    </row>
    <row r="4" spans="1:6" s="8" customFormat="1" ht="20.100000000000001" customHeight="1">
      <c r="A4" s="52">
        <f>SUBTOTAL(103,$B$4:B4)*1</f>
        <v>1</v>
      </c>
      <c r="B4" s="5" t="s">
        <v>91</v>
      </c>
      <c r="C4" s="5" t="s">
        <v>243</v>
      </c>
      <c r="D4" s="5" t="s">
        <v>531</v>
      </c>
      <c r="E4" s="5" t="s">
        <v>118</v>
      </c>
      <c r="F4" s="5">
        <v>64</v>
      </c>
    </row>
    <row r="5" spans="1:6" s="8" customFormat="1" ht="20.100000000000001" customHeight="1">
      <c r="A5" s="52">
        <f>SUBTOTAL(103,$B$4:B5)*1</f>
        <v>2</v>
      </c>
      <c r="B5" s="5" t="s">
        <v>96</v>
      </c>
      <c r="C5" s="5" t="s">
        <v>623</v>
      </c>
      <c r="D5" s="5" t="s">
        <v>622</v>
      </c>
      <c r="E5" s="5" t="s">
        <v>118</v>
      </c>
      <c r="F5" s="5">
        <v>63</v>
      </c>
    </row>
    <row r="6" spans="1:6" s="8" customFormat="1" ht="20.100000000000001" customHeight="1">
      <c r="A6" s="52">
        <f>SUBTOTAL(103,$B$4:B6)*1</f>
        <v>3</v>
      </c>
      <c r="B6" s="5" t="s">
        <v>91</v>
      </c>
      <c r="C6" s="5" t="s">
        <v>368</v>
      </c>
      <c r="D6" s="5" t="s">
        <v>705</v>
      </c>
      <c r="E6" s="5" t="s">
        <v>118</v>
      </c>
      <c r="F6" s="5">
        <v>43</v>
      </c>
    </row>
    <row r="7" spans="1:6" s="8" customFormat="1" ht="20.100000000000001" customHeight="1">
      <c r="A7" s="52">
        <f>SUBTOTAL(103,$B$4:B7)*1</f>
        <v>4</v>
      </c>
      <c r="B7" s="5" t="s">
        <v>107</v>
      </c>
      <c r="C7" s="5" t="s">
        <v>411</v>
      </c>
      <c r="D7" s="5" t="s">
        <v>410</v>
      </c>
      <c r="E7" s="5" t="s">
        <v>123</v>
      </c>
      <c r="F7" s="5">
        <v>41</v>
      </c>
    </row>
    <row r="8" spans="1:6" s="8" customFormat="1" ht="20.100000000000001" customHeight="1">
      <c r="A8" s="52">
        <f>SUBTOTAL(103,$B$4:B8)*1</f>
        <v>5</v>
      </c>
      <c r="B8" s="5" t="s">
        <v>91</v>
      </c>
      <c r="C8" s="5" t="s">
        <v>243</v>
      </c>
      <c r="D8" s="5" t="s">
        <v>580</v>
      </c>
      <c r="E8" s="5" t="s">
        <v>118</v>
      </c>
      <c r="F8" s="5">
        <v>32</v>
      </c>
    </row>
    <row r="9" spans="1:6" s="8" customFormat="1" ht="20.100000000000001" customHeight="1">
      <c r="A9" s="52">
        <f>SUBTOTAL(103,$B$4:B9)*1</f>
        <v>6</v>
      </c>
      <c r="B9" s="5" t="s">
        <v>91</v>
      </c>
      <c r="C9" s="5" t="s">
        <v>243</v>
      </c>
      <c r="D9" s="5" t="s">
        <v>615</v>
      </c>
      <c r="E9" s="5" t="s">
        <v>118</v>
      </c>
      <c r="F9" s="5">
        <v>27</v>
      </c>
    </row>
    <row r="10" spans="1:6" s="8" customFormat="1" ht="20.100000000000001" customHeight="1">
      <c r="A10" s="52">
        <f>SUBTOTAL(103,$B$4:B10)*1</f>
        <v>7</v>
      </c>
      <c r="B10" s="5" t="s">
        <v>91</v>
      </c>
      <c r="C10" s="5" t="s">
        <v>243</v>
      </c>
      <c r="D10" s="5" t="s">
        <v>576</v>
      </c>
      <c r="E10" s="5" t="s">
        <v>118</v>
      </c>
      <c r="F10" s="5">
        <v>23</v>
      </c>
    </row>
    <row r="11" spans="1:6" s="8" customFormat="1" ht="20.100000000000001" customHeight="1">
      <c r="A11" s="52">
        <f>SUBTOTAL(103,$B$4:B11)*1</f>
        <v>8</v>
      </c>
      <c r="B11" s="5" t="s">
        <v>91</v>
      </c>
      <c r="C11" s="5" t="s">
        <v>441</v>
      </c>
      <c r="D11" s="5" t="s">
        <v>440</v>
      </c>
      <c r="E11" s="5" t="s">
        <v>123</v>
      </c>
      <c r="F11" s="5">
        <v>20</v>
      </c>
    </row>
    <row r="12" spans="1:6" s="8" customFormat="1" ht="20.100000000000001" customHeight="1">
      <c r="A12" s="52">
        <f>SUBTOTAL(103,$B$4:B12)*1</f>
        <v>9</v>
      </c>
      <c r="B12" s="5" t="s">
        <v>91</v>
      </c>
      <c r="C12" s="5" t="s">
        <v>749</v>
      </c>
      <c r="D12" s="5" t="s">
        <v>748</v>
      </c>
      <c r="E12" s="5" t="s">
        <v>123</v>
      </c>
      <c r="F12" s="5">
        <v>20</v>
      </c>
    </row>
    <row r="13" spans="1:6" s="8" customFormat="1" ht="20.100000000000001" customHeight="1">
      <c r="A13" s="52">
        <f>SUBTOTAL(103,$B$4:B13)*1</f>
        <v>10</v>
      </c>
      <c r="B13" s="5" t="s">
        <v>91</v>
      </c>
      <c r="C13" s="5" t="s">
        <v>243</v>
      </c>
      <c r="D13" s="5" t="s">
        <v>731</v>
      </c>
      <c r="E13" s="5" t="s">
        <v>118</v>
      </c>
      <c r="F13" s="5">
        <v>17</v>
      </c>
    </row>
    <row r="14" spans="1:6" s="8" customFormat="1" ht="20.100000000000001" customHeight="1">
      <c r="A14" s="52">
        <f>SUBTOTAL(103,$B$4:B14)*1</f>
        <v>11</v>
      </c>
      <c r="B14" s="5" t="s">
        <v>400</v>
      </c>
      <c r="C14" s="5" t="s">
        <v>149</v>
      </c>
      <c r="D14" s="5" t="s">
        <v>425</v>
      </c>
      <c r="E14" s="5" t="s">
        <v>123</v>
      </c>
      <c r="F14" s="5">
        <v>13</v>
      </c>
    </row>
    <row r="15" spans="1:6" s="8" customFormat="1" ht="20.100000000000001" customHeight="1">
      <c r="A15" s="52">
        <f>SUBTOTAL(103,$B$4:B15)*1</f>
        <v>12</v>
      </c>
      <c r="B15" s="5" t="s">
        <v>91</v>
      </c>
      <c r="C15" s="5" t="s">
        <v>441</v>
      </c>
      <c r="D15" s="5" t="s">
        <v>631</v>
      </c>
      <c r="E15" s="5" t="s">
        <v>123</v>
      </c>
      <c r="F15" s="5">
        <v>12</v>
      </c>
    </row>
    <row r="16" spans="1:6" s="8" customFormat="1" ht="20.100000000000001" customHeight="1">
      <c r="A16" s="52">
        <f>SUBTOTAL(103,$B$4:B16)*1</f>
        <v>13</v>
      </c>
      <c r="B16" s="5" t="s">
        <v>103</v>
      </c>
      <c r="C16" s="5" t="s">
        <v>522</v>
      </c>
      <c r="D16" s="5" t="s">
        <v>521</v>
      </c>
      <c r="E16" s="5" t="s">
        <v>123</v>
      </c>
      <c r="F16" s="5">
        <v>4</v>
      </c>
    </row>
    <row r="17" spans="1:6" s="8" customFormat="1" ht="20.100000000000001" customHeight="1">
      <c r="A17" s="52">
        <f>SUBTOTAL(103,$B$4:B17)*1</f>
        <v>14</v>
      </c>
      <c r="B17" s="5" t="s">
        <v>91</v>
      </c>
      <c r="C17" s="5" t="s">
        <v>441</v>
      </c>
      <c r="D17" s="5" t="s">
        <v>527</v>
      </c>
      <c r="E17" s="5" t="s">
        <v>123</v>
      </c>
      <c r="F17" s="5">
        <v>3</v>
      </c>
    </row>
    <row r="18" spans="1:6" s="8" customFormat="1" ht="20.100000000000001" customHeight="1">
      <c r="A18" s="52">
        <f>SUBTOTAL(103,$B$4:B18)*1</f>
        <v>15</v>
      </c>
      <c r="B18" s="5" t="s">
        <v>91</v>
      </c>
      <c r="C18" s="5" t="s">
        <v>368</v>
      </c>
      <c r="D18" s="5" t="s">
        <v>733</v>
      </c>
      <c r="E18" s="5" t="s">
        <v>123</v>
      </c>
      <c r="F18" s="5">
        <v>3</v>
      </c>
    </row>
    <row r="19" spans="1:6" s="8" customFormat="1" ht="20.100000000000001" customHeight="1">
      <c r="A19" s="52">
        <f>SUBTOTAL(103,$B$4:B19)*1</f>
        <v>16</v>
      </c>
      <c r="B19" s="5" t="s">
        <v>91</v>
      </c>
      <c r="C19" s="5" t="s">
        <v>441</v>
      </c>
      <c r="D19" s="5" t="s">
        <v>568</v>
      </c>
      <c r="E19" s="5" t="s">
        <v>123</v>
      </c>
      <c r="F19" s="5">
        <v>2</v>
      </c>
    </row>
    <row r="20" spans="1:6" s="8" customFormat="1" ht="20.100000000000001" customHeight="1">
      <c r="A20" s="52">
        <f>SUBTOTAL(103,$B$4:B20)*1</f>
        <v>17</v>
      </c>
      <c r="B20" s="5" t="s">
        <v>99</v>
      </c>
      <c r="C20" s="5" t="s">
        <v>517</v>
      </c>
      <c r="D20" s="5" t="s">
        <v>516</v>
      </c>
      <c r="E20" s="5" t="s">
        <v>123</v>
      </c>
      <c r="F20" s="5">
        <v>2</v>
      </c>
    </row>
    <row r="21" spans="1:6" s="8" customFormat="1" ht="20.100000000000001" customHeight="1">
      <c r="A21" s="52">
        <f>SUBTOTAL(103,$B$4:B21)*1</f>
        <v>18</v>
      </c>
      <c r="B21" s="5" t="s">
        <v>91</v>
      </c>
      <c r="C21" s="5" t="s">
        <v>441</v>
      </c>
      <c r="D21" s="5" t="s">
        <v>633</v>
      </c>
      <c r="E21" s="5" t="s">
        <v>123</v>
      </c>
      <c r="F21" s="5">
        <v>1</v>
      </c>
    </row>
    <row r="22" spans="1:6" s="8" customFormat="1" ht="20.100000000000001" customHeight="1">
      <c r="A22" s="52">
        <f>SUBTOTAL(103,$B$4:B22)*1</f>
        <v>19</v>
      </c>
      <c r="B22" s="5" t="s">
        <v>96</v>
      </c>
      <c r="C22" s="5" t="s">
        <v>623</v>
      </c>
      <c r="D22" s="5" t="s">
        <v>724</v>
      </c>
      <c r="E22" s="5" t="s">
        <v>123</v>
      </c>
      <c r="F22" s="5">
        <v>1</v>
      </c>
    </row>
    <row r="23" spans="1:6" s="8" customFormat="1" ht="20.100000000000001" customHeight="1">
      <c r="A23" s="52">
        <f>SUBTOTAL(103,$B$4:B23)*1</f>
        <v>20</v>
      </c>
      <c r="B23" s="5" t="s">
        <v>102</v>
      </c>
      <c r="C23" s="5" t="s">
        <v>141</v>
      </c>
      <c r="D23" s="5" t="s">
        <v>691</v>
      </c>
      <c r="E23" s="5" t="s">
        <v>123</v>
      </c>
      <c r="F23" s="5">
        <v>1</v>
      </c>
    </row>
    <row r="24" spans="1:6" s="8" customFormat="1" ht="20.100000000000001" customHeight="1">
      <c r="A24" s="52">
        <f>SUBTOTAL(103,$B$4:B24)*1</f>
        <v>21</v>
      </c>
      <c r="B24" s="5" t="s">
        <v>909</v>
      </c>
      <c r="C24" s="5"/>
      <c r="D24" s="5"/>
      <c r="E24" s="5"/>
      <c r="F24" s="5">
        <v>392</v>
      </c>
    </row>
  </sheetData>
  <autoFilter ref="B3:F24" xr:uid="{752ED44C-9EE3-4204-A8FD-9EA9C79585E2}">
    <sortState xmlns:xlrd2="http://schemas.microsoft.com/office/spreadsheetml/2017/richdata2" ref="B4:F22">
      <sortCondition descending="1" ref="F4:F22"/>
    </sortState>
  </autoFilter>
  <sortState xmlns:xlrd2="http://schemas.microsoft.com/office/spreadsheetml/2017/richdata2" ref="B4:F23">
    <sortCondition descending="1" ref="F4:F23"/>
  </sortState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</vt:i4>
      </vt:variant>
    </vt:vector>
  </HeadingPairs>
  <TitlesOfParts>
    <vt:vector size="11" baseType="lpstr">
      <vt:lpstr>市州月考核表</vt:lpstr>
      <vt:lpstr>入网率</vt:lpstr>
      <vt:lpstr>上线率</vt:lpstr>
      <vt:lpstr>数据合格率</vt:lpstr>
      <vt:lpstr>轨迹完整率</vt:lpstr>
      <vt:lpstr>未上线车辆明细</vt:lpstr>
      <vt:lpstr>连续两月未上线车辆明细</vt:lpstr>
      <vt:lpstr>轨迹完整率低于80%车辆明细</vt:lpstr>
      <vt:lpstr>未上线车辆高速公路通行次数</vt:lpstr>
      <vt:lpstr>未上线车辆高速公路通行明细</vt:lpstr>
      <vt:lpstr>轨迹完整率!Print_Titles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倪 琴</cp:lastModifiedBy>
  <cp:lastPrinted>2023-02-10T03:38:57Z</cp:lastPrinted>
  <dcterms:created xsi:type="dcterms:W3CDTF">2018-12-19T07:01:37Z</dcterms:created>
  <dcterms:modified xsi:type="dcterms:W3CDTF">2024-07-10T06:58:52Z</dcterms:modified>
</cp:coreProperties>
</file>