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5\@考核数据\市州\"/>
    </mc:Choice>
  </mc:AlternateContent>
  <xr:revisionPtr revIDLastSave="0" documentId="13_ncr:1_{30311C7D-F01E-4B7C-96E8-DD2530C9BF01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轨迹完整率!$B$5:$K$25</definedName>
    <definedName name="_xlnm._FilterDatabase" localSheetId="7" hidden="1">'轨迹完整率低于80%车辆明细'!$A$3:$K$155</definedName>
    <definedName name="_xlnm._FilterDatabase" localSheetId="6" hidden="1">连续两月未上线车辆明细!$A$3:$H$58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未上线车辆高速公路通行次数!$B$3:$F$26</definedName>
    <definedName name="_xlnm._FilterDatabase" localSheetId="9" hidden="1">未上线车辆高速公路通行明细!$B$3:$K$293</definedName>
    <definedName name="_xlnm._FilterDatabase" localSheetId="5" hidden="1">未上线车辆明细!$A$3:$J$131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7" l="1"/>
  <c r="A49" i="18" l="1"/>
  <c r="A50" i="18"/>
  <c r="A51" i="18"/>
  <c r="A52" i="18"/>
  <c r="A53" i="18"/>
  <c r="A54" i="18"/>
  <c r="A55" i="18"/>
  <c r="A56" i="18"/>
  <c r="A57" i="18"/>
  <c r="A58" i="18"/>
  <c r="A123" i="9" l="1"/>
  <c r="A124" i="9"/>
  <c r="A125" i="9"/>
  <c r="A126" i="9"/>
  <c r="A127" i="9"/>
  <c r="A128" i="9"/>
  <c r="A129" i="9"/>
  <c r="A130" i="9"/>
  <c r="A131" i="9"/>
  <c r="D26" i="2"/>
  <c r="C26" i="2"/>
  <c r="G25" i="7"/>
  <c r="A217" i="14" l="1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D25" i="7" l="1"/>
  <c r="A23" i="13" l="1"/>
  <c r="A24" i="13"/>
  <c r="A25" i="13"/>
  <c r="A26" i="13"/>
  <c r="A155" i="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" i="8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4" i="14"/>
  <c r="A4" i="13"/>
  <c r="A5" i="13"/>
  <c r="A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8" i="13" l="1"/>
  <c r="A7" i="13"/>
  <c r="A11" i="13" l="1"/>
  <c r="A9" i="13"/>
  <c r="A12" i="13"/>
  <c r="A10" i="13"/>
  <c r="A14" i="13" l="1"/>
  <c r="A13" i="13"/>
  <c r="A16" i="13" l="1"/>
  <c r="A15" i="13"/>
  <c r="A18" i="13" l="1"/>
  <c r="A19" i="13"/>
  <c r="A17" i="13"/>
  <c r="A20" i="13" l="1"/>
  <c r="A21" i="13" l="1"/>
  <c r="A22" i="13"/>
</calcChain>
</file>

<file path=xl/sharedStrings.xml><?xml version="1.0" encoding="utf-8"?>
<sst xmlns="http://schemas.openxmlformats.org/spreadsheetml/2006/main" count="4817" uniqueCount="728">
  <si>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</si>
  <si>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</si>
  <si>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</si>
  <si>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</si>
  <si>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</si>
  <si>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</si>
  <si>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</si>
  <si>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</si>
  <si>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</si>
  <si>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应上线车辆总数</t>
  </si>
  <si>
    <t>已上线车辆总数</t>
  </si>
  <si>
    <t>应入网</t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</si>
  <si>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</si>
  <si>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</si>
  <si>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</si>
  <si>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</si>
  <si>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</si>
  <si>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</si>
  <si>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</si>
  <si>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</si>
  <si>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</si>
  <si>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</si>
  <si>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</si>
  <si>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</si>
  <si>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</si>
  <si>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</si>
  <si>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</si>
  <si>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</si>
  <si>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</si>
  <si>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</si>
  <si>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</si>
  <si>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</si>
  <si>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</si>
  <si>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</si>
  <si>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</si>
  <si>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</si>
  <si>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</si>
  <si>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</si>
  <si>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</si>
  <si>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</si>
  <si>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</si>
  <si>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</si>
  <si>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</si>
  <si>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</si>
  <si>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</si>
  <si>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</si>
  <si>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</si>
  <si>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</si>
  <si>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</si>
  <si>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</si>
  <si>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</si>
  <si>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</si>
  <si>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</si>
  <si>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</si>
  <si>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</si>
  <si>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</si>
  <si>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</si>
  <si>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</si>
  <si>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</si>
  <si>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</si>
  <si>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</si>
  <si>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</si>
  <si>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</si>
  <si>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</si>
  <si>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</si>
  <si>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</si>
  <si>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</si>
  <si>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</si>
  <si>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</si>
  <si>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</si>
  <si>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</si>
  <si>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</si>
  <si>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</si>
  <si>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</si>
  <si>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</si>
  <si>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</si>
  <si>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</si>
  <si>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</si>
  <si>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</si>
  <si>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</si>
  <si>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轨迹总里程（千米）</t>
    <phoneticPr fontId="1" type="noConversion"/>
  </si>
  <si>
    <t>轨迹总里程（千米）</t>
    <phoneticPr fontId="1" type="noConversion"/>
  </si>
  <si>
    <t>四川省</t>
    <phoneticPr fontId="1" type="noConversion"/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</si>
  <si>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</si>
  <si>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</si>
  <si>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</si>
  <si>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</si>
  <si>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</si>
  <si>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</si>
  <si>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</si>
  <si>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</si>
  <si>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</si>
  <si>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</si>
  <si>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资阳市</t>
  </si>
  <si>
    <t>宜宾市</t>
  </si>
  <si>
    <t>南充市</t>
  </si>
  <si>
    <t>达州市</t>
  </si>
  <si>
    <t>雅安市</t>
  </si>
  <si>
    <t>阿坝州</t>
  </si>
  <si>
    <t>甘孜州</t>
  </si>
  <si>
    <t>凉山州</t>
  </si>
  <si>
    <t>广安市</t>
  </si>
  <si>
    <t>巴中市</t>
  </si>
  <si>
    <t>眉山市</t>
  </si>
  <si>
    <t>四川省</t>
  </si>
  <si>
    <t>川A3EB48</t>
  </si>
  <si>
    <t>蓝色</t>
  </si>
  <si>
    <t>成都市汽车运输(集团)公司</t>
  </si>
  <si>
    <t>网阔企业平台</t>
  </si>
  <si>
    <t>川A416DE</t>
  </si>
  <si>
    <t>川A474KC</t>
  </si>
  <si>
    <t>川A764QW</t>
  </si>
  <si>
    <t>川A974BF</t>
  </si>
  <si>
    <t>川ACY032</t>
  </si>
  <si>
    <t>黄色</t>
  </si>
  <si>
    <t>成都畅达包车客运有限责任公司</t>
  </si>
  <si>
    <t>川ADT155</t>
  </si>
  <si>
    <t>川ADT898</t>
  </si>
  <si>
    <t>成都金克星物流有限公司</t>
  </si>
  <si>
    <t>危险品货运</t>
  </si>
  <si>
    <t>川AEX167</t>
  </si>
  <si>
    <t>川AEX510</t>
  </si>
  <si>
    <t>成都红安物流有限责任公司</t>
  </si>
  <si>
    <t>正道航道路运输车辆卫星定位平台</t>
  </si>
  <si>
    <t>川AFB753</t>
  </si>
  <si>
    <t>成都灰狗运业(集团)有限公司</t>
  </si>
  <si>
    <t>成都市全通运业有限责任公司</t>
  </si>
  <si>
    <t>川AK6659</t>
  </si>
  <si>
    <t>中卫北斗云信息服务平台</t>
  </si>
  <si>
    <t>川AQ7707</t>
  </si>
  <si>
    <t>成都泰宇气体有限责任公司</t>
  </si>
  <si>
    <t>四川东星北斗云位置信息服务平台</t>
  </si>
  <si>
    <t>中石油企业平台</t>
  </si>
  <si>
    <t>千里眼智能调度监控系统</t>
  </si>
  <si>
    <t>绵阳市通力汽车运输有限公司绵阳分公司</t>
  </si>
  <si>
    <t>川B43205</t>
  </si>
  <si>
    <t>川B436TA</t>
  </si>
  <si>
    <t>绵阳市通力汽车运输有限公司龙州公司</t>
  </si>
  <si>
    <t>川B49230</t>
  </si>
  <si>
    <t>北川羌族自治县富临运业交通有限公司</t>
  </si>
  <si>
    <t>兆益卫星定位监控系统</t>
  </si>
  <si>
    <t>川B52893</t>
  </si>
  <si>
    <t>绵阳川运物流有限公司</t>
  </si>
  <si>
    <t>川B53177</t>
  </si>
  <si>
    <t>川B53700</t>
  </si>
  <si>
    <t>川B53928</t>
  </si>
  <si>
    <t>川B54391</t>
  </si>
  <si>
    <t>川B54776</t>
  </si>
  <si>
    <t>川B54778</t>
  </si>
  <si>
    <t>川B56412</t>
  </si>
  <si>
    <t>川B56431</t>
  </si>
  <si>
    <t>川B56439</t>
  </si>
  <si>
    <t>川B62716</t>
  </si>
  <si>
    <t>四川省科学城九龙运业有限公司</t>
  </si>
  <si>
    <t>四川中交兴路运营平台</t>
  </si>
  <si>
    <t>川B70185</t>
  </si>
  <si>
    <t>川B74323</t>
  </si>
  <si>
    <t>川B75848</t>
  </si>
  <si>
    <t>川B77332</t>
  </si>
  <si>
    <t>川B77946</t>
  </si>
  <si>
    <t>川B78347</t>
  </si>
  <si>
    <t>川B79086</t>
  </si>
  <si>
    <t>川B79232</t>
  </si>
  <si>
    <t>川B79561</t>
  </si>
  <si>
    <t>川B82825</t>
  </si>
  <si>
    <t>川B82935</t>
  </si>
  <si>
    <t>泸州市龙马潭区石洞运输有限公司</t>
  </si>
  <si>
    <t>交通邦系统</t>
  </si>
  <si>
    <t>四川省汽车运输成都公司</t>
  </si>
  <si>
    <t>四川富临运业集团射洪有限公司</t>
  </si>
  <si>
    <t>川J63523</t>
  </si>
  <si>
    <t>四川中科凯达货物运输有限公司</t>
  </si>
  <si>
    <t>科泰道路运输车辆卫星定位系统</t>
  </si>
  <si>
    <t>遂宁市佳安运输有限公司</t>
  </si>
  <si>
    <t>川J63998</t>
  </si>
  <si>
    <t>川J68697</t>
  </si>
  <si>
    <t>川K39811</t>
  </si>
  <si>
    <t>隆昌八达城乡公共交通有限公司</t>
  </si>
  <si>
    <t>四川隆昌神驹运业有限公司</t>
  </si>
  <si>
    <t>内江乘风智能道路运输监控平台</t>
  </si>
  <si>
    <t>乐山北斗卫星车联网服务平台</t>
  </si>
  <si>
    <t>川L82050</t>
  </si>
  <si>
    <t>乐山市激进物流有限责任公司</t>
  </si>
  <si>
    <t>路行通智慧交通云平台</t>
  </si>
  <si>
    <t>川L99257</t>
  </si>
  <si>
    <t>乐山市众通公路货运信息服务有限责任公司</t>
  </si>
  <si>
    <t>川G1VM70</t>
  </si>
  <si>
    <t>汶川久兴运业有限责任公司</t>
  </si>
  <si>
    <t>阿坝九寨黄龙运业集团有限责任公司</t>
  </si>
  <si>
    <t>阿坝州岷江运业有限责任公司</t>
  </si>
  <si>
    <t>川VB0862</t>
  </si>
  <si>
    <t>甘孜州康定新川藏运业集团有限公司九龙分公司</t>
  </si>
  <si>
    <t>川VG8639</t>
  </si>
  <si>
    <t>川VH3009</t>
  </si>
  <si>
    <t>川VZ0690</t>
  </si>
  <si>
    <t>川XQ705M</t>
  </si>
  <si>
    <t>四川广安宁祥运业（集团）有限公司邻水分公司</t>
  </si>
  <si>
    <t>川Y032E6</t>
  </si>
  <si>
    <t>四川省巴中小动车运输有限责任公司</t>
  </si>
  <si>
    <t>川Y561H6</t>
  </si>
  <si>
    <t>川Y611L0</t>
  </si>
  <si>
    <t>眉山兴顺汽车运输有限公司</t>
  </si>
  <si>
    <t>川Z60982</t>
  </si>
  <si>
    <t>川Z61300</t>
  </si>
  <si>
    <t>眉山市锦辰运输有限责任公司</t>
  </si>
  <si>
    <t>眉山市鑫达运输有限公司(危)</t>
  </si>
  <si>
    <t>川Z78329</t>
  </si>
  <si>
    <t>川ZE9449</t>
  </si>
  <si>
    <t>眉山市众和运输有限公司(危)</t>
  </si>
  <si>
    <t>四川烽火台北斗卫星定位调度软件</t>
  </si>
  <si>
    <t>四川南充汽车运输(集团)有限公司南部分公司(汽车52队)</t>
  </si>
  <si>
    <t>京盛源车联网北斗服务平台</t>
  </si>
  <si>
    <t>巴中万欣运输有限公司</t>
  </si>
  <si>
    <t>危货</t>
  </si>
  <si>
    <t>营运</t>
  </si>
  <si>
    <t>四川红坤物流运输有限公司</t>
  </si>
  <si>
    <t>甘孜州康定新川藏运业集团有限公司</t>
  </si>
  <si>
    <t>川VP6079</t>
  </si>
  <si>
    <t>楷瑞信息车辆监控服务平台</t>
  </si>
  <si>
    <t>四川广运集团南江有限公司</t>
  </si>
  <si>
    <t>川Y42X95</t>
  </si>
  <si>
    <t>四川星卫车辆防控系统</t>
  </si>
  <si>
    <t>雅安市众程运业发展有限公司石棉分公司</t>
  </si>
  <si>
    <t>四川省乐山汽车运输有限公司直达客运分公司</t>
  </si>
  <si>
    <t>川LY7517</t>
  </si>
  <si>
    <t>宣汉县亿达物流有限公司</t>
  </si>
  <si>
    <t>四川蜀通运业有限责任公司</t>
  </si>
  <si>
    <t>川TJV196</t>
  </si>
  <si>
    <t>广安宏远物流有限公司</t>
  </si>
  <si>
    <t>眉山华安卫星定位安全服务运营平台</t>
  </si>
  <si>
    <t>川Z60871</t>
  </si>
  <si>
    <t>川TTG383</t>
  </si>
  <si>
    <t>乐山金达隆物流有限公司</t>
  </si>
  <si>
    <t>川LB9805</t>
  </si>
  <si>
    <t>成都锦运旅游汽车客运有限公司</t>
  </si>
  <si>
    <t>川AEH589</t>
  </si>
  <si>
    <t>广安市畅达物流有限公司</t>
  </si>
  <si>
    <t>川AH8083</t>
  </si>
  <si>
    <t>四川盛祥运输有限公司</t>
  </si>
  <si>
    <t>川VA1307</t>
  </si>
  <si>
    <t>川U68859</t>
  </si>
  <si>
    <t>川T29288</t>
  </si>
  <si>
    <t>川AH8292</t>
  </si>
  <si>
    <t>川BBZ599</t>
  </si>
  <si>
    <t>川LB5369</t>
  </si>
  <si>
    <t>川ZB5625</t>
  </si>
  <si>
    <t>绵阳森福达道路运输有限公司</t>
  </si>
  <si>
    <t>川B68588</t>
  </si>
  <si>
    <t>川TTK100</t>
  </si>
  <si>
    <t>川AEM308</t>
  </si>
  <si>
    <t>川Z86786</t>
  </si>
  <si>
    <t>四川甘孜雅克运业有限责任公司</t>
  </si>
  <si>
    <t>川VA9156</t>
  </si>
  <si>
    <t>四川蜀通运业有限责任公司汉源分公司</t>
  </si>
  <si>
    <t>西昌市鑫渝运输有限责任公司</t>
  </si>
  <si>
    <t>川W96573</t>
  </si>
  <si>
    <t>川UEK150</t>
  </si>
  <si>
    <t>川UEH185</t>
  </si>
  <si>
    <t>冕宁县汽车客运有限责任公司</t>
  </si>
  <si>
    <t>川W73746</t>
  </si>
  <si>
    <t>南充市通发运业有限公司</t>
  </si>
  <si>
    <t>四川省崇州市代兵物流有限责任公司</t>
  </si>
  <si>
    <t>川ADM059</t>
  </si>
  <si>
    <t>四川富临运业集团股份有限公司绵阳分公司</t>
  </si>
  <si>
    <t>川B3PV17</t>
  </si>
  <si>
    <t>西昌市汇通客运有限公司</t>
  </si>
  <si>
    <t>川Y04M35</t>
  </si>
  <si>
    <t>川AEN123</t>
  </si>
  <si>
    <t>川B42828</t>
  </si>
  <si>
    <t>川AGB073</t>
  </si>
  <si>
    <t>川AEM591</t>
  </si>
  <si>
    <t>四川省西昌汽车运输（集团）有限责任公司西昌（旅游）客运分公司</t>
  </si>
  <si>
    <t>川AH8010</t>
  </si>
  <si>
    <t>川U00548</t>
  </si>
  <si>
    <t>四川省安岳中星运业有限公司</t>
  </si>
  <si>
    <t>乐山天壹运输有限公司</t>
  </si>
  <si>
    <t>雅安市众程运业发展有限公司</t>
  </si>
  <si>
    <t>川TTJ861</t>
  </si>
  <si>
    <t>川T33705</t>
  </si>
  <si>
    <t>凉山吉运通运输有限责任公司</t>
  </si>
  <si>
    <t>川UR5209</t>
  </si>
  <si>
    <t>川TKE188</t>
  </si>
  <si>
    <t>川AEN259</t>
  </si>
  <si>
    <t>四川铭程旅游汽车运输有限公司</t>
  </si>
  <si>
    <t>川F95891</t>
  </si>
  <si>
    <t>川S88303</t>
  </si>
  <si>
    <t>绵阳市通力汽车运输有限公司安州区分公司</t>
  </si>
  <si>
    <t>川B126RU</t>
  </si>
  <si>
    <t>川TYU658</t>
  </si>
  <si>
    <t>川AH8138</t>
  </si>
  <si>
    <t>川TKH330</t>
  </si>
  <si>
    <t>川TR7102</t>
  </si>
  <si>
    <t>川W583LM</t>
  </si>
  <si>
    <t>川B69362</t>
  </si>
  <si>
    <t>四川翔云运业有限责任公司</t>
  </si>
  <si>
    <t>乐至县广通运输有限公司</t>
  </si>
  <si>
    <t>川M33388</t>
  </si>
  <si>
    <t>四川广安宁祥运业(集团)有限公司岳池分公司</t>
  </si>
  <si>
    <t>川X65802</t>
  </si>
  <si>
    <t>川U26702</t>
  </si>
  <si>
    <t>川AH8308</t>
  </si>
  <si>
    <t>达州市通川区鑫路运输有限责任公司</t>
  </si>
  <si>
    <t>川S70926</t>
  </si>
  <si>
    <t>川VB0665</t>
  </si>
  <si>
    <t>川TSB296</t>
  </si>
  <si>
    <t>川WZR651</t>
  </si>
  <si>
    <t>川AH8009</t>
  </si>
  <si>
    <t>川G1DH78</t>
  </si>
  <si>
    <t>达州宝利源运输有限公司</t>
  </si>
  <si>
    <t>川S661L7</t>
  </si>
  <si>
    <t>四川启程物流有限责任公司</t>
  </si>
  <si>
    <t>川Z70704</t>
  </si>
  <si>
    <t>四川三树银城北斗卫星定位监控平台</t>
  </si>
  <si>
    <t>川TSB607</t>
  </si>
  <si>
    <t>川U61127</t>
  </si>
  <si>
    <t>川W62910</t>
  </si>
  <si>
    <t>达州泓源物流有限公司</t>
  </si>
  <si>
    <t>甘孜州香格里拉旅游运输有限责任公司</t>
  </si>
  <si>
    <t>川VL5066</t>
  </si>
  <si>
    <t>巴塘措普沟景区旅游开发有限责任公司</t>
  </si>
  <si>
    <t>星辰北斗智能定位云平台</t>
  </si>
  <si>
    <t>川TSA128</t>
  </si>
  <si>
    <t>南部县永生运业有限公司</t>
  </si>
  <si>
    <t>川ADM678</t>
  </si>
  <si>
    <t>川AH8283</t>
  </si>
  <si>
    <t>宜宾市戎宸运业有限责任公司</t>
  </si>
  <si>
    <t>甘孜州</t>
    <phoneticPr fontId="1" type="noConversion"/>
  </si>
  <si>
    <t>各市（州）数据合格率统计表</t>
    <phoneticPr fontId="7" type="noConversion"/>
  </si>
  <si>
    <t>各市（州）车辆上线率统计表</t>
    <phoneticPr fontId="1" type="noConversion"/>
  </si>
  <si>
    <t>各市（州）车辆入网率统计表</t>
    <phoneticPr fontId="1" type="noConversion"/>
  </si>
  <si>
    <t>各市（州）2024年5月考核表</t>
    <phoneticPr fontId="1" type="noConversion"/>
  </si>
  <si>
    <t>2024年5月“两客一危”车辆未上线明细</t>
    <phoneticPr fontId="7" type="noConversion"/>
  </si>
  <si>
    <t>2024年5月“两客一危”轨迹完整率低于80%车辆明细</t>
    <phoneticPr fontId="7" type="noConversion"/>
  </si>
  <si>
    <t>2024年5月未上线车辆高速公路通行次数</t>
    <phoneticPr fontId="1" type="noConversion"/>
  </si>
  <si>
    <t>2024年5月未上线车辆高速公路通行明细</t>
    <phoneticPr fontId="1" type="noConversion"/>
  </si>
  <si>
    <t>川Z61211</t>
  </si>
  <si>
    <t>川W83231</t>
  </si>
  <si>
    <t>川Z60822</t>
  </si>
  <si>
    <t>川V77832</t>
  </si>
  <si>
    <t>川W66013</t>
  </si>
  <si>
    <t>四川蜀绵运业有限公司</t>
  </si>
  <si>
    <t>川X63726</t>
  </si>
  <si>
    <t>四川宜宾长锋公路运输有限公司江安分公司</t>
  </si>
  <si>
    <t>川Q396H1</t>
  </si>
  <si>
    <t>川VZ9620</t>
  </si>
  <si>
    <t>泸州市七星运业有限公司</t>
  </si>
  <si>
    <t>川E57482</t>
  </si>
  <si>
    <t>广元市万通物流有限责任公司</t>
  </si>
  <si>
    <t>川H88220</t>
  </si>
  <si>
    <t>川Z72706</t>
  </si>
  <si>
    <t>成都皇聚物流有限公司</t>
  </si>
  <si>
    <t>川AHF965</t>
  </si>
  <si>
    <t>四川广安宁祥运业(集团)有限公司广安二分公司</t>
  </si>
  <si>
    <t>川XW922A</t>
  </si>
  <si>
    <t>川V07999</t>
  </si>
  <si>
    <t>川X67881</t>
  </si>
  <si>
    <t>四川庆源物流有限公司</t>
  </si>
  <si>
    <t>川ZC6537</t>
  </si>
  <si>
    <t>凉山州宏达运输有限公司西昌川兴分公司</t>
  </si>
  <si>
    <t>川W91462</t>
  </si>
  <si>
    <t>四川蜀通运业有限责任公司石棉分公司</t>
  </si>
  <si>
    <t>川TTD181</t>
  </si>
  <si>
    <t>川VS3666</t>
  </si>
  <si>
    <t>巴塘风马观光车营运管理有限责任公司</t>
  </si>
  <si>
    <t>川V93186</t>
  </si>
  <si>
    <t>绵竹市永发运业有限责任公司</t>
  </si>
  <si>
    <t>川FE5837</t>
  </si>
  <si>
    <t>德阳市运鸿物流有限公司</t>
  </si>
  <si>
    <t>川F99379</t>
  </si>
  <si>
    <t>四川南充汽车运输(集团)有限公司高坪分公司(汽车83队)</t>
  </si>
  <si>
    <t>川R68556</t>
  </si>
  <si>
    <t>泸州龙马三友实业有限公司</t>
  </si>
  <si>
    <t>川E69884</t>
  </si>
  <si>
    <t>川Z57507</t>
  </si>
  <si>
    <t>川V55658</t>
  </si>
  <si>
    <t>德阳腾运运业有限责任公司</t>
  </si>
  <si>
    <t>川F75873</t>
  </si>
  <si>
    <t>川U37168</t>
  </si>
  <si>
    <t>川J6211J</t>
  </si>
  <si>
    <t>四川宜宾长锋公路运输有限公司</t>
  </si>
  <si>
    <t>川QMC153</t>
  </si>
  <si>
    <t>川R79608</t>
  </si>
  <si>
    <t>四川宏宸运输有限公司</t>
  </si>
  <si>
    <t>川S89000</t>
  </si>
  <si>
    <t>川TTB981</t>
  </si>
  <si>
    <t>川LD3658</t>
  </si>
  <si>
    <t>川LB9183</t>
  </si>
  <si>
    <t>川U69739</t>
  </si>
  <si>
    <t>川AR1968</t>
  </si>
  <si>
    <t>川F79588</t>
  </si>
  <si>
    <t>川Z62721</t>
  </si>
  <si>
    <t>川Z61366</t>
  </si>
  <si>
    <t>川V93871</t>
  </si>
  <si>
    <t>川X63711</t>
  </si>
  <si>
    <t>绵阳蜀运科技有限公司</t>
  </si>
  <si>
    <t>川B88486</t>
  </si>
  <si>
    <t>内江熙泰运业有限公司</t>
  </si>
  <si>
    <t>川K60065</t>
  </si>
  <si>
    <t>川U60266</t>
  </si>
  <si>
    <t>川VN7916</t>
  </si>
  <si>
    <t>川Z61365</t>
  </si>
  <si>
    <t>川S82956</t>
  </si>
  <si>
    <t>川AR7505</t>
  </si>
  <si>
    <t>川W75928</t>
  </si>
  <si>
    <t>川F93757</t>
  </si>
  <si>
    <t>凉山铭宏爆破工程有限公司</t>
  </si>
  <si>
    <t>川WYS717</t>
  </si>
  <si>
    <t>川ADT597</t>
  </si>
  <si>
    <t>川L95317</t>
  </si>
  <si>
    <t>川J60753</t>
  </si>
  <si>
    <t>川Z79095</t>
  </si>
  <si>
    <t>巴中久诚货运有限责任公司</t>
  </si>
  <si>
    <t>川Y21315</t>
  </si>
  <si>
    <t>川J61752</t>
  </si>
  <si>
    <t>川S82091</t>
  </si>
  <si>
    <t>川H35798</t>
  </si>
  <si>
    <t>四川汇加物流有限公司</t>
  </si>
  <si>
    <t>川J62766</t>
  </si>
  <si>
    <t>四川微邦物流有限公司</t>
  </si>
  <si>
    <t>川L81928</t>
  </si>
  <si>
    <t>四川省巴中运输(集团)有限公司巴中分公司</t>
  </si>
  <si>
    <t>川Y283M9</t>
  </si>
  <si>
    <t>川J3707V</t>
  </si>
  <si>
    <t>川WVR019</t>
  </si>
  <si>
    <t>乐山牧马运业有限公司</t>
  </si>
  <si>
    <t>川L76058</t>
  </si>
  <si>
    <t>川X70802</t>
  </si>
  <si>
    <t>四川顺驰物流有限公司</t>
  </si>
  <si>
    <t>川B63554</t>
  </si>
  <si>
    <t>进亿北斗智能定位云平台</t>
  </si>
  <si>
    <t>川Z78318</t>
  </si>
  <si>
    <t>川Y24516</t>
  </si>
  <si>
    <t>川W76689</t>
  </si>
  <si>
    <t>川VP7689</t>
  </si>
  <si>
    <t>合江荣程运业有限公司</t>
  </si>
  <si>
    <t>川E65052</t>
  </si>
  <si>
    <t>川U8077C</t>
  </si>
  <si>
    <t>成都创意压缩天然气有限公司</t>
  </si>
  <si>
    <t>川AS9196</t>
  </si>
  <si>
    <t>川R77051</t>
  </si>
  <si>
    <t>四川省简阳市安吉迅客货运业有限责任公司</t>
  </si>
  <si>
    <t>川AAQ399</t>
  </si>
  <si>
    <t>川LA5321</t>
  </si>
  <si>
    <t>四川省德阳市德威运业有限公司</t>
  </si>
  <si>
    <t>川F78701</t>
  </si>
  <si>
    <t>中科北斗车联网服务平台</t>
  </si>
  <si>
    <t>川U67776</t>
  </si>
  <si>
    <t>蓬安相如客运有限公司</t>
  </si>
  <si>
    <t>川RER309</t>
  </si>
  <si>
    <t>川VP5501</t>
  </si>
  <si>
    <t>川U35538</t>
  </si>
  <si>
    <t>德阳九洲旅游客运汽车有限公司</t>
  </si>
  <si>
    <t>川F9G9A8</t>
  </si>
  <si>
    <t>眉山市宏昌运输有限公司(危）</t>
  </si>
  <si>
    <t>川ZC6516</t>
  </si>
  <si>
    <t>川K35305</t>
  </si>
  <si>
    <t>川J53271</t>
  </si>
  <si>
    <t>川Q379DH</t>
  </si>
  <si>
    <t>宜宾威力平安汽车运输有限责任公司</t>
  </si>
  <si>
    <t>川G6UE98</t>
  </si>
  <si>
    <t>川AP3192</t>
  </si>
  <si>
    <t>四川省邛崃市运输公司</t>
  </si>
  <si>
    <t>川G6VK85</t>
  </si>
  <si>
    <t>川Y14899</t>
  </si>
  <si>
    <t>四川省巴中运输(集团)有限公司旅游运输分公司</t>
  </si>
  <si>
    <t>川J53501</t>
  </si>
  <si>
    <t>川B89177</t>
  </si>
  <si>
    <t>四川至邦嘉远实业有限公司</t>
  </si>
  <si>
    <t>川B89049</t>
  </si>
  <si>
    <t>川LB6507</t>
  </si>
  <si>
    <t>川F90622</t>
  </si>
  <si>
    <t>四川永诚运业有限公司</t>
  </si>
  <si>
    <t>川J51790</t>
  </si>
  <si>
    <t>川QDB3775</t>
  </si>
  <si>
    <t>渐变绿</t>
  </si>
  <si>
    <t>川L76121</t>
  </si>
  <si>
    <t>川R01QR3</t>
  </si>
  <si>
    <t>南部县鸿程运业有限公司</t>
  </si>
  <si>
    <t>川K52538</t>
  </si>
  <si>
    <t>川M31637</t>
  </si>
  <si>
    <t>川ACS535</t>
  </si>
  <si>
    <t>成都君龙巨创供应链管理有限公司</t>
  </si>
  <si>
    <t>川B72777</t>
  </si>
  <si>
    <t>川R11RR7</t>
  </si>
  <si>
    <t>川R2E075</t>
  </si>
  <si>
    <t>川R02J19</t>
  </si>
  <si>
    <t>川LA1799</t>
  </si>
  <si>
    <t>川Y23166</t>
  </si>
  <si>
    <t>川R61J60</t>
  </si>
  <si>
    <t>川R32F66</t>
  </si>
  <si>
    <t>川J27885</t>
  </si>
  <si>
    <t>川G9P107</t>
  </si>
  <si>
    <t>川G2QC17</t>
  </si>
  <si>
    <t>川X25420</t>
  </si>
  <si>
    <t>中国石油昆仑物流有限公司广安分公司</t>
  </si>
  <si>
    <t>川B49300</t>
  </si>
  <si>
    <t>川AW0226</t>
  </si>
  <si>
    <t>川J28677</t>
  </si>
  <si>
    <t>川H33591</t>
  </si>
  <si>
    <t>广元市华运物流有限责任公司</t>
  </si>
  <si>
    <t>北斗星卫通物联网服务平台</t>
  </si>
  <si>
    <t>川ACF930</t>
  </si>
  <si>
    <t>川V08606</t>
  </si>
  <si>
    <t>甘孜州康藏农旅文化有限公司</t>
  </si>
  <si>
    <t>川TTD852</t>
  </si>
  <si>
    <t>川Y26986</t>
  </si>
  <si>
    <t>川AQ1950</t>
  </si>
  <si>
    <t>四川瑞仕嘉科技有限公司</t>
  </si>
  <si>
    <t>川RVB669</t>
  </si>
  <si>
    <t>南充南渝高速客运有限公司</t>
  </si>
  <si>
    <t>川J51507</t>
  </si>
  <si>
    <t>川R3E082</t>
  </si>
  <si>
    <t>川Y23739</t>
  </si>
  <si>
    <t>南江县蜀源气体有限公司</t>
  </si>
  <si>
    <t>川H29060</t>
  </si>
  <si>
    <t>川M28419</t>
  </si>
  <si>
    <t>安岳县通达运业有限责任公司</t>
  </si>
  <si>
    <t>川AL1998</t>
  </si>
  <si>
    <t>金堂县通达运输有限责任公司</t>
  </si>
  <si>
    <t>川G6VZ63</t>
  </si>
  <si>
    <t>川ED02935</t>
  </si>
  <si>
    <t>川H28977</t>
  </si>
  <si>
    <t>川QDB3309</t>
  </si>
  <si>
    <t>川M30051</t>
  </si>
  <si>
    <t>四川资阳蜀雁运业有限公司</t>
  </si>
  <si>
    <t>川QDE6850</t>
  </si>
  <si>
    <t>川B056TX</t>
  </si>
  <si>
    <t>川F61734</t>
  </si>
  <si>
    <t>绵竹市富利通运输有限公司</t>
  </si>
  <si>
    <t>川LC7726</t>
  </si>
  <si>
    <t>川F96529</t>
  </si>
  <si>
    <t>什邡市正达运业有限责任公司</t>
  </si>
  <si>
    <t>川QDE6229</t>
  </si>
  <si>
    <t>川QDB1899</t>
  </si>
  <si>
    <t>川QDB1592</t>
  </si>
  <si>
    <t>川A27K1L</t>
  </si>
  <si>
    <t>川Y286M1</t>
  </si>
  <si>
    <t>巴中路畅运输有限公司</t>
  </si>
  <si>
    <t>川AR6712</t>
  </si>
  <si>
    <t>四川学良物流有限公司</t>
  </si>
  <si>
    <t>川GHB800</t>
  </si>
  <si>
    <t>川Z80581</t>
  </si>
  <si>
    <t>川LD6Z77</t>
  </si>
  <si>
    <t>四川省阳光运业有限公司井研分公司</t>
  </si>
  <si>
    <t>川R32R45</t>
  </si>
  <si>
    <t>川V86065</t>
  </si>
  <si>
    <t>康定公共交通运输有限责任公司</t>
  </si>
  <si>
    <t>川H29175</t>
  </si>
  <si>
    <t>川B71098</t>
  </si>
  <si>
    <t>川B74362</t>
  </si>
  <si>
    <t>四川蓝狮科技有限公司</t>
  </si>
  <si>
    <t>四川绵遂游仙长明站</t>
  </si>
  <si>
    <t>九绵平武</t>
  </si>
  <si>
    <t>四川九绵太平站</t>
  </si>
  <si>
    <t>四川九绵平武站</t>
  </si>
  <si>
    <t>绵遂游仙长明</t>
  </si>
  <si>
    <t>四川成彭成都站</t>
  </si>
  <si>
    <t>成灌都江堰</t>
  </si>
  <si>
    <t>九绵太平</t>
  </si>
  <si>
    <t>四川成雅双流南站</t>
  </si>
  <si>
    <t>成乐夹江</t>
  </si>
  <si>
    <t>四川成绵复绵阳高新区站</t>
  </si>
  <si>
    <t>德都丹景山</t>
  </si>
  <si>
    <t>四川成灌崇义站</t>
  </si>
  <si>
    <t>二绕东三星堆</t>
  </si>
  <si>
    <t>四川广陕中子站</t>
  </si>
  <si>
    <t>广元广元北</t>
  </si>
  <si>
    <t>四川绕西蜀源站</t>
  </si>
  <si>
    <t>九绵青莲</t>
  </si>
  <si>
    <t>四川广元广元北站</t>
  </si>
  <si>
    <t>绵广绵阳</t>
  </si>
  <si>
    <t>四川邛名夹关站</t>
  </si>
  <si>
    <t>简蒲雷家</t>
  </si>
  <si>
    <t>乐雅木城</t>
  </si>
  <si>
    <t>四川遂资乐至站</t>
  </si>
  <si>
    <t>成资渝资阳紫微</t>
  </si>
  <si>
    <t>成南成都</t>
  </si>
  <si>
    <t>四川成雅成都站</t>
  </si>
  <si>
    <t>四川绵广绵阳北站</t>
  </si>
  <si>
    <t>四川成南成阿站</t>
  </si>
  <si>
    <t>绕东锦城湖</t>
  </si>
  <si>
    <t>四川川北昭化站</t>
  </si>
  <si>
    <t>广巴白水</t>
  </si>
  <si>
    <t>四川乐雅符溪站</t>
  </si>
  <si>
    <t>四川成乐夹江站</t>
  </si>
  <si>
    <t>成雅双流南</t>
  </si>
  <si>
    <t>四川成渝资阳高新区站</t>
  </si>
  <si>
    <t>成乐乐山</t>
  </si>
  <si>
    <t>四川绕东锦城湖站</t>
  </si>
  <si>
    <t>成自泸成都</t>
  </si>
  <si>
    <t>广平古城</t>
  </si>
  <si>
    <t>九绵大康</t>
  </si>
  <si>
    <t>四川绕东机场站</t>
  </si>
  <si>
    <t>绕东成雅</t>
  </si>
  <si>
    <t>四川绕西成灌站</t>
  </si>
  <si>
    <t>成自泸大林</t>
  </si>
  <si>
    <t>四川天府机场成都站</t>
  </si>
  <si>
    <t>天府机场T1T2</t>
  </si>
  <si>
    <t>绕西双流</t>
  </si>
  <si>
    <t>绕东机场</t>
  </si>
  <si>
    <t>四川成绵德阳站</t>
  </si>
  <si>
    <t>四川乐自乐山大佛站</t>
  </si>
  <si>
    <t>乐自联络沙湾</t>
  </si>
  <si>
    <t>四川乐雅夹江南站</t>
  </si>
  <si>
    <t>成绵德阳南</t>
  </si>
  <si>
    <t>四川广巴旺苍东站</t>
  </si>
  <si>
    <t>川北昭化</t>
  </si>
  <si>
    <t>四川成雅双流北站</t>
  </si>
  <si>
    <t>九绵药丛山</t>
  </si>
  <si>
    <t>四川九绵药丛山站</t>
  </si>
  <si>
    <t>四川乐雅木城站</t>
  </si>
  <si>
    <t>乐雅符溪</t>
  </si>
  <si>
    <t>四川成温邛羊马站</t>
  </si>
  <si>
    <t>成雅名山</t>
  </si>
  <si>
    <t>乐雅夹江南</t>
  </si>
  <si>
    <t>四川绵广厚坝站</t>
  </si>
  <si>
    <t>成绵德阳</t>
  </si>
  <si>
    <t>四川成雅名山站</t>
  </si>
  <si>
    <t>成温邛羊马</t>
  </si>
  <si>
    <t>四川天府机场T1T2站</t>
  </si>
  <si>
    <t>天府支线天府中心</t>
  </si>
  <si>
    <t>四川广南南充北站</t>
  </si>
  <si>
    <t>广平唐家河</t>
  </si>
  <si>
    <t>成南成阿</t>
  </si>
  <si>
    <t>四川绵遂永兴站</t>
  </si>
  <si>
    <t>成南义和</t>
  </si>
  <si>
    <t>四川二绕西新津兴义站</t>
  </si>
  <si>
    <t>成雅成都</t>
  </si>
  <si>
    <t>绕西成新蒲</t>
  </si>
  <si>
    <t>四川天府支线天府中心站</t>
  </si>
  <si>
    <t>四川绕西双流站</t>
  </si>
  <si>
    <t>九绵白马</t>
  </si>
  <si>
    <t>四川仁沐新井研站</t>
  </si>
  <si>
    <t>仁沐新仁寿南</t>
  </si>
  <si>
    <t>四川成资渝资阳临空西站</t>
  </si>
  <si>
    <t>四川成自泸仁寿东站</t>
  </si>
  <si>
    <t>成渝资阳高新区</t>
  </si>
  <si>
    <t>四川乐雅峨眉山站</t>
  </si>
  <si>
    <t>绵遂绵阳仙海</t>
  </si>
  <si>
    <t>四川九绵青莲站</t>
  </si>
  <si>
    <t>四川广巴白水站</t>
  </si>
  <si>
    <t>广元广元东</t>
  </si>
  <si>
    <t>成资渝临空西</t>
  </si>
  <si>
    <t>四川绕东天府站</t>
  </si>
  <si>
    <t>机场双流站</t>
  </si>
  <si>
    <t>绕西成灌</t>
  </si>
  <si>
    <t>天府机场成都</t>
  </si>
  <si>
    <t>四川巴南五福站</t>
  </si>
  <si>
    <t>巴陕桥亭</t>
  </si>
  <si>
    <t>成雅新津南</t>
  </si>
  <si>
    <t>四川成绵复什邡北站</t>
  </si>
  <si>
    <t>绵广绵阳南</t>
  </si>
  <si>
    <t>四川成雅新津东站</t>
  </si>
  <si>
    <t>甘肃柳林收费站</t>
  </si>
  <si>
    <t>四川广平唐家河站</t>
  </si>
  <si>
    <t>绵遂金华</t>
  </si>
  <si>
    <t>四川映汶汶川南站</t>
  </si>
  <si>
    <t>映汶绵虒</t>
  </si>
  <si>
    <t>四川映汶映秀北站</t>
  </si>
  <si>
    <t>汶马汶川</t>
  </si>
  <si>
    <t>四川成彭彭州站</t>
  </si>
  <si>
    <t>绕西北新</t>
  </si>
  <si>
    <t>四川广邻邻水西站</t>
  </si>
  <si>
    <t>广邻华蓥山</t>
  </si>
  <si>
    <t>遂资资阳东</t>
  </si>
  <si>
    <t>四川广巴广元南站</t>
  </si>
  <si>
    <t>绵遂永兴</t>
  </si>
  <si>
    <t>甘肃西和南收费站</t>
  </si>
  <si>
    <t>绵广金子山</t>
  </si>
  <si>
    <t>广南荞子坝</t>
  </si>
  <si>
    <t>四川绵遂金华站</t>
  </si>
  <si>
    <t>四川乐自联络沙湾站</t>
  </si>
  <si>
    <t>乐自乐山大佛</t>
  </si>
  <si>
    <t>四川二绕西双流黄龙溪站</t>
  </si>
  <si>
    <t>内宜宜宾南</t>
  </si>
  <si>
    <t>四川绵遂绵阳仙海站</t>
  </si>
  <si>
    <t>甘肃店村收费站</t>
  </si>
  <si>
    <t>四川广元广元东站</t>
  </si>
  <si>
    <t>广元大石</t>
  </si>
  <si>
    <t>乐雅洪雅</t>
  </si>
  <si>
    <t>四川映汶绵虒站</t>
  </si>
  <si>
    <t>渝蓉乐至</t>
  </si>
  <si>
    <t>陕西太白收费站</t>
  </si>
  <si>
    <t>陕西河口收费站</t>
  </si>
  <si>
    <t>成自泸连界</t>
  </si>
  <si>
    <t>四川渝蓉乐至站</t>
  </si>
  <si>
    <t>都汶都江堰西</t>
  </si>
  <si>
    <t>四川成自泸大林站</t>
  </si>
  <si>
    <t>绕西蜀源</t>
  </si>
  <si>
    <t>广巴广元南</t>
  </si>
  <si>
    <t>陕西勉县收费站</t>
  </si>
  <si>
    <t>四川成乐乐山站</t>
  </si>
  <si>
    <t>绕东大件</t>
  </si>
  <si>
    <t>广巴普济</t>
  </si>
  <si>
    <t>四川广巴木门站</t>
  </si>
  <si>
    <t>巴南柳林</t>
  </si>
  <si>
    <t>成彭彭州</t>
  </si>
  <si>
    <t>四川乐雅洪雅站</t>
  </si>
  <si>
    <t>四川内宜柏溪站</t>
  </si>
  <si>
    <t>二绕西天府新区</t>
  </si>
  <si>
    <t>甘肃井坪收费站</t>
  </si>
  <si>
    <t>四川九绵白马站</t>
  </si>
  <si>
    <t>乐自乐山港</t>
  </si>
  <si>
    <t>绕东成仁</t>
  </si>
  <si>
    <t>四川九绵桂溪站</t>
  </si>
  <si>
    <t>四川绕西成新蒲站</t>
  </si>
  <si>
    <t>四川川北广元站</t>
  </si>
  <si>
    <t>仁沐新井研</t>
  </si>
  <si>
    <t>四川成绵德阳北站</t>
  </si>
  <si>
    <t>德都葛仙山</t>
  </si>
  <si>
    <t>巴南五福</t>
  </si>
  <si>
    <t>四川广元大石站</t>
  </si>
  <si>
    <t>九绵桂溪</t>
  </si>
  <si>
    <t>四川成渝鱼溪站</t>
  </si>
  <si>
    <t>甘肃岷县收费站</t>
  </si>
  <si>
    <t>四川成绵德阳南站</t>
  </si>
  <si>
    <t>四川川北剑门关站</t>
  </si>
  <si>
    <t>成雅新津东</t>
  </si>
  <si>
    <t>四川成乐青龙站</t>
  </si>
  <si>
    <t>二绕西新津兴义</t>
  </si>
  <si>
    <t>四川巴南何家坝站</t>
  </si>
  <si>
    <t>广巴木门</t>
  </si>
  <si>
    <t>四川巴南柳林站</t>
  </si>
  <si>
    <t>广巴旺苍东</t>
  </si>
  <si>
    <t>四川巴陕桥亭站</t>
  </si>
  <si>
    <t>四川绵苍国光站</t>
  </si>
  <si>
    <t>广陕中子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</si>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</sst>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0.00_);[Red]\(0.00\)"/>
    <numFmt numFmtId="179" formatCode="yyyy/m/d\ h:mm:ss;@"/>
    <numFmt numFmtId="180" formatCode="yyyy/m/d\ h:mm;@"/>
  </numFmts>
  <fonts count="3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8" fontId="6" fillId="19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9" fontId="30" fillId="0" borderId="0" xfId="0" applyNumberFormat="1" applyFont="1" applyAlignment="1">
      <alignment horizontal="center" vertical="center"/>
    </xf>
    <xf numFmtId="179" fontId="8" fillId="0" borderId="2" xfId="0" applyNumberFormat="1" applyFont="1" applyBorder="1" applyAlignment="1">
      <alignment horizontal="centerContinuous" vertical="center"/>
    </xf>
    <xf numFmtId="179" fontId="6" fillId="0" borderId="1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8" fillId="0" borderId="2" xfId="0" applyNumberFormat="1" applyFont="1" applyBorder="1" applyAlignment="1">
      <alignment horizontal="centerContinuous" vertical="center"/>
    </xf>
    <xf numFmtId="180" fontId="6" fillId="0" borderId="1" xfId="0" applyNumberFormat="1" applyFont="1" applyBorder="1" applyAlignment="1">
      <alignment horizontal="center" vertical="center" wrapText="1"/>
    </xf>
    <xf numFmtId="180" fontId="3" fillId="0" borderId="2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R20" sqref="R20"/>
    </sheetView>
  </sheetViews>
  <sheetFormatPr defaultRowHeight="14.25"/>
  <cols>
    <col min="1" max="1" width="6.5" style="7" customWidth="1"/>
    <col min="2" max="10" width="10.625" customWidth="1"/>
    <col min="12" max="12" width="9" style="26"/>
  </cols>
  <sheetData>
    <row r="1" spans="1:14" ht="20.100000000000001" customHeight="1">
      <c r="A1" s="7" t="s">
        <v>26</v>
      </c>
    </row>
    <row r="2" spans="1:14" ht="39.950000000000003" customHeight="1">
      <c r="A2" s="41" t="s">
        <v>330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2"/>
      <c r="M2" s="57"/>
      <c r="N2" s="57"/>
    </row>
    <row r="3" spans="1:14" s="13" customFormat="1" ht="30" customHeight="1">
      <c r="A3" s="4" t="s">
        <v>2</v>
      </c>
      <c r="B3" s="55" t="s">
        <v>32</v>
      </c>
      <c r="C3" s="36" t="s">
        <v>25</v>
      </c>
      <c r="D3" s="36" t="s">
        <v>62</v>
      </c>
      <c r="E3" s="36" t="s">
        <v>63</v>
      </c>
      <c r="F3" s="36" t="s">
        <v>64</v>
      </c>
      <c r="G3" s="36" t="s">
        <v>65</v>
      </c>
      <c r="H3" s="36" t="s">
        <v>66</v>
      </c>
      <c r="I3" s="36" t="s">
        <v>67</v>
      </c>
      <c r="J3" s="36" t="s">
        <v>68</v>
      </c>
      <c r="K3" s="36" t="s">
        <v>69</v>
      </c>
      <c r="L3" s="36" t="s">
        <v>70</v>
      </c>
      <c r="M3" s="36" t="s">
        <v>71</v>
      </c>
      <c r="N3" s="36" t="s">
        <v>74</v>
      </c>
    </row>
    <row r="4" spans="1:14" s="25" customFormat="1" ht="20.100000000000001" customHeight="1">
      <c r="A4" s="11">
        <v>1</v>
      </c>
      <c r="B4" s="37" t="s">
        <v>85</v>
      </c>
      <c r="C4" s="37">
        <v>99.96</v>
      </c>
      <c r="D4" s="37">
        <v>749</v>
      </c>
      <c r="E4" s="37">
        <v>100</v>
      </c>
      <c r="F4" s="37">
        <v>5</v>
      </c>
      <c r="G4" s="37">
        <v>749</v>
      </c>
      <c r="H4" s="37">
        <v>100</v>
      </c>
      <c r="I4" s="37">
        <v>30</v>
      </c>
      <c r="J4" s="37">
        <v>99.88</v>
      </c>
      <c r="K4" s="15">
        <v>34.96</v>
      </c>
      <c r="L4" s="15">
        <v>99.99</v>
      </c>
      <c r="M4" s="15">
        <v>30</v>
      </c>
      <c r="N4" s="15">
        <v>3.9999999999992042E-2</v>
      </c>
    </row>
    <row r="5" spans="1:14" s="25" customFormat="1" ht="20.100000000000001" customHeight="1">
      <c r="A5" s="11">
        <v>2</v>
      </c>
      <c r="B5" s="37" t="s">
        <v>87</v>
      </c>
      <c r="C5" s="37">
        <v>99.91</v>
      </c>
      <c r="D5" s="37">
        <v>1664</v>
      </c>
      <c r="E5" s="37">
        <v>100</v>
      </c>
      <c r="F5" s="37">
        <v>5</v>
      </c>
      <c r="G5" s="37">
        <v>1663</v>
      </c>
      <c r="H5" s="37">
        <v>99.93</v>
      </c>
      <c r="I5" s="37">
        <v>29.98</v>
      </c>
      <c r="J5" s="37">
        <v>99.8</v>
      </c>
      <c r="K5" s="15">
        <v>34.93</v>
      </c>
      <c r="L5" s="15">
        <v>99.99</v>
      </c>
      <c r="M5" s="15">
        <v>30</v>
      </c>
      <c r="N5" s="15">
        <v>7.9999999999998295E-2</v>
      </c>
    </row>
    <row r="6" spans="1:14" ht="20.100000000000001" customHeight="1">
      <c r="A6" s="11">
        <v>3</v>
      </c>
      <c r="B6" s="37" t="s">
        <v>86</v>
      </c>
      <c r="C6" s="37">
        <v>99.82</v>
      </c>
      <c r="D6" s="37">
        <v>738</v>
      </c>
      <c r="E6" s="37">
        <v>100</v>
      </c>
      <c r="F6" s="37">
        <v>5</v>
      </c>
      <c r="G6" s="37">
        <v>738</v>
      </c>
      <c r="H6" s="37">
        <v>100</v>
      </c>
      <c r="I6" s="37">
        <v>30</v>
      </c>
      <c r="J6" s="37">
        <v>99.48</v>
      </c>
      <c r="K6" s="15">
        <v>34.82</v>
      </c>
      <c r="L6" s="15">
        <v>99.99</v>
      </c>
      <c r="M6" s="15">
        <v>30</v>
      </c>
      <c r="N6" s="15">
        <v>-1.0000000000005116E-2</v>
      </c>
    </row>
    <row r="7" spans="1:14" ht="19.5" customHeight="1">
      <c r="A7" s="11">
        <v>4</v>
      </c>
      <c r="B7" s="37" t="s">
        <v>91</v>
      </c>
      <c r="C7" s="37">
        <v>99.74</v>
      </c>
      <c r="D7" s="37">
        <v>970</v>
      </c>
      <c r="E7" s="37">
        <v>100</v>
      </c>
      <c r="F7" s="37">
        <v>5</v>
      </c>
      <c r="G7" s="37">
        <v>967</v>
      </c>
      <c r="H7" s="37">
        <v>99.69</v>
      </c>
      <c r="I7" s="37">
        <v>29.91</v>
      </c>
      <c r="J7" s="37">
        <v>99.54</v>
      </c>
      <c r="K7" s="15">
        <v>34.840000000000003</v>
      </c>
      <c r="L7" s="15">
        <v>99.99</v>
      </c>
      <c r="M7" s="15">
        <v>30</v>
      </c>
      <c r="N7" s="15">
        <v>-3.0000000000001137E-2</v>
      </c>
    </row>
    <row r="8" spans="1:14" s="25" customFormat="1" ht="20.100000000000001" customHeight="1">
      <c r="A8" s="11">
        <v>5</v>
      </c>
      <c r="B8" s="37" t="s">
        <v>101</v>
      </c>
      <c r="C8" s="37">
        <v>99.72</v>
      </c>
      <c r="D8" s="37">
        <v>849</v>
      </c>
      <c r="E8" s="37">
        <v>100</v>
      </c>
      <c r="F8" s="37">
        <v>5</v>
      </c>
      <c r="G8" s="37">
        <v>847</v>
      </c>
      <c r="H8" s="37">
        <v>99.76</v>
      </c>
      <c r="I8" s="37">
        <v>29.93</v>
      </c>
      <c r="J8" s="37">
        <v>99.4</v>
      </c>
      <c r="K8" s="15">
        <v>34.79</v>
      </c>
      <c r="L8" s="15">
        <v>99.99</v>
      </c>
      <c r="M8" s="15">
        <v>30</v>
      </c>
      <c r="N8" s="15">
        <v>1.9999999999996021E-2</v>
      </c>
    </row>
    <row r="9" spans="1:14" s="26" customFormat="1" ht="20.100000000000001" customHeight="1">
      <c r="A9" s="11">
        <v>6</v>
      </c>
      <c r="B9" s="37" t="s">
        <v>100</v>
      </c>
      <c r="C9" s="37">
        <v>99.71</v>
      </c>
      <c r="D9" s="37">
        <v>1354</v>
      </c>
      <c r="E9" s="37">
        <v>100</v>
      </c>
      <c r="F9" s="37">
        <v>5</v>
      </c>
      <c r="G9" s="37">
        <v>1354</v>
      </c>
      <c r="H9" s="37">
        <v>100</v>
      </c>
      <c r="I9" s="37">
        <v>30</v>
      </c>
      <c r="J9" s="37">
        <v>99.18</v>
      </c>
      <c r="K9" s="15">
        <v>34.71</v>
      </c>
      <c r="L9" s="15">
        <v>99.99</v>
      </c>
      <c r="M9" s="15">
        <v>30</v>
      </c>
      <c r="N9" s="15">
        <v>1.9999999999996021E-2</v>
      </c>
    </row>
    <row r="10" spans="1:14" s="26" customFormat="1" ht="20.100000000000001" customHeight="1">
      <c r="A10" s="11">
        <v>7</v>
      </c>
      <c r="B10" s="37" t="s">
        <v>96</v>
      </c>
      <c r="C10" s="37">
        <v>99.7</v>
      </c>
      <c r="D10" s="37">
        <v>1621</v>
      </c>
      <c r="E10" s="37">
        <v>100</v>
      </c>
      <c r="F10" s="37">
        <v>5</v>
      </c>
      <c r="G10" s="37">
        <v>1621</v>
      </c>
      <c r="H10" s="37">
        <v>100</v>
      </c>
      <c r="I10" s="37">
        <v>30</v>
      </c>
      <c r="J10" s="37">
        <v>99.14</v>
      </c>
      <c r="K10" s="15">
        <v>34.700000000000003</v>
      </c>
      <c r="L10" s="15">
        <v>99.99</v>
      </c>
      <c r="M10" s="15">
        <v>30</v>
      </c>
      <c r="N10" s="15">
        <v>0.34000000000000341</v>
      </c>
    </row>
    <row r="11" spans="1:14" s="26" customFormat="1" ht="20.100000000000001" customHeight="1">
      <c r="A11" s="11">
        <v>8</v>
      </c>
      <c r="B11" s="37" t="s">
        <v>88</v>
      </c>
      <c r="C11" s="37">
        <v>99.69</v>
      </c>
      <c r="D11" s="37">
        <v>2079</v>
      </c>
      <c r="E11" s="37">
        <v>100</v>
      </c>
      <c r="F11" s="37">
        <v>5</v>
      </c>
      <c r="G11" s="37">
        <v>2076</v>
      </c>
      <c r="H11" s="37">
        <v>99.85</v>
      </c>
      <c r="I11" s="37">
        <v>29.96</v>
      </c>
      <c r="J11" s="37">
        <v>99.26</v>
      </c>
      <c r="K11" s="15">
        <v>34.74</v>
      </c>
      <c r="L11" s="15">
        <v>99.97</v>
      </c>
      <c r="M11" s="15">
        <v>29.99</v>
      </c>
      <c r="N11" s="15">
        <v>-6.0000000000002274E-2</v>
      </c>
    </row>
    <row r="12" spans="1:14" s="26" customFormat="1" ht="20.100000000000001" customHeight="1">
      <c r="A12" s="11">
        <v>9</v>
      </c>
      <c r="B12" s="37" t="s">
        <v>83</v>
      </c>
      <c r="C12" s="37">
        <v>99.68</v>
      </c>
      <c r="D12" s="37">
        <v>10596</v>
      </c>
      <c r="E12" s="37">
        <v>100</v>
      </c>
      <c r="F12" s="37">
        <v>5</v>
      </c>
      <c r="G12" s="37">
        <v>10569</v>
      </c>
      <c r="H12" s="37">
        <v>99.74</v>
      </c>
      <c r="I12" s="37">
        <v>29.92</v>
      </c>
      <c r="J12" s="37">
        <v>99.34</v>
      </c>
      <c r="K12" s="15">
        <v>34.770000000000003</v>
      </c>
      <c r="L12" s="15">
        <v>99.96</v>
      </c>
      <c r="M12" s="15">
        <v>29.99</v>
      </c>
      <c r="N12" s="15">
        <v>-2.9999999999986926E-2</v>
      </c>
    </row>
    <row r="13" spans="1:14" s="26" customFormat="1" ht="20.100000000000001" customHeight="1">
      <c r="A13" s="11">
        <v>10</v>
      </c>
      <c r="B13" s="37" t="s">
        <v>94</v>
      </c>
      <c r="C13" s="37">
        <v>99.67</v>
      </c>
      <c r="D13" s="37">
        <v>1453</v>
      </c>
      <c r="E13" s="37">
        <v>100</v>
      </c>
      <c r="F13" s="37">
        <v>5</v>
      </c>
      <c r="G13" s="37">
        <v>1446</v>
      </c>
      <c r="H13" s="37">
        <v>99.51</v>
      </c>
      <c r="I13" s="37">
        <v>29.85</v>
      </c>
      <c r="J13" s="37">
        <v>99.48</v>
      </c>
      <c r="K13" s="15">
        <v>34.82</v>
      </c>
      <c r="L13" s="15">
        <v>99.99</v>
      </c>
      <c r="M13" s="15">
        <v>30</v>
      </c>
      <c r="N13" s="15">
        <v>-9.9999999999994316E-2</v>
      </c>
    </row>
    <row r="14" spans="1:14" s="26" customFormat="1" ht="20.100000000000001" customHeight="1">
      <c r="A14" s="11">
        <v>11</v>
      </c>
      <c r="B14" s="37" t="s">
        <v>89</v>
      </c>
      <c r="C14" s="37">
        <v>99.65</v>
      </c>
      <c r="D14" s="37">
        <v>648</v>
      </c>
      <c r="E14" s="37">
        <v>100</v>
      </c>
      <c r="F14" s="37">
        <v>5</v>
      </c>
      <c r="G14" s="37">
        <v>644</v>
      </c>
      <c r="H14" s="37">
        <v>99.38</v>
      </c>
      <c r="I14" s="37">
        <v>29.81</v>
      </c>
      <c r="J14" s="37">
        <v>99.54</v>
      </c>
      <c r="K14" s="15">
        <v>34.840000000000003</v>
      </c>
      <c r="L14" s="15">
        <v>99.99</v>
      </c>
      <c r="M14" s="15">
        <v>30</v>
      </c>
      <c r="N14" s="15">
        <v>-8.99999999999892E-2</v>
      </c>
    </row>
    <row r="15" spans="1:14" s="26" customFormat="1" ht="20.100000000000001" customHeight="1">
      <c r="A15" s="11">
        <v>12</v>
      </c>
      <c r="B15" s="37" t="s">
        <v>93</v>
      </c>
      <c r="C15" s="37">
        <v>99.63</v>
      </c>
      <c r="D15" s="37">
        <v>522</v>
      </c>
      <c r="E15" s="37">
        <v>100</v>
      </c>
      <c r="F15" s="37">
        <v>5</v>
      </c>
      <c r="G15" s="37">
        <v>519</v>
      </c>
      <c r="H15" s="37">
        <v>99.42</v>
      </c>
      <c r="I15" s="37">
        <v>29.83</v>
      </c>
      <c r="J15" s="37">
        <v>99.44</v>
      </c>
      <c r="K15" s="15">
        <v>34.799999999999997</v>
      </c>
      <c r="L15" s="15">
        <v>99.99</v>
      </c>
      <c r="M15" s="15">
        <v>30</v>
      </c>
      <c r="N15" s="15">
        <v>-0.20000000000000284</v>
      </c>
    </row>
    <row r="16" spans="1:14" s="26" customFormat="1" ht="20.100000000000001" customHeight="1">
      <c r="A16" s="11">
        <v>13</v>
      </c>
      <c r="B16" s="37" t="s">
        <v>92</v>
      </c>
      <c r="C16" s="37">
        <v>99.55</v>
      </c>
      <c r="D16" s="37">
        <v>2107</v>
      </c>
      <c r="E16" s="37">
        <v>100</v>
      </c>
      <c r="F16" s="37">
        <v>5</v>
      </c>
      <c r="G16" s="37">
        <v>2100</v>
      </c>
      <c r="H16" s="37">
        <v>99.67</v>
      </c>
      <c r="I16" s="37">
        <v>29.9</v>
      </c>
      <c r="J16" s="37">
        <v>99.01</v>
      </c>
      <c r="K16" s="15">
        <v>34.65</v>
      </c>
      <c r="L16" s="15">
        <v>99.99</v>
      </c>
      <c r="M16" s="15">
        <v>30</v>
      </c>
      <c r="N16" s="15">
        <v>0.23999999999999488</v>
      </c>
    </row>
    <row r="17" spans="1:14" s="26" customFormat="1" ht="20.100000000000001" customHeight="1">
      <c r="A17" s="11">
        <v>14</v>
      </c>
      <c r="B17" s="37" t="s">
        <v>90</v>
      </c>
      <c r="C17" s="37">
        <v>99.5</v>
      </c>
      <c r="D17" s="37">
        <v>933</v>
      </c>
      <c r="E17" s="37">
        <v>100</v>
      </c>
      <c r="F17" s="37">
        <v>5</v>
      </c>
      <c r="G17" s="37">
        <v>924</v>
      </c>
      <c r="H17" s="37">
        <v>99.03</v>
      </c>
      <c r="I17" s="37">
        <v>29.71</v>
      </c>
      <c r="J17" s="37">
        <v>99.4</v>
      </c>
      <c r="K17" s="15">
        <v>34.79</v>
      </c>
      <c r="L17" s="15">
        <v>99.99</v>
      </c>
      <c r="M17" s="15">
        <v>30</v>
      </c>
      <c r="N17" s="15">
        <v>-0.23999999999999488</v>
      </c>
    </row>
    <row r="18" spans="1:14" s="26" customFormat="1" ht="20.100000000000001" customHeight="1">
      <c r="A18" s="11">
        <v>15</v>
      </c>
      <c r="B18" s="37" t="s">
        <v>103</v>
      </c>
      <c r="C18" s="37">
        <v>99.48</v>
      </c>
      <c r="D18" s="37">
        <v>1838</v>
      </c>
      <c r="E18" s="37">
        <v>100</v>
      </c>
      <c r="F18" s="37">
        <v>5</v>
      </c>
      <c r="G18" s="37">
        <v>1831</v>
      </c>
      <c r="H18" s="37">
        <v>99.61</v>
      </c>
      <c r="I18" s="37">
        <v>29.88</v>
      </c>
      <c r="J18" s="37">
        <v>98.84</v>
      </c>
      <c r="K18" s="15">
        <v>34.590000000000003</v>
      </c>
      <c r="L18" s="15">
        <v>100</v>
      </c>
      <c r="M18" s="15">
        <v>30</v>
      </c>
      <c r="N18" s="15">
        <v>1.0000000000005116E-2</v>
      </c>
    </row>
    <row r="19" spans="1:14" s="26" customFormat="1" ht="20.100000000000001" customHeight="1">
      <c r="A19" s="11">
        <v>16</v>
      </c>
      <c r="B19" s="37" t="s">
        <v>84</v>
      </c>
      <c r="C19" s="37">
        <v>99.37</v>
      </c>
      <c r="D19" s="37">
        <v>2131</v>
      </c>
      <c r="E19" s="37">
        <v>100</v>
      </c>
      <c r="F19" s="37">
        <v>5</v>
      </c>
      <c r="G19" s="37">
        <v>2100</v>
      </c>
      <c r="H19" s="37">
        <v>98.54</v>
      </c>
      <c r="I19" s="37">
        <v>29.56</v>
      </c>
      <c r="J19" s="37">
        <v>99.46</v>
      </c>
      <c r="K19" s="15">
        <v>34.81</v>
      </c>
      <c r="L19" s="15">
        <v>99.99</v>
      </c>
      <c r="M19" s="15">
        <v>30</v>
      </c>
      <c r="N19" s="15">
        <v>-6.9999999999993179E-2</v>
      </c>
    </row>
    <row r="20" spans="1:14" s="26" customFormat="1" ht="20.100000000000001" customHeight="1">
      <c r="A20" s="11">
        <v>17</v>
      </c>
      <c r="B20" s="37" t="s">
        <v>95</v>
      </c>
      <c r="C20" s="37">
        <v>99.37</v>
      </c>
      <c r="D20" s="37">
        <v>1941</v>
      </c>
      <c r="E20" s="37">
        <v>100</v>
      </c>
      <c r="F20" s="37">
        <v>5</v>
      </c>
      <c r="G20" s="37">
        <v>1932</v>
      </c>
      <c r="H20" s="37">
        <v>99.53</v>
      </c>
      <c r="I20" s="37">
        <v>29.86</v>
      </c>
      <c r="J20" s="37">
        <v>98.6</v>
      </c>
      <c r="K20" s="15">
        <v>34.51</v>
      </c>
      <c r="L20" s="15">
        <v>99.99</v>
      </c>
      <c r="M20" s="15">
        <v>30</v>
      </c>
      <c r="N20" s="15">
        <v>1.0000000000005116E-2</v>
      </c>
    </row>
    <row r="21" spans="1:14" s="26" customFormat="1" ht="20.100000000000001" customHeight="1">
      <c r="A21" s="11">
        <v>18</v>
      </c>
      <c r="B21" s="37" t="s">
        <v>98</v>
      </c>
      <c r="C21" s="37">
        <v>99.35</v>
      </c>
      <c r="D21" s="37">
        <v>1788</v>
      </c>
      <c r="E21" s="37">
        <v>100</v>
      </c>
      <c r="F21" s="37">
        <v>5</v>
      </c>
      <c r="G21" s="37">
        <v>1788</v>
      </c>
      <c r="H21" s="37">
        <v>100</v>
      </c>
      <c r="I21" s="37">
        <v>30</v>
      </c>
      <c r="J21" s="37">
        <v>98.14</v>
      </c>
      <c r="K21" s="15">
        <v>34.35</v>
      </c>
      <c r="L21" s="15">
        <v>99.99</v>
      </c>
      <c r="M21" s="15">
        <v>30</v>
      </c>
      <c r="N21" s="15">
        <v>4.9999999999997158E-2</v>
      </c>
    </row>
    <row r="22" spans="1:14" s="25" customFormat="1" ht="20.100000000000001" customHeight="1">
      <c r="A22" s="11">
        <v>19</v>
      </c>
      <c r="B22" s="37" t="s">
        <v>97</v>
      </c>
      <c r="C22" s="37">
        <v>99.18</v>
      </c>
      <c r="D22" s="37">
        <v>731</v>
      </c>
      <c r="E22" s="37">
        <v>100</v>
      </c>
      <c r="F22" s="37">
        <v>5</v>
      </c>
      <c r="G22" s="37">
        <v>730</v>
      </c>
      <c r="H22" s="37">
        <v>99.86</v>
      </c>
      <c r="I22" s="37">
        <v>29.96</v>
      </c>
      <c r="J22" s="37">
        <v>97.78</v>
      </c>
      <c r="K22" s="15">
        <v>34.22</v>
      </c>
      <c r="L22" s="15">
        <v>99.99</v>
      </c>
      <c r="M22" s="15">
        <v>30</v>
      </c>
      <c r="N22" s="15">
        <v>-1.9999999999996021E-2</v>
      </c>
    </row>
    <row r="23" spans="1:14" s="26" customFormat="1" ht="20.100000000000001" customHeight="1">
      <c r="A23" s="11">
        <v>20</v>
      </c>
      <c r="B23" s="37" t="s">
        <v>99</v>
      </c>
      <c r="C23" s="37">
        <v>98.9</v>
      </c>
      <c r="D23" s="37">
        <v>1330</v>
      </c>
      <c r="E23" s="37">
        <v>100</v>
      </c>
      <c r="F23" s="37">
        <v>5</v>
      </c>
      <c r="G23" s="37">
        <v>1324</v>
      </c>
      <c r="H23" s="37">
        <v>99.54</v>
      </c>
      <c r="I23" s="37">
        <v>29.86</v>
      </c>
      <c r="J23" s="37">
        <v>97.26</v>
      </c>
      <c r="K23" s="15">
        <v>34.04</v>
      </c>
      <c r="L23" s="15">
        <v>99.99</v>
      </c>
      <c r="M23" s="15">
        <v>30</v>
      </c>
      <c r="N23" s="15">
        <v>-4.9999999999997158E-2</v>
      </c>
    </row>
    <row r="24" spans="1:14" s="25" customFormat="1" ht="20.100000000000001" customHeight="1">
      <c r="A24" s="11">
        <v>21</v>
      </c>
      <c r="B24" s="37" t="s">
        <v>102</v>
      </c>
      <c r="C24" s="37">
        <v>95.14</v>
      </c>
      <c r="D24" s="37">
        <v>972</v>
      </c>
      <c r="E24" s="37">
        <v>100</v>
      </c>
      <c r="F24" s="37">
        <v>5</v>
      </c>
      <c r="G24" s="37">
        <v>964</v>
      </c>
      <c r="H24" s="37">
        <v>99.17</v>
      </c>
      <c r="I24" s="37">
        <v>29.75</v>
      </c>
      <c r="J24" s="37">
        <v>99.02</v>
      </c>
      <c r="K24" s="15">
        <v>34.659999999999997</v>
      </c>
      <c r="L24" s="15">
        <v>85.77</v>
      </c>
      <c r="M24" s="15">
        <v>25.73</v>
      </c>
      <c r="N24" s="15">
        <v>-4.2900000000000063</v>
      </c>
    </row>
    <row r="25" spans="1:14" ht="20.100000000000001" customHeight="1">
      <c r="A25" s="11">
        <v>22</v>
      </c>
      <c r="B25" s="37" t="s">
        <v>82</v>
      </c>
      <c r="C25" s="66">
        <f>AVERAGE(C4:C24)</f>
        <v>99.367619047619058</v>
      </c>
      <c r="D25" s="37">
        <f>SUM(D4:D24)</f>
        <v>37014</v>
      </c>
      <c r="E25" s="37">
        <v>100</v>
      </c>
      <c r="F25" s="37"/>
      <c r="G25" s="56">
        <f>SUM(G4:G24)</f>
        <v>36886</v>
      </c>
      <c r="H25" s="37">
        <v>99.65</v>
      </c>
      <c r="I25" s="56"/>
      <c r="J25" s="72">
        <v>99.06</v>
      </c>
      <c r="K25" s="67"/>
      <c r="L25" s="67">
        <v>99.34</v>
      </c>
      <c r="M25" s="15"/>
      <c r="N25" s="70">
        <v>-0.20619047619045716</v>
      </c>
    </row>
    <row r="27" spans="1:14">
      <c r="E27" s="32"/>
      <c r="F27" s="31"/>
    </row>
  </sheetData>
  <autoFilter ref="A3:N25" xr:uid="{00000000-0001-0000-0000-000000000000}"/>
  <sortState xmlns:xlrd2="http://schemas.microsoft.com/office/spreadsheetml/2017/richdata2" ref="B4:N24">
    <sortCondition descending="1" ref="C4:C24"/>
  </sortState>
  <phoneticPr fontId="1" type="noConversion"/>
  <conditionalFormatting sqref="B1:B1048576">
    <cfRule type="duplicateValues" dxfId="2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293"/>
  <sheetViews>
    <sheetView workbookViewId="0">
      <pane ySplit="3" topLeftCell="A4" activePane="bottomLeft" state="frozen"/>
      <selection pane="bottomLeft" activeCell="F17" sqref="F17"/>
    </sheetView>
  </sheetViews>
  <sheetFormatPr defaultRowHeight="20.100000000000001" customHeight="1"/>
  <cols>
    <col min="1" max="1" width="8.125" style="45" bestFit="1" customWidth="1"/>
    <col min="2" max="2" width="16.75" style="45" bestFit="1" customWidth="1"/>
    <col min="3" max="3" width="10.375" style="45" bestFit="1" customWidth="1"/>
    <col min="4" max="4" width="10.5" style="45" customWidth="1"/>
    <col min="5" max="5" width="42.875" style="45" customWidth="1"/>
    <col min="6" max="6" width="15" style="45" bestFit="1" customWidth="1"/>
    <col min="7" max="7" width="20.625" style="45" customWidth="1"/>
    <col min="8" max="8" width="15.125" style="45" bestFit="1" customWidth="1"/>
    <col min="9" max="9" width="17.25" style="45" customWidth="1"/>
    <col min="10" max="10" width="15.125" style="45" bestFit="1" customWidth="1"/>
    <col min="11" max="11" width="27.625" style="45" bestFit="1" customWidth="1"/>
    <col min="12" max="16384" width="9" style="45"/>
  </cols>
  <sheetData>
    <row r="1" spans="1:11" ht="20.100000000000001" customHeight="1">
      <c r="A1" s="45" t="s">
        <v>77</v>
      </c>
    </row>
    <row r="2" spans="1:11" ht="39.75" customHeight="1">
      <c r="A2" s="42" t="s">
        <v>334</v>
      </c>
      <c r="B2" s="42"/>
      <c r="C2" s="42"/>
      <c r="D2" s="42"/>
      <c r="E2" s="42"/>
      <c r="F2" s="42"/>
      <c r="G2" s="42"/>
      <c r="H2" s="42"/>
      <c r="I2" s="42"/>
      <c r="J2" s="42"/>
      <c r="K2" s="49"/>
    </row>
    <row r="3" spans="1:11" ht="20.100000000000001" customHeight="1">
      <c r="A3" s="35" t="s">
        <v>4</v>
      </c>
      <c r="B3" s="15" t="s">
        <v>32</v>
      </c>
      <c r="C3" s="5" t="s">
        <v>34</v>
      </c>
      <c r="D3" s="15" t="s">
        <v>52</v>
      </c>
      <c r="E3" s="15" t="s">
        <v>39</v>
      </c>
      <c r="F3" s="15" t="s">
        <v>60</v>
      </c>
      <c r="G3" s="5" t="s">
        <v>55</v>
      </c>
      <c r="H3" s="5" t="s">
        <v>56</v>
      </c>
      <c r="I3" s="5" t="s">
        <v>57</v>
      </c>
      <c r="J3" s="5" t="s">
        <v>58</v>
      </c>
      <c r="K3" s="5" t="s">
        <v>59</v>
      </c>
    </row>
    <row r="4" spans="1:11" ht="20.100000000000001" customHeight="1">
      <c r="A4" s="35">
        <f>SUBTOTAL(103,$B$4:B4)*1</f>
        <v>1</v>
      </c>
      <c r="B4" s="5" t="s">
        <v>83</v>
      </c>
      <c r="C4" s="5" t="s">
        <v>113</v>
      </c>
      <c r="D4" s="5" t="s">
        <v>114</v>
      </c>
      <c r="E4" s="48" t="s">
        <v>115</v>
      </c>
      <c r="F4" s="5" t="s">
        <v>7</v>
      </c>
      <c r="G4" s="5" t="s">
        <v>592</v>
      </c>
      <c r="H4" s="47">
        <v>45417.509131944404</v>
      </c>
      <c r="I4" s="5" t="s">
        <v>593</v>
      </c>
      <c r="J4" s="47">
        <v>45417.510879629597</v>
      </c>
      <c r="K4" s="5" t="s">
        <v>108</v>
      </c>
    </row>
    <row r="5" spans="1:11" ht="20.100000000000001" customHeight="1">
      <c r="A5" s="35">
        <f>SUBTOTAL(103,$B$4:B5)*1</f>
        <v>2</v>
      </c>
      <c r="B5" s="5" t="s">
        <v>83</v>
      </c>
      <c r="C5" s="5" t="s">
        <v>116</v>
      </c>
      <c r="D5" s="5" t="s">
        <v>114</v>
      </c>
      <c r="E5" s="48" t="s">
        <v>115</v>
      </c>
      <c r="F5" s="5" t="s">
        <v>7</v>
      </c>
      <c r="G5" s="5" t="s">
        <v>579</v>
      </c>
      <c r="H5" s="47">
        <v>45442.632291666698</v>
      </c>
      <c r="I5" s="5" t="s">
        <v>580</v>
      </c>
      <c r="J5" s="47">
        <v>45442.669525463003</v>
      </c>
      <c r="K5" s="5" t="s">
        <v>108</v>
      </c>
    </row>
    <row r="6" spans="1:11" ht="20.100000000000001" customHeight="1">
      <c r="A6" s="35">
        <f>SUBTOTAL(103,$B$4:B6)*1</f>
        <v>3</v>
      </c>
      <c r="B6" s="5" t="s">
        <v>83</v>
      </c>
      <c r="C6" s="5" t="s">
        <v>116</v>
      </c>
      <c r="D6" s="5" t="s">
        <v>114</v>
      </c>
      <c r="E6" s="48" t="s">
        <v>115</v>
      </c>
      <c r="F6" s="5" t="s">
        <v>7</v>
      </c>
      <c r="G6" s="5" t="s">
        <v>607</v>
      </c>
      <c r="H6" s="47">
        <v>45428.474305555603</v>
      </c>
      <c r="I6" s="5" t="s">
        <v>560</v>
      </c>
      <c r="J6" s="47">
        <v>45428.520462963003</v>
      </c>
      <c r="K6" s="5" t="s">
        <v>108</v>
      </c>
    </row>
    <row r="7" spans="1:11" ht="20.100000000000001" customHeight="1">
      <c r="A7" s="35">
        <f>SUBTOTAL(103,$B$4:B7)*1</f>
        <v>4</v>
      </c>
      <c r="B7" s="5" t="s">
        <v>83</v>
      </c>
      <c r="C7" s="5" t="s">
        <v>116</v>
      </c>
      <c r="D7" s="5" t="s">
        <v>114</v>
      </c>
      <c r="E7" s="48" t="s">
        <v>115</v>
      </c>
      <c r="F7" s="5" t="s">
        <v>7</v>
      </c>
      <c r="G7" s="5" t="s">
        <v>588</v>
      </c>
      <c r="H7" s="47">
        <v>45442.477534722202</v>
      </c>
      <c r="I7" s="5" t="s">
        <v>623</v>
      </c>
      <c r="J7" s="47">
        <v>45442.515104166698</v>
      </c>
      <c r="K7" s="5" t="s">
        <v>108</v>
      </c>
    </row>
    <row r="8" spans="1:11" ht="20.100000000000001" customHeight="1">
      <c r="A8" s="35">
        <f>SUBTOTAL(103,$B$4:B8)*1</f>
        <v>5</v>
      </c>
      <c r="B8" s="5" t="s">
        <v>83</v>
      </c>
      <c r="C8" s="5" t="s">
        <v>116</v>
      </c>
      <c r="D8" s="5" t="s">
        <v>114</v>
      </c>
      <c r="E8" s="48" t="s">
        <v>115</v>
      </c>
      <c r="F8" s="5" t="s">
        <v>7</v>
      </c>
      <c r="G8" s="5" t="s">
        <v>626</v>
      </c>
      <c r="H8" s="47">
        <v>45422.4624189815</v>
      </c>
      <c r="I8" s="5" t="s">
        <v>573</v>
      </c>
      <c r="J8" s="47">
        <v>45422.529143518499</v>
      </c>
      <c r="K8" s="5" t="s">
        <v>108</v>
      </c>
    </row>
    <row r="9" spans="1:11" ht="20.100000000000001" customHeight="1">
      <c r="A9" s="35">
        <f>SUBTOTAL(103,$B$4:B9)*1</f>
        <v>6</v>
      </c>
      <c r="B9" s="5" t="s">
        <v>83</v>
      </c>
      <c r="C9" s="5" t="s">
        <v>116</v>
      </c>
      <c r="D9" s="5" t="s">
        <v>114</v>
      </c>
      <c r="E9" s="48" t="s">
        <v>115</v>
      </c>
      <c r="F9" s="5" t="s">
        <v>7</v>
      </c>
      <c r="G9" s="5" t="s">
        <v>584</v>
      </c>
      <c r="H9" s="47">
        <v>45428.6809027778</v>
      </c>
      <c r="I9" s="5" t="s">
        <v>585</v>
      </c>
      <c r="J9" s="47">
        <v>45428.725324074097</v>
      </c>
      <c r="K9" s="5" t="s">
        <v>108</v>
      </c>
    </row>
    <row r="10" spans="1:11" ht="20.100000000000001" customHeight="1">
      <c r="A10" s="35">
        <f>SUBTOTAL(103,$B$4:B10)*1</f>
        <v>7</v>
      </c>
      <c r="B10" s="5" t="s">
        <v>83</v>
      </c>
      <c r="C10" s="5" t="s">
        <v>116</v>
      </c>
      <c r="D10" s="5" t="s">
        <v>114</v>
      </c>
      <c r="E10" s="48" t="s">
        <v>115</v>
      </c>
      <c r="F10" s="5" t="s">
        <v>7</v>
      </c>
      <c r="G10" s="5" t="s">
        <v>610</v>
      </c>
      <c r="H10" s="47">
        <v>45423.657719907402</v>
      </c>
      <c r="I10" s="5" t="s">
        <v>719</v>
      </c>
      <c r="J10" s="47">
        <v>45423.722731481503</v>
      </c>
      <c r="K10" s="5" t="s">
        <v>108</v>
      </c>
    </row>
    <row r="11" spans="1:11" ht="20.100000000000001" customHeight="1">
      <c r="A11" s="35">
        <f>SUBTOTAL(103,$B$4:B11)*1</f>
        <v>8</v>
      </c>
      <c r="B11" s="5" t="s">
        <v>83</v>
      </c>
      <c r="C11" s="5" t="s">
        <v>120</v>
      </c>
      <c r="D11" s="5" t="s">
        <v>114</v>
      </c>
      <c r="E11" s="48" t="s">
        <v>115</v>
      </c>
      <c r="F11" s="5" t="s">
        <v>7</v>
      </c>
      <c r="G11" s="5" t="s">
        <v>588</v>
      </c>
      <c r="H11" s="47">
        <v>45419.446365740703</v>
      </c>
      <c r="I11" s="5" t="s">
        <v>598</v>
      </c>
      <c r="J11" s="47">
        <v>45419.454710648097</v>
      </c>
      <c r="K11" s="5" t="s">
        <v>108</v>
      </c>
    </row>
    <row r="12" spans="1:11" ht="20.100000000000001" customHeight="1">
      <c r="A12" s="35">
        <f>SUBTOTAL(103,$B$4:B12)*1</f>
        <v>9</v>
      </c>
      <c r="B12" s="5" t="s">
        <v>83</v>
      </c>
      <c r="C12" s="5" t="s">
        <v>120</v>
      </c>
      <c r="D12" s="5" t="s">
        <v>114</v>
      </c>
      <c r="E12" s="48" t="s">
        <v>115</v>
      </c>
      <c r="F12" s="5" t="s">
        <v>7</v>
      </c>
      <c r="G12" s="5" t="s">
        <v>630</v>
      </c>
      <c r="H12" s="47">
        <v>45419.487442129597</v>
      </c>
      <c r="I12" s="5" t="s">
        <v>580</v>
      </c>
      <c r="J12" s="47">
        <v>45419.494629629597</v>
      </c>
      <c r="K12" s="5" t="s">
        <v>108</v>
      </c>
    </row>
    <row r="13" spans="1:11" ht="20.100000000000001" customHeight="1">
      <c r="A13" s="35">
        <f>SUBTOTAL(103,$B$4:B13)*1</f>
        <v>10</v>
      </c>
      <c r="B13" s="5" t="s">
        <v>83</v>
      </c>
      <c r="C13" s="5" t="s">
        <v>120</v>
      </c>
      <c r="D13" s="5" t="s">
        <v>114</v>
      </c>
      <c r="E13" s="48" t="s">
        <v>115</v>
      </c>
      <c r="F13" s="5" t="s">
        <v>7</v>
      </c>
      <c r="G13" s="5" t="s">
        <v>652</v>
      </c>
      <c r="H13" s="47">
        <v>45432.345208333303</v>
      </c>
      <c r="I13" s="5" t="s">
        <v>627</v>
      </c>
      <c r="J13" s="47">
        <v>45432.359837962998</v>
      </c>
      <c r="K13" s="5" t="s">
        <v>108</v>
      </c>
    </row>
    <row r="14" spans="1:11" ht="20.100000000000001" customHeight="1">
      <c r="A14" s="35">
        <f>SUBTOTAL(103,$B$4:B14)*1</f>
        <v>11</v>
      </c>
      <c r="B14" s="5" t="s">
        <v>83</v>
      </c>
      <c r="C14" s="5" t="s">
        <v>120</v>
      </c>
      <c r="D14" s="5" t="s">
        <v>114</v>
      </c>
      <c r="E14" s="48" t="s">
        <v>115</v>
      </c>
      <c r="F14" s="5" t="s">
        <v>7</v>
      </c>
      <c r="G14" s="5" t="s">
        <v>577</v>
      </c>
      <c r="H14" s="47">
        <v>45432.712083333303</v>
      </c>
      <c r="I14" s="5" t="s">
        <v>717</v>
      </c>
      <c r="J14" s="47">
        <v>45432.723449074103</v>
      </c>
      <c r="K14" s="5" t="s">
        <v>108</v>
      </c>
    </row>
    <row r="15" spans="1:11" ht="20.100000000000001" customHeight="1">
      <c r="A15" s="35">
        <f>SUBTOTAL(103,$B$4:B15)*1</f>
        <v>12</v>
      </c>
      <c r="B15" s="5" t="s">
        <v>83</v>
      </c>
      <c r="C15" s="5" t="s">
        <v>120</v>
      </c>
      <c r="D15" s="5" t="s">
        <v>114</v>
      </c>
      <c r="E15" s="48" t="s">
        <v>115</v>
      </c>
      <c r="F15" s="5" t="s">
        <v>7</v>
      </c>
      <c r="G15" s="5" t="s">
        <v>673</v>
      </c>
      <c r="H15" s="47">
        <v>45442.055196759298</v>
      </c>
      <c r="I15" s="5" t="s">
        <v>627</v>
      </c>
      <c r="J15" s="47">
        <v>45442.067002314798</v>
      </c>
      <c r="K15" s="5" t="s">
        <v>108</v>
      </c>
    </row>
    <row r="16" spans="1:11" ht="20.100000000000001" customHeight="1">
      <c r="A16" s="35">
        <f>SUBTOTAL(103,$B$4:B16)*1</f>
        <v>13</v>
      </c>
      <c r="B16" s="5" t="s">
        <v>83</v>
      </c>
      <c r="C16" s="5" t="s">
        <v>124</v>
      </c>
      <c r="D16" s="5" t="s">
        <v>114</v>
      </c>
      <c r="E16" s="48" t="s">
        <v>115</v>
      </c>
      <c r="F16" s="5" t="s">
        <v>7</v>
      </c>
      <c r="G16" s="5" t="s">
        <v>559</v>
      </c>
      <c r="H16" s="47">
        <v>45416.7484722222</v>
      </c>
      <c r="I16" s="5" t="s">
        <v>573</v>
      </c>
      <c r="J16" s="47">
        <v>45416.810821759304</v>
      </c>
      <c r="K16" s="5" t="s">
        <v>108</v>
      </c>
    </row>
    <row r="17" spans="1:11" ht="20.100000000000001" customHeight="1">
      <c r="A17" s="35">
        <f>SUBTOTAL(103,$B$4:B17)*1</f>
        <v>14</v>
      </c>
      <c r="B17" s="5" t="s">
        <v>83</v>
      </c>
      <c r="C17" s="5" t="s">
        <v>124</v>
      </c>
      <c r="D17" s="5" t="s">
        <v>114</v>
      </c>
      <c r="E17" s="48" t="s">
        <v>115</v>
      </c>
      <c r="F17" s="5" t="s">
        <v>7</v>
      </c>
      <c r="G17" s="5" t="s">
        <v>603</v>
      </c>
      <c r="H17" s="47">
        <v>45441.453726851898</v>
      </c>
      <c r="I17" s="5" t="s">
        <v>573</v>
      </c>
      <c r="J17" s="47">
        <v>45441.460243055597</v>
      </c>
      <c r="K17" s="5" t="s">
        <v>108</v>
      </c>
    </row>
    <row r="18" spans="1:11" ht="20.100000000000001" customHeight="1">
      <c r="A18" s="35">
        <f>SUBTOTAL(103,$B$4:B18)*1</f>
        <v>15</v>
      </c>
      <c r="B18" s="5" t="s">
        <v>83</v>
      </c>
      <c r="C18" s="5" t="s">
        <v>124</v>
      </c>
      <c r="D18" s="5" t="s">
        <v>114</v>
      </c>
      <c r="E18" s="48" t="s">
        <v>115</v>
      </c>
      <c r="F18" s="5" t="s">
        <v>7</v>
      </c>
      <c r="G18" s="5" t="s">
        <v>583</v>
      </c>
      <c r="H18" s="47">
        <v>45435.455439814803</v>
      </c>
      <c r="I18" s="5" t="s">
        <v>573</v>
      </c>
      <c r="J18" s="47">
        <v>45435.467766203699</v>
      </c>
      <c r="K18" s="5" t="s">
        <v>108</v>
      </c>
    </row>
    <row r="19" spans="1:11" ht="20.100000000000001" customHeight="1">
      <c r="A19" s="35">
        <f>SUBTOTAL(103,$B$4:B19)*1</f>
        <v>16</v>
      </c>
      <c r="B19" s="5" t="s">
        <v>83</v>
      </c>
      <c r="C19" s="5" t="s">
        <v>124</v>
      </c>
      <c r="D19" s="5" t="s">
        <v>114</v>
      </c>
      <c r="E19" s="48" t="s">
        <v>115</v>
      </c>
      <c r="F19" s="5" t="s">
        <v>7</v>
      </c>
      <c r="G19" s="5" t="s">
        <v>610</v>
      </c>
      <c r="H19" s="47">
        <v>45435.403564814798</v>
      </c>
      <c r="I19" s="5" t="s">
        <v>611</v>
      </c>
      <c r="J19" s="47">
        <v>45435.417592592603</v>
      </c>
      <c r="K19" s="5" t="s">
        <v>108</v>
      </c>
    </row>
    <row r="20" spans="1:11" ht="20.100000000000001" customHeight="1">
      <c r="A20" s="35">
        <f>SUBTOTAL(103,$B$4:B20)*1</f>
        <v>17</v>
      </c>
      <c r="B20" s="5" t="s">
        <v>83</v>
      </c>
      <c r="C20" s="5" t="s">
        <v>124</v>
      </c>
      <c r="D20" s="5" t="s">
        <v>114</v>
      </c>
      <c r="E20" s="48" t="s">
        <v>115</v>
      </c>
      <c r="F20" s="5" t="s">
        <v>7</v>
      </c>
      <c r="G20" s="5" t="s">
        <v>559</v>
      </c>
      <c r="H20" s="47">
        <v>45434.654097222199</v>
      </c>
      <c r="I20" s="5" t="s">
        <v>560</v>
      </c>
      <c r="J20" s="47">
        <v>45434.696053240703</v>
      </c>
      <c r="K20" s="5" t="s">
        <v>108</v>
      </c>
    </row>
    <row r="21" spans="1:11" ht="20.100000000000001" customHeight="1">
      <c r="A21" s="35">
        <f>SUBTOTAL(103,$B$4:B21)*1</f>
        <v>18</v>
      </c>
      <c r="B21" s="5" t="s">
        <v>83</v>
      </c>
      <c r="C21" s="5" t="s">
        <v>124</v>
      </c>
      <c r="D21" s="5" t="s">
        <v>114</v>
      </c>
      <c r="E21" s="48" t="s">
        <v>115</v>
      </c>
      <c r="F21" s="5" t="s">
        <v>7</v>
      </c>
      <c r="G21" s="5" t="s">
        <v>610</v>
      </c>
      <c r="H21" s="47">
        <v>45441.390138888899</v>
      </c>
      <c r="I21" s="5" t="s">
        <v>614</v>
      </c>
      <c r="J21" s="47">
        <v>45441.398148148102</v>
      </c>
      <c r="K21" s="5" t="s">
        <v>108</v>
      </c>
    </row>
    <row r="22" spans="1:11" ht="20.100000000000001" customHeight="1">
      <c r="A22" s="35">
        <f>SUBTOTAL(103,$B$4:B22)*1</f>
        <v>19</v>
      </c>
      <c r="B22" s="5" t="s">
        <v>83</v>
      </c>
      <c r="C22" s="5" t="s">
        <v>124</v>
      </c>
      <c r="D22" s="5" t="s">
        <v>114</v>
      </c>
      <c r="E22" s="48" t="s">
        <v>115</v>
      </c>
      <c r="F22" s="5" t="s">
        <v>7</v>
      </c>
      <c r="G22" s="5" t="s">
        <v>610</v>
      </c>
      <c r="H22" s="47">
        <v>45438.510011574101</v>
      </c>
      <c r="I22" s="5" t="s">
        <v>614</v>
      </c>
      <c r="J22" s="47">
        <v>45438.518460648098</v>
      </c>
      <c r="K22" s="5" t="s">
        <v>108</v>
      </c>
    </row>
    <row r="23" spans="1:11" ht="20.100000000000001" customHeight="1">
      <c r="A23" s="35">
        <f>SUBTOTAL(103,$B$4:B23)*1</f>
        <v>20</v>
      </c>
      <c r="B23" s="5" t="s">
        <v>83</v>
      </c>
      <c r="C23" s="5" t="s">
        <v>124</v>
      </c>
      <c r="D23" s="5" t="s">
        <v>114</v>
      </c>
      <c r="E23" s="48" t="s">
        <v>115</v>
      </c>
      <c r="F23" s="5" t="s">
        <v>7</v>
      </c>
      <c r="G23" s="5" t="s">
        <v>610</v>
      </c>
      <c r="H23" s="47">
        <v>45438.778668981497</v>
      </c>
      <c r="I23" s="5" t="s">
        <v>611</v>
      </c>
      <c r="J23" s="47">
        <v>45438.790983796302</v>
      </c>
      <c r="K23" s="5" t="s">
        <v>108</v>
      </c>
    </row>
    <row r="24" spans="1:11" ht="20.100000000000001" customHeight="1">
      <c r="A24" s="35">
        <f>SUBTOTAL(103,$B$4:B24)*1</f>
        <v>21</v>
      </c>
      <c r="B24" s="5" t="s">
        <v>83</v>
      </c>
      <c r="C24" s="5" t="s">
        <v>124</v>
      </c>
      <c r="D24" s="5" t="s">
        <v>114</v>
      </c>
      <c r="E24" s="48" t="s">
        <v>115</v>
      </c>
      <c r="F24" s="5" t="s">
        <v>7</v>
      </c>
      <c r="G24" s="5" t="s">
        <v>583</v>
      </c>
      <c r="H24" s="47">
        <v>45438.8102083333</v>
      </c>
      <c r="I24" s="5" t="s">
        <v>573</v>
      </c>
      <c r="J24" s="47">
        <v>45438.822847222204</v>
      </c>
      <c r="K24" s="5" t="s">
        <v>108</v>
      </c>
    </row>
    <row r="25" spans="1:11" ht="20.100000000000001" customHeight="1">
      <c r="A25" s="35">
        <f>SUBTOTAL(103,$B$4:B25)*1</f>
        <v>22</v>
      </c>
      <c r="B25" s="5" t="s">
        <v>83</v>
      </c>
      <c r="C25" s="5" t="s">
        <v>124</v>
      </c>
      <c r="D25" s="5" t="s">
        <v>114</v>
      </c>
      <c r="E25" s="48" t="s">
        <v>115</v>
      </c>
      <c r="F25" s="5" t="s">
        <v>7</v>
      </c>
      <c r="G25" s="5" t="s">
        <v>610</v>
      </c>
      <c r="H25" s="47">
        <v>45423.661539351902</v>
      </c>
      <c r="I25" s="5" t="s">
        <v>585</v>
      </c>
      <c r="J25" s="47">
        <v>45423.722719907397</v>
      </c>
      <c r="K25" s="5" t="s">
        <v>108</v>
      </c>
    </row>
    <row r="26" spans="1:11" ht="20.100000000000001" customHeight="1">
      <c r="A26" s="35">
        <f>SUBTOTAL(103,$B$4:B26)*1</f>
        <v>23</v>
      </c>
      <c r="B26" s="5" t="s">
        <v>83</v>
      </c>
      <c r="C26" s="5" t="s">
        <v>501</v>
      </c>
      <c r="D26" s="5" t="s">
        <v>114</v>
      </c>
      <c r="E26" s="48" t="s">
        <v>122</v>
      </c>
      <c r="F26" s="5" t="s">
        <v>119</v>
      </c>
      <c r="G26" s="5" t="s">
        <v>561</v>
      </c>
      <c r="H26" s="47">
        <v>45416.733402777798</v>
      </c>
      <c r="I26" s="5" t="s">
        <v>562</v>
      </c>
      <c r="J26" s="47">
        <v>45416.782812500001</v>
      </c>
      <c r="K26" s="5" t="s">
        <v>123</v>
      </c>
    </row>
    <row r="27" spans="1:11" ht="20.100000000000001" customHeight="1">
      <c r="A27" s="35">
        <f>SUBTOTAL(103,$B$4:B27)*1</f>
        <v>24</v>
      </c>
      <c r="B27" s="5" t="s">
        <v>83</v>
      </c>
      <c r="C27" s="5" t="s">
        <v>501</v>
      </c>
      <c r="D27" s="5" t="s">
        <v>114</v>
      </c>
      <c r="E27" s="48" t="s">
        <v>122</v>
      </c>
      <c r="F27" s="5" t="s">
        <v>119</v>
      </c>
      <c r="G27" s="5" t="s">
        <v>565</v>
      </c>
      <c r="H27" s="47">
        <v>45416.536018518498</v>
      </c>
      <c r="I27" s="5" t="s">
        <v>566</v>
      </c>
      <c r="J27" s="47">
        <v>45416.555740740703</v>
      </c>
      <c r="K27" s="5" t="s">
        <v>123</v>
      </c>
    </row>
    <row r="28" spans="1:11" ht="20.100000000000001" customHeight="1">
      <c r="A28" s="35">
        <f>SUBTOTAL(103,$B$4:B28)*1</f>
        <v>25</v>
      </c>
      <c r="B28" s="5" t="s">
        <v>83</v>
      </c>
      <c r="C28" s="5" t="s">
        <v>501</v>
      </c>
      <c r="D28" s="5" t="s">
        <v>114</v>
      </c>
      <c r="E28" s="48" t="s">
        <v>122</v>
      </c>
      <c r="F28" s="5" t="s">
        <v>119</v>
      </c>
      <c r="G28" s="5" t="s">
        <v>567</v>
      </c>
      <c r="H28" s="47">
        <v>45412.803900462997</v>
      </c>
      <c r="I28" s="5" t="s">
        <v>566</v>
      </c>
      <c r="J28" s="47">
        <v>45413.035601851901</v>
      </c>
      <c r="K28" s="5" t="s">
        <v>123</v>
      </c>
    </row>
    <row r="29" spans="1:11" ht="20.100000000000001" customHeight="1">
      <c r="A29" s="35">
        <f>SUBTOTAL(103,$B$4:B29)*1</f>
        <v>26</v>
      </c>
      <c r="B29" s="5" t="s">
        <v>83</v>
      </c>
      <c r="C29" s="5" t="s">
        <v>501</v>
      </c>
      <c r="D29" s="5" t="s">
        <v>114</v>
      </c>
      <c r="E29" s="48" t="s">
        <v>122</v>
      </c>
      <c r="F29" s="5" t="s">
        <v>119</v>
      </c>
      <c r="G29" s="5" t="s">
        <v>569</v>
      </c>
      <c r="H29" s="47">
        <v>45416.5702199074</v>
      </c>
      <c r="I29" s="5" t="s">
        <v>570</v>
      </c>
      <c r="J29" s="47">
        <v>45416.6961226852</v>
      </c>
      <c r="K29" s="5" t="s">
        <v>123</v>
      </c>
    </row>
    <row r="30" spans="1:11" ht="20.100000000000001" customHeight="1">
      <c r="A30" s="35">
        <f>SUBTOTAL(103,$B$4:B30)*1</f>
        <v>27</v>
      </c>
      <c r="B30" s="5" t="s">
        <v>83</v>
      </c>
      <c r="C30" s="5" t="s">
        <v>501</v>
      </c>
      <c r="D30" s="5" t="s">
        <v>114</v>
      </c>
      <c r="E30" s="48" t="s">
        <v>122</v>
      </c>
      <c r="F30" s="5" t="s">
        <v>119</v>
      </c>
      <c r="G30" s="5" t="s">
        <v>594</v>
      </c>
      <c r="H30" s="47">
        <v>45417.724085648202</v>
      </c>
      <c r="I30" s="5" t="s">
        <v>595</v>
      </c>
      <c r="J30" s="47">
        <v>45417.770775463003</v>
      </c>
      <c r="K30" s="5" t="s">
        <v>123</v>
      </c>
    </row>
    <row r="31" spans="1:11" ht="20.100000000000001" customHeight="1">
      <c r="A31" s="35">
        <f>SUBTOTAL(103,$B$4:B31)*1</f>
        <v>28</v>
      </c>
      <c r="B31" s="5" t="s">
        <v>83</v>
      </c>
      <c r="C31" s="5" t="s">
        <v>501</v>
      </c>
      <c r="D31" s="5" t="s">
        <v>114</v>
      </c>
      <c r="E31" s="48" t="s">
        <v>122</v>
      </c>
      <c r="F31" s="5" t="s">
        <v>119</v>
      </c>
      <c r="G31" s="5" t="s">
        <v>643</v>
      </c>
      <c r="H31" s="47">
        <v>45437.592766203699</v>
      </c>
      <c r="I31" s="5" t="s">
        <v>645</v>
      </c>
      <c r="J31" s="47">
        <v>45437.621712963002</v>
      </c>
      <c r="K31" s="5" t="s">
        <v>123</v>
      </c>
    </row>
    <row r="32" spans="1:11" ht="20.100000000000001" customHeight="1">
      <c r="A32" s="35">
        <f>SUBTOTAL(103,$B$4:B32)*1</f>
        <v>29</v>
      </c>
      <c r="B32" s="5" t="s">
        <v>83</v>
      </c>
      <c r="C32" s="5" t="s">
        <v>501</v>
      </c>
      <c r="D32" s="5" t="s">
        <v>114</v>
      </c>
      <c r="E32" s="48" t="s">
        <v>122</v>
      </c>
      <c r="F32" s="5" t="s">
        <v>119</v>
      </c>
      <c r="G32" s="5" t="s">
        <v>594</v>
      </c>
      <c r="H32" s="47">
        <v>45438.709097222199</v>
      </c>
      <c r="I32" s="5" t="s">
        <v>595</v>
      </c>
      <c r="J32" s="47">
        <v>45438.752314814803</v>
      </c>
      <c r="K32" s="5" t="s">
        <v>123</v>
      </c>
    </row>
    <row r="33" spans="1:11" ht="20.100000000000001" customHeight="1">
      <c r="A33" s="35">
        <f>SUBTOTAL(103,$B$4:B33)*1</f>
        <v>30</v>
      </c>
      <c r="B33" s="5" t="s">
        <v>83</v>
      </c>
      <c r="C33" s="5" t="s">
        <v>501</v>
      </c>
      <c r="D33" s="5" t="s">
        <v>114</v>
      </c>
      <c r="E33" s="48" t="s">
        <v>122</v>
      </c>
      <c r="F33" s="5" t="s">
        <v>119</v>
      </c>
      <c r="G33" s="5" t="s">
        <v>594</v>
      </c>
      <c r="H33" s="47">
        <v>45436.815034722204</v>
      </c>
      <c r="I33" s="5" t="s">
        <v>595</v>
      </c>
      <c r="J33" s="47">
        <v>45436.853761574101</v>
      </c>
      <c r="K33" s="5" t="s">
        <v>123</v>
      </c>
    </row>
    <row r="34" spans="1:11" ht="20.100000000000001" customHeight="1">
      <c r="A34" s="35">
        <f>SUBTOTAL(103,$B$4:B34)*1</f>
        <v>31</v>
      </c>
      <c r="B34" s="5" t="s">
        <v>83</v>
      </c>
      <c r="C34" s="5" t="s">
        <v>501</v>
      </c>
      <c r="D34" s="5" t="s">
        <v>114</v>
      </c>
      <c r="E34" s="48" t="s">
        <v>122</v>
      </c>
      <c r="F34" s="5" t="s">
        <v>119</v>
      </c>
      <c r="G34" s="5" t="s">
        <v>687</v>
      </c>
      <c r="H34" s="47">
        <v>45429.774861111102</v>
      </c>
      <c r="I34" s="5" t="s">
        <v>688</v>
      </c>
      <c r="J34" s="47">
        <v>45429.828009259298</v>
      </c>
      <c r="K34" s="5" t="s">
        <v>123</v>
      </c>
    </row>
    <row r="35" spans="1:11" ht="20.100000000000001" customHeight="1">
      <c r="A35" s="35">
        <f>SUBTOTAL(103,$B$4:B35)*1</f>
        <v>32</v>
      </c>
      <c r="B35" s="5" t="s">
        <v>83</v>
      </c>
      <c r="C35" s="5" t="s">
        <v>501</v>
      </c>
      <c r="D35" s="5" t="s">
        <v>114</v>
      </c>
      <c r="E35" s="48" t="s">
        <v>122</v>
      </c>
      <c r="F35" s="5" t="s">
        <v>119</v>
      </c>
      <c r="G35" s="5" t="s">
        <v>594</v>
      </c>
      <c r="H35" s="47">
        <v>45424.689062500001</v>
      </c>
      <c r="I35" s="5" t="s">
        <v>595</v>
      </c>
      <c r="J35" s="47">
        <v>45424.733634259297</v>
      </c>
      <c r="K35" s="5" t="s">
        <v>123</v>
      </c>
    </row>
    <row r="36" spans="1:11" ht="20.100000000000001" customHeight="1">
      <c r="A36" s="35">
        <f>SUBTOTAL(103,$B$4:B36)*1</f>
        <v>33</v>
      </c>
      <c r="B36" s="5" t="s">
        <v>83</v>
      </c>
      <c r="C36" s="5" t="s">
        <v>501</v>
      </c>
      <c r="D36" s="5" t="s">
        <v>114</v>
      </c>
      <c r="E36" s="48" t="s">
        <v>122</v>
      </c>
      <c r="F36" s="5" t="s">
        <v>119</v>
      </c>
      <c r="G36" s="5" t="s">
        <v>687</v>
      </c>
      <c r="H36" s="47">
        <v>45423.845972222203</v>
      </c>
      <c r="I36" s="5" t="s">
        <v>645</v>
      </c>
      <c r="J36" s="47">
        <v>45423.891215277799</v>
      </c>
      <c r="K36" s="5" t="s">
        <v>123</v>
      </c>
    </row>
    <row r="37" spans="1:11" ht="20.100000000000001" customHeight="1">
      <c r="A37" s="35">
        <f>SUBTOTAL(103,$B$4:B37)*1</f>
        <v>34</v>
      </c>
      <c r="B37" s="5" t="s">
        <v>83</v>
      </c>
      <c r="C37" s="5" t="s">
        <v>105</v>
      </c>
      <c r="D37" s="5" t="s">
        <v>106</v>
      </c>
      <c r="E37" s="48" t="s">
        <v>107</v>
      </c>
      <c r="F37" s="5" t="s">
        <v>61</v>
      </c>
      <c r="G37" s="5" t="s">
        <v>588</v>
      </c>
      <c r="H37" s="47">
        <v>45441.628831018497</v>
      </c>
      <c r="I37" s="5" t="s">
        <v>599</v>
      </c>
      <c r="J37" s="47">
        <v>45441.631134259304</v>
      </c>
      <c r="K37" s="5" t="s">
        <v>108</v>
      </c>
    </row>
    <row r="38" spans="1:11" ht="20.100000000000001" customHeight="1">
      <c r="A38" s="35">
        <f>SUBTOTAL(103,$B$4:B38)*1</f>
        <v>35</v>
      </c>
      <c r="B38" s="5" t="s">
        <v>83</v>
      </c>
      <c r="C38" s="5" t="s">
        <v>105</v>
      </c>
      <c r="D38" s="5" t="s">
        <v>106</v>
      </c>
      <c r="E38" s="48" t="s">
        <v>107</v>
      </c>
      <c r="F38" s="5" t="s">
        <v>61</v>
      </c>
      <c r="G38" s="5" t="s">
        <v>559</v>
      </c>
      <c r="H38" s="47">
        <v>45435.512627314798</v>
      </c>
      <c r="I38" s="5" t="s">
        <v>573</v>
      </c>
      <c r="J38" s="47">
        <v>45435.566539351901</v>
      </c>
      <c r="K38" s="5" t="s">
        <v>108</v>
      </c>
    </row>
    <row r="39" spans="1:11" ht="20.100000000000001" customHeight="1">
      <c r="A39" s="35">
        <f>SUBTOTAL(103,$B$4:B39)*1</f>
        <v>36</v>
      </c>
      <c r="B39" s="5" t="s">
        <v>83</v>
      </c>
      <c r="C39" s="5" t="s">
        <v>105</v>
      </c>
      <c r="D39" s="5" t="s">
        <v>106</v>
      </c>
      <c r="E39" s="48" t="s">
        <v>107</v>
      </c>
      <c r="F39" s="5" t="s">
        <v>61</v>
      </c>
      <c r="G39" s="5" t="s">
        <v>610</v>
      </c>
      <c r="H39" s="47">
        <v>45422.549583333297</v>
      </c>
      <c r="I39" s="5" t="s">
        <v>585</v>
      </c>
      <c r="J39" s="47">
        <v>45422.603715277801</v>
      </c>
      <c r="K39" s="5" t="s">
        <v>108</v>
      </c>
    </row>
    <row r="40" spans="1:11" ht="20.100000000000001" customHeight="1">
      <c r="A40" s="35">
        <f>SUBTOTAL(103,$B$4:B40)*1</f>
        <v>37</v>
      </c>
      <c r="B40" s="5" t="s">
        <v>83</v>
      </c>
      <c r="C40" s="5" t="s">
        <v>105</v>
      </c>
      <c r="D40" s="5" t="s">
        <v>106</v>
      </c>
      <c r="E40" s="48" t="s">
        <v>107</v>
      </c>
      <c r="F40" s="5" t="s">
        <v>61</v>
      </c>
      <c r="G40" s="5" t="s">
        <v>592</v>
      </c>
      <c r="H40" s="47">
        <v>45422.641516203701</v>
      </c>
      <c r="I40" s="5" t="s">
        <v>580</v>
      </c>
      <c r="J40" s="47">
        <v>45422.644293981502</v>
      </c>
      <c r="K40" s="5" t="s">
        <v>108</v>
      </c>
    </row>
    <row r="41" spans="1:11" ht="20.100000000000001" customHeight="1">
      <c r="A41" s="35">
        <f>SUBTOTAL(103,$B$4:B41)*1</f>
        <v>38</v>
      </c>
      <c r="B41" s="5" t="s">
        <v>83</v>
      </c>
      <c r="C41" s="5" t="s">
        <v>105</v>
      </c>
      <c r="D41" s="5" t="s">
        <v>106</v>
      </c>
      <c r="E41" s="48" t="s">
        <v>107</v>
      </c>
      <c r="F41" s="5" t="s">
        <v>61</v>
      </c>
      <c r="G41" s="5" t="s">
        <v>607</v>
      </c>
      <c r="H41" s="47">
        <v>45420.530509259297</v>
      </c>
      <c r="I41" s="5" t="s">
        <v>560</v>
      </c>
      <c r="J41" s="47">
        <v>45420.571342592601</v>
      </c>
      <c r="K41" s="5" t="s">
        <v>108</v>
      </c>
    </row>
    <row r="42" spans="1:11" ht="20.100000000000001" customHeight="1">
      <c r="A42" s="35">
        <f>SUBTOTAL(103,$B$4:B42)*1</f>
        <v>39</v>
      </c>
      <c r="B42" s="5" t="s">
        <v>83</v>
      </c>
      <c r="C42" s="5" t="s">
        <v>105</v>
      </c>
      <c r="D42" s="5" t="s">
        <v>106</v>
      </c>
      <c r="E42" s="48" t="s">
        <v>107</v>
      </c>
      <c r="F42" s="5" t="s">
        <v>61</v>
      </c>
      <c r="G42" s="5" t="s">
        <v>634</v>
      </c>
      <c r="H42" s="47">
        <v>45426.542314814797</v>
      </c>
      <c r="I42" s="5" t="s">
        <v>620</v>
      </c>
      <c r="J42" s="47">
        <v>45426.565960648099</v>
      </c>
      <c r="K42" s="5" t="s">
        <v>108</v>
      </c>
    </row>
    <row r="43" spans="1:11" ht="20.100000000000001" customHeight="1">
      <c r="A43" s="35">
        <f>SUBTOTAL(103,$B$4:B43)*1</f>
        <v>40</v>
      </c>
      <c r="B43" s="5" t="s">
        <v>83</v>
      </c>
      <c r="C43" s="5" t="s">
        <v>105</v>
      </c>
      <c r="D43" s="5" t="s">
        <v>106</v>
      </c>
      <c r="E43" s="48" t="s">
        <v>107</v>
      </c>
      <c r="F43" s="5" t="s">
        <v>61</v>
      </c>
      <c r="G43" s="5" t="s">
        <v>637</v>
      </c>
      <c r="H43" s="47">
        <v>45421.424328703702</v>
      </c>
      <c r="I43" s="5" t="s">
        <v>585</v>
      </c>
      <c r="J43" s="47">
        <v>45421.477696759299</v>
      </c>
      <c r="K43" s="5" t="s">
        <v>108</v>
      </c>
    </row>
    <row r="44" spans="1:11" ht="20.100000000000001" customHeight="1">
      <c r="A44" s="35">
        <f>SUBTOTAL(103,$B$4:B44)*1</f>
        <v>41</v>
      </c>
      <c r="B44" s="5" t="s">
        <v>83</v>
      </c>
      <c r="C44" s="5" t="s">
        <v>105</v>
      </c>
      <c r="D44" s="5" t="s">
        <v>106</v>
      </c>
      <c r="E44" s="48" t="s">
        <v>107</v>
      </c>
      <c r="F44" s="5" t="s">
        <v>61</v>
      </c>
      <c r="G44" s="5" t="s">
        <v>629</v>
      </c>
      <c r="H44" s="47">
        <v>45426.347280092603</v>
      </c>
      <c r="I44" s="5" t="s">
        <v>642</v>
      </c>
      <c r="J44" s="47">
        <v>45426.371296296304</v>
      </c>
      <c r="K44" s="5" t="s">
        <v>108</v>
      </c>
    </row>
    <row r="45" spans="1:11" ht="20.100000000000001" customHeight="1">
      <c r="A45" s="35">
        <f>SUBTOTAL(103,$B$4:B45)*1</f>
        <v>42</v>
      </c>
      <c r="B45" s="5" t="s">
        <v>83</v>
      </c>
      <c r="C45" s="5" t="s">
        <v>105</v>
      </c>
      <c r="D45" s="5" t="s">
        <v>106</v>
      </c>
      <c r="E45" s="48" t="s">
        <v>107</v>
      </c>
      <c r="F45" s="5" t="s">
        <v>61</v>
      </c>
      <c r="G45" s="5" t="s">
        <v>643</v>
      </c>
      <c r="H45" s="47">
        <v>45422.346481481502</v>
      </c>
      <c r="I45" s="5" t="s">
        <v>573</v>
      </c>
      <c r="J45" s="47">
        <v>45422.406736111101</v>
      </c>
      <c r="K45" s="5" t="s">
        <v>108</v>
      </c>
    </row>
    <row r="46" spans="1:11" ht="20.100000000000001" customHeight="1">
      <c r="A46" s="35">
        <f>SUBTOTAL(103,$B$4:B46)*1</f>
        <v>43</v>
      </c>
      <c r="B46" s="5" t="s">
        <v>83</v>
      </c>
      <c r="C46" s="5" t="s">
        <v>105</v>
      </c>
      <c r="D46" s="5" t="s">
        <v>106</v>
      </c>
      <c r="E46" s="48" t="s">
        <v>107</v>
      </c>
      <c r="F46" s="5" t="s">
        <v>61</v>
      </c>
      <c r="G46" s="5" t="s">
        <v>592</v>
      </c>
      <c r="H46" s="47">
        <v>45441.642407407402</v>
      </c>
      <c r="I46" s="5" t="s">
        <v>580</v>
      </c>
      <c r="J46" s="47">
        <v>45441.644884259302</v>
      </c>
      <c r="K46" s="5" t="s">
        <v>108</v>
      </c>
    </row>
    <row r="47" spans="1:11" ht="20.100000000000001" customHeight="1">
      <c r="A47" s="35">
        <f>SUBTOTAL(103,$B$4:B47)*1</f>
        <v>44</v>
      </c>
      <c r="B47" s="5" t="s">
        <v>83</v>
      </c>
      <c r="C47" s="5" t="s">
        <v>105</v>
      </c>
      <c r="D47" s="5" t="s">
        <v>106</v>
      </c>
      <c r="E47" s="48" t="s">
        <v>107</v>
      </c>
      <c r="F47" s="5" t="s">
        <v>61</v>
      </c>
      <c r="G47" s="5" t="s">
        <v>644</v>
      </c>
      <c r="H47" s="47">
        <v>45441.634212962999</v>
      </c>
      <c r="I47" s="5" t="s">
        <v>644</v>
      </c>
      <c r="J47" s="47">
        <v>45441.634212962999</v>
      </c>
      <c r="K47" s="5" t="s">
        <v>108</v>
      </c>
    </row>
    <row r="48" spans="1:11" ht="20.100000000000001" customHeight="1">
      <c r="A48" s="35">
        <f>SUBTOTAL(103,$B$4:B48)*1</f>
        <v>45</v>
      </c>
      <c r="B48" s="5" t="s">
        <v>83</v>
      </c>
      <c r="C48" s="5" t="s">
        <v>105</v>
      </c>
      <c r="D48" s="5" t="s">
        <v>106</v>
      </c>
      <c r="E48" s="48" t="s">
        <v>107</v>
      </c>
      <c r="F48" s="5" t="s">
        <v>61</v>
      </c>
      <c r="G48" s="5" t="s">
        <v>652</v>
      </c>
      <c r="H48" s="47">
        <v>45442.544247685197</v>
      </c>
      <c r="I48" s="5" t="s">
        <v>585</v>
      </c>
      <c r="J48" s="47">
        <v>45442.550486111097</v>
      </c>
      <c r="K48" s="5" t="s">
        <v>108</v>
      </c>
    </row>
    <row r="49" spans="1:11" ht="20.100000000000001" customHeight="1">
      <c r="A49" s="35">
        <f>SUBTOTAL(103,$B$4:B49)*1</f>
        <v>46</v>
      </c>
      <c r="B49" s="5" t="s">
        <v>83</v>
      </c>
      <c r="C49" s="5" t="s">
        <v>105</v>
      </c>
      <c r="D49" s="5" t="s">
        <v>106</v>
      </c>
      <c r="E49" s="48" t="s">
        <v>107</v>
      </c>
      <c r="F49" s="5" t="s">
        <v>61</v>
      </c>
      <c r="G49" s="5" t="s">
        <v>610</v>
      </c>
      <c r="H49" s="47">
        <v>45435.664351851898</v>
      </c>
      <c r="I49" s="5" t="s">
        <v>585</v>
      </c>
      <c r="J49" s="47">
        <v>45435.738252314797</v>
      </c>
      <c r="K49" s="5" t="s">
        <v>108</v>
      </c>
    </row>
    <row r="50" spans="1:11" ht="20.100000000000001" customHeight="1">
      <c r="A50" s="35">
        <f>SUBTOTAL(103,$B$4:B50)*1</f>
        <v>47</v>
      </c>
      <c r="B50" s="5" t="s">
        <v>83</v>
      </c>
      <c r="C50" s="5" t="s">
        <v>105</v>
      </c>
      <c r="D50" s="5" t="s">
        <v>106</v>
      </c>
      <c r="E50" s="48" t="s">
        <v>107</v>
      </c>
      <c r="F50" s="5" t="s">
        <v>61</v>
      </c>
      <c r="G50" s="5" t="s">
        <v>592</v>
      </c>
      <c r="H50" s="47">
        <v>45442.795405092598</v>
      </c>
      <c r="I50" s="5" t="s">
        <v>580</v>
      </c>
      <c r="J50" s="47">
        <v>45442.799652777801</v>
      </c>
      <c r="K50" s="5" t="s">
        <v>108</v>
      </c>
    </row>
    <row r="51" spans="1:11" ht="20.100000000000001" customHeight="1">
      <c r="A51" s="35">
        <f>SUBTOTAL(103,$B$4:B51)*1</f>
        <v>48</v>
      </c>
      <c r="B51" s="5" t="s">
        <v>83</v>
      </c>
      <c r="C51" s="5" t="s">
        <v>105</v>
      </c>
      <c r="D51" s="5" t="s">
        <v>106</v>
      </c>
      <c r="E51" s="48" t="s">
        <v>107</v>
      </c>
      <c r="F51" s="5" t="s">
        <v>61</v>
      </c>
      <c r="G51" s="5" t="s">
        <v>592</v>
      </c>
      <c r="H51" s="47">
        <v>45439.759155092601</v>
      </c>
      <c r="I51" s="5" t="s">
        <v>593</v>
      </c>
      <c r="J51" s="47">
        <v>45439.759722222203</v>
      </c>
      <c r="K51" s="5" t="s">
        <v>108</v>
      </c>
    </row>
    <row r="52" spans="1:11" ht="20.100000000000001" customHeight="1">
      <c r="A52" s="35">
        <f>SUBTOTAL(103,$B$4:B52)*1</f>
        <v>49</v>
      </c>
      <c r="B52" s="5" t="s">
        <v>83</v>
      </c>
      <c r="C52" s="5" t="s">
        <v>109</v>
      </c>
      <c r="D52" s="5" t="s">
        <v>106</v>
      </c>
      <c r="E52" s="48" t="s">
        <v>107</v>
      </c>
      <c r="F52" s="5" t="s">
        <v>61</v>
      </c>
      <c r="G52" s="5" t="s">
        <v>559</v>
      </c>
      <c r="H52" s="47">
        <v>45417.657523148097</v>
      </c>
      <c r="I52" s="5" t="s">
        <v>560</v>
      </c>
      <c r="J52" s="47">
        <v>45417.701226851903</v>
      </c>
      <c r="K52" s="5" t="s">
        <v>108</v>
      </c>
    </row>
    <row r="53" spans="1:11" ht="20.100000000000001" customHeight="1">
      <c r="A53" s="35">
        <f>SUBTOTAL(103,$B$4:B53)*1</f>
        <v>50</v>
      </c>
      <c r="B53" s="5" t="s">
        <v>83</v>
      </c>
      <c r="C53" s="5" t="s">
        <v>109</v>
      </c>
      <c r="D53" s="5" t="s">
        <v>106</v>
      </c>
      <c r="E53" s="48" t="s">
        <v>107</v>
      </c>
      <c r="F53" s="5" t="s">
        <v>61</v>
      </c>
      <c r="G53" s="5" t="s">
        <v>584</v>
      </c>
      <c r="H53" s="47">
        <v>45432.632557870398</v>
      </c>
      <c r="I53" s="5" t="s">
        <v>585</v>
      </c>
      <c r="J53" s="47">
        <v>45432.672175925902</v>
      </c>
      <c r="K53" s="5" t="s">
        <v>108</v>
      </c>
    </row>
    <row r="54" spans="1:11" ht="20.100000000000001" customHeight="1">
      <c r="A54" s="35">
        <f>SUBTOTAL(103,$B$4:B54)*1</f>
        <v>51</v>
      </c>
      <c r="B54" s="5" t="s">
        <v>83</v>
      </c>
      <c r="C54" s="5" t="s">
        <v>109</v>
      </c>
      <c r="D54" s="5" t="s">
        <v>106</v>
      </c>
      <c r="E54" s="48" t="s">
        <v>107</v>
      </c>
      <c r="F54" s="5" t="s">
        <v>61</v>
      </c>
      <c r="G54" s="5" t="s">
        <v>559</v>
      </c>
      <c r="H54" s="47">
        <v>45432.550219907404</v>
      </c>
      <c r="I54" s="5" t="s">
        <v>573</v>
      </c>
      <c r="J54" s="47">
        <v>45432.602962962999</v>
      </c>
      <c r="K54" s="5" t="s">
        <v>108</v>
      </c>
    </row>
    <row r="55" spans="1:11" ht="20.100000000000001" customHeight="1">
      <c r="A55" s="35">
        <f>SUBTOTAL(103,$B$4:B55)*1</f>
        <v>52</v>
      </c>
      <c r="B55" s="5" t="s">
        <v>83</v>
      </c>
      <c r="C55" s="5" t="s">
        <v>109</v>
      </c>
      <c r="D55" s="5" t="s">
        <v>106</v>
      </c>
      <c r="E55" s="48" t="s">
        <v>107</v>
      </c>
      <c r="F55" s="5" t="s">
        <v>61</v>
      </c>
      <c r="G55" s="5" t="s">
        <v>610</v>
      </c>
      <c r="H55" s="47">
        <v>45432.609907407401</v>
      </c>
      <c r="I55" s="5" t="s">
        <v>614</v>
      </c>
      <c r="J55" s="47">
        <v>45432.617604166699</v>
      </c>
      <c r="K55" s="5" t="s">
        <v>108</v>
      </c>
    </row>
    <row r="56" spans="1:11" ht="20.100000000000001" customHeight="1">
      <c r="A56" s="35">
        <f>SUBTOTAL(103,$B$4:B56)*1</f>
        <v>53</v>
      </c>
      <c r="B56" s="5" t="s">
        <v>83</v>
      </c>
      <c r="C56" s="5" t="s">
        <v>109</v>
      </c>
      <c r="D56" s="5" t="s">
        <v>106</v>
      </c>
      <c r="E56" s="48" t="s">
        <v>107</v>
      </c>
      <c r="F56" s="5" t="s">
        <v>61</v>
      </c>
      <c r="G56" s="5" t="s">
        <v>584</v>
      </c>
      <c r="H56" s="47">
        <v>45423.537291666697</v>
      </c>
      <c r="I56" s="5" t="s">
        <v>585</v>
      </c>
      <c r="J56" s="47">
        <v>45423.573923611097</v>
      </c>
      <c r="K56" s="5" t="s">
        <v>108</v>
      </c>
    </row>
    <row r="57" spans="1:11" ht="20.100000000000001" customHeight="1">
      <c r="A57" s="35">
        <f>SUBTOTAL(103,$B$4:B57)*1</f>
        <v>54</v>
      </c>
      <c r="B57" s="5" t="s">
        <v>83</v>
      </c>
      <c r="C57" s="5" t="s">
        <v>109</v>
      </c>
      <c r="D57" s="5" t="s">
        <v>106</v>
      </c>
      <c r="E57" s="48" t="s">
        <v>107</v>
      </c>
      <c r="F57" s="5" t="s">
        <v>61</v>
      </c>
      <c r="G57" s="5" t="s">
        <v>673</v>
      </c>
      <c r="H57" s="47">
        <v>45433.770462963003</v>
      </c>
      <c r="I57" s="5" t="s">
        <v>674</v>
      </c>
      <c r="J57" s="47">
        <v>45433.8624305556</v>
      </c>
      <c r="K57" s="5" t="s">
        <v>108</v>
      </c>
    </row>
    <row r="58" spans="1:11" ht="20.100000000000001" customHeight="1">
      <c r="A58" s="35">
        <f>SUBTOTAL(103,$B$4:B58)*1</f>
        <v>55</v>
      </c>
      <c r="B58" s="5" t="s">
        <v>83</v>
      </c>
      <c r="C58" s="5" t="s">
        <v>109</v>
      </c>
      <c r="D58" s="5" t="s">
        <v>106</v>
      </c>
      <c r="E58" s="48" t="s">
        <v>107</v>
      </c>
      <c r="F58" s="5" t="s">
        <v>61</v>
      </c>
      <c r="G58" s="5" t="s">
        <v>603</v>
      </c>
      <c r="H58" s="47">
        <v>45422.561701388899</v>
      </c>
      <c r="I58" s="5" t="s">
        <v>573</v>
      </c>
      <c r="J58" s="47">
        <v>45422.568055555603</v>
      </c>
      <c r="K58" s="5" t="s">
        <v>108</v>
      </c>
    </row>
    <row r="59" spans="1:11" ht="20.100000000000001" customHeight="1">
      <c r="A59" s="35">
        <f>SUBTOTAL(103,$B$4:B59)*1</f>
        <v>56</v>
      </c>
      <c r="B59" s="5" t="s">
        <v>83</v>
      </c>
      <c r="C59" s="5" t="s">
        <v>109</v>
      </c>
      <c r="D59" s="5" t="s">
        <v>106</v>
      </c>
      <c r="E59" s="48" t="s">
        <v>107</v>
      </c>
      <c r="F59" s="5" t="s">
        <v>61</v>
      </c>
      <c r="G59" s="5" t="s">
        <v>584</v>
      </c>
      <c r="H59" s="47">
        <v>45429.675578703696</v>
      </c>
      <c r="I59" s="5" t="s">
        <v>627</v>
      </c>
      <c r="J59" s="47">
        <v>45429.723067129598</v>
      </c>
      <c r="K59" s="5" t="s">
        <v>108</v>
      </c>
    </row>
    <row r="60" spans="1:11" ht="20.100000000000001" customHeight="1">
      <c r="A60" s="35">
        <f>SUBTOTAL(103,$B$4:B60)*1</f>
        <v>57</v>
      </c>
      <c r="B60" s="5" t="s">
        <v>83</v>
      </c>
      <c r="C60" s="5" t="s">
        <v>109</v>
      </c>
      <c r="D60" s="5" t="s">
        <v>106</v>
      </c>
      <c r="E60" s="48" t="s">
        <v>107</v>
      </c>
      <c r="F60" s="5" t="s">
        <v>61</v>
      </c>
      <c r="G60" s="5" t="s">
        <v>559</v>
      </c>
      <c r="H60" s="47">
        <v>45423.596122685201</v>
      </c>
      <c r="I60" s="5" t="s">
        <v>560</v>
      </c>
      <c r="J60" s="47">
        <v>45423.634537037004</v>
      </c>
      <c r="K60" s="5" t="s">
        <v>108</v>
      </c>
    </row>
    <row r="61" spans="1:11" ht="20.100000000000001" customHeight="1">
      <c r="A61" s="35">
        <f>SUBTOTAL(103,$B$4:B61)*1</f>
        <v>58</v>
      </c>
      <c r="B61" s="5" t="s">
        <v>83</v>
      </c>
      <c r="C61" s="5" t="s">
        <v>109</v>
      </c>
      <c r="D61" s="5" t="s">
        <v>106</v>
      </c>
      <c r="E61" s="48" t="s">
        <v>107</v>
      </c>
      <c r="F61" s="5" t="s">
        <v>61</v>
      </c>
      <c r="G61" s="5" t="s">
        <v>698</v>
      </c>
      <c r="H61" s="47">
        <v>45435.651469907403</v>
      </c>
      <c r="I61" s="5" t="s">
        <v>699</v>
      </c>
      <c r="J61" s="47">
        <v>45435.738668981503</v>
      </c>
      <c r="K61" s="5" t="s">
        <v>108</v>
      </c>
    </row>
    <row r="62" spans="1:11" ht="20.100000000000001" customHeight="1">
      <c r="A62" s="35">
        <f>SUBTOTAL(103,$B$4:B62)*1</f>
        <v>59</v>
      </c>
      <c r="B62" s="5" t="s">
        <v>83</v>
      </c>
      <c r="C62" s="5" t="s">
        <v>109</v>
      </c>
      <c r="D62" s="5" t="s">
        <v>106</v>
      </c>
      <c r="E62" s="48" t="s">
        <v>107</v>
      </c>
      <c r="F62" s="5" t="s">
        <v>61</v>
      </c>
      <c r="G62" s="5" t="s">
        <v>559</v>
      </c>
      <c r="H62" s="47">
        <v>45442.9519560185</v>
      </c>
      <c r="I62" s="5" t="s">
        <v>627</v>
      </c>
      <c r="J62" s="47">
        <v>45442.956736111097</v>
      </c>
      <c r="K62" s="5" t="s">
        <v>108</v>
      </c>
    </row>
    <row r="63" spans="1:11" ht="20.100000000000001" customHeight="1">
      <c r="A63" s="35">
        <f>SUBTOTAL(103,$B$4:B63)*1</f>
        <v>60</v>
      </c>
      <c r="B63" s="5" t="s">
        <v>83</v>
      </c>
      <c r="C63" s="5" t="s">
        <v>109</v>
      </c>
      <c r="D63" s="5" t="s">
        <v>106</v>
      </c>
      <c r="E63" s="48" t="s">
        <v>107</v>
      </c>
      <c r="F63" s="5" t="s">
        <v>61</v>
      </c>
      <c r="G63" s="5" t="s">
        <v>610</v>
      </c>
      <c r="H63" s="47">
        <v>45422.754803240699</v>
      </c>
      <c r="I63" s="5" t="s">
        <v>614</v>
      </c>
      <c r="J63" s="47">
        <v>45422.761261574102</v>
      </c>
      <c r="K63" s="5" t="s">
        <v>108</v>
      </c>
    </row>
    <row r="64" spans="1:11" ht="20.100000000000001" customHeight="1">
      <c r="A64" s="35">
        <f>SUBTOTAL(103,$B$4:B64)*1</f>
        <v>61</v>
      </c>
      <c r="B64" s="5" t="s">
        <v>83</v>
      </c>
      <c r="C64" s="5" t="s">
        <v>110</v>
      </c>
      <c r="D64" s="5" t="s">
        <v>106</v>
      </c>
      <c r="E64" s="48" t="s">
        <v>107</v>
      </c>
      <c r="F64" s="5" t="s">
        <v>61</v>
      </c>
      <c r="G64" s="5" t="s">
        <v>559</v>
      </c>
      <c r="H64" s="47">
        <v>45418.536724537</v>
      </c>
      <c r="I64" s="5" t="s">
        <v>573</v>
      </c>
      <c r="J64" s="47">
        <v>45418.6000810185</v>
      </c>
      <c r="K64" s="5" t="s">
        <v>108</v>
      </c>
    </row>
    <row r="65" spans="1:11" ht="20.100000000000001" customHeight="1">
      <c r="A65" s="35">
        <f>SUBTOTAL(103,$B$4:B65)*1</f>
        <v>62</v>
      </c>
      <c r="B65" s="5" t="s">
        <v>83</v>
      </c>
      <c r="C65" s="5" t="s">
        <v>110</v>
      </c>
      <c r="D65" s="5" t="s">
        <v>106</v>
      </c>
      <c r="E65" s="48" t="s">
        <v>107</v>
      </c>
      <c r="F65" s="5" t="s">
        <v>61</v>
      </c>
      <c r="G65" s="5" t="s">
        <v>559</v>
      </c>
      <c r="H65" s="47">
        <v>45422.409918981502</v>
      </c>
      <c r="I65" s="5" t="s">
        <v>560</v>
      </c>
      <c r="J65" s="47">
        <v>45422.451400462996</v>
      </c>
      <c r="K65" s="5" t="s">
        <v>108</v>
      </c>
    </row>
    <row r="66" spans="1:11" ht="20.100000000000001" customHeight="1">
      <c r="A66" s="35">
        <f>SUBTOTAL(103,$B$4:B66)*1</f>
        <v>63</v>
      </c>
      <c r="B66" s="5" t="s">
        <v>83</v>
      </c>
      <c r="C66" s="5" t="s">
        <v>110</v>
      </c>
      <c r="D66" s="5" t="s">
        <v>106</v>
      </c>
      <c r="E66" s="48" t="s">
        <v>107</v>
      </c>
      <c r="F66" s="5" t="s">
        <v>61</v>
      </c>
      <c r="G66" s="5" t="s">
        <v>596</v>
      </c>
      <c r="H66" s="47">
        <v>45442.434618055602</v>
      </c>
      <c r="I66" s="5" t="s">
        <v>597</v>
      </c>
      <c r="J66" s="47">
        <v>45442.453564814801</v>
      </c>
      <c r="K66" s="5" t="s">
        <v>108</v>
      </c>
    </row>
    <row r="67" spans="1:11" ht="20.100000000000001" customHeight="1">
      <c r="A67" s="35">
        <f>SUBTOTAL(103,$B$4:B67)*1</f>
        <v>64</v>
      </c>
      <c r="B67" s="5" t="s">
        <v>83</v>
      </c>
      <c r="C67" s="5" t="s">
        <v>110</v>
      </c>
      <c r="D67" s="5" t="s">
        <v>106</v>
      </c>
      <c r="E67" s="48" t="s">
        <v>107</v>
      </c>
      <c r="F67" s="5" t="s">
        <v>61</v>
      </c>
      <c r="G67" s="5" t="s">
        <v>600</v>
      </c>
      <c r="H67" s="47">
        <v>45441.572905092602</v>
      </c>
      <c r="I67" s="5" t="s">
        <v>580</v>
      </c>
      <c r="J67" s="47">
        <v>45441.613634259302</v>
      </c>
      <c r="K67" s="5" t="s">
        <v>108</v>
      </c>
    </row>
    <row r="68" spans="1:11" ht="20.100000000000001" customHeight="1">
      <c r="A68" s="35">
        <f>SUBTOTAL(103,$B$4:B68)*1</f>
        <v>65</v>
      </c>
      <c r="B68" s="5" t="s">
        <v>83</v>
      </c>
      <c r="C68" s="5" t="s">
        <v>110</v>
      </c>
      <c r="D68" s="5" t="s">
        <v>106</v>
      </c>
      <c r="E68" s="48" t="s">
        <v>107</v>
      </c>
      <c r="F68" s="5" t="s">
        <v>61</v>
      </c>
      <c r="G68" s="5" t="s">
        <v>559</v>
      </c>
      <c r="H68" s="47">
        <v>45435.602118055598</v>
      </c>
      <c r="I68" s="5" t="s">
        <v>573</v>
      </c>
      <c r="J68" s="47">
        <v>45435.656828703701</v>
      </c>
      <c r="K68" s="5" t="s">
        <v>108</v>
      </c>
    </row>
    <row r="69" spans="1:11" ht="20.100000000000001" customHeight="1">
      <c r="A69" s="35">
        <f>SUBTOTAL(103,$B$4:B69)*1</f>
        <v>66</v>
      </c>
      <c r="B69" s="5" t="s">
        <v>83</v>
      </c>
      <c r="C69" s="5" t="s">
        <v>110</v>
      </c>
      <c r="D69" s="5" t="s">
        <v>106</v>
      </c>
      <c r="E69" s="48" t="s">
        <v>107</v>
      </c>
      <c r="F69" s="5" t="s">
        <v>61</v>
      </c>
      <c r="G69" s="5" t="s">
        <v>607</v>
      </c>
      <c r="H69" s="47">
        <v>45441.3516550926</v>
      </c>
      <c r="I69" s="5" t="s">
        <v>616</v>
      </c>
      <c r="J69" s="47">
        <v>45441.441527777803</v>
      </c>
      <c r="K69" s="5" t="s">
        <v>108</v>
      </c>
    </row>
    <row r="70" spans="1:11" ht="20.100000000000001" customHeight="1">
      <c r="A70" s="35">
        <f>SUBTOTAL(103,$B$4:B70)*1</f>
        <v>67</v>
      </c>
      <c r="B70" s="5" t="s">
        <v>83</v>
      </c>
      <c r="C70" s="5" t="s">
        <v>110</v>
      </c>
      <c r="D70" s="5" t="s">
        <v>106</v>
      </c>
      <c r="E70" s="48" t="s">
        <v>107</v>
      </c>
      <c r="F70" s="5" t="s">
        <v>61</v>
      </c>
      <c r="G70" s="5" t="s">
        <v>619</v>
      </c>
      <c r="H70" s="47">
        <v>45442.462928240697</v>
      </c>
      <c r="I70" s="5" t="s">
        <v>620</v>
      </c>
      <c r="J70" s="47">
        <v>45442.507349537002</v>
      </c>
      <c r="K70" s="5" t="s">
        <v>108</v>
      </c>
    </row>
    <row r="71" spans="1:11" ht="20.100000000000001" customHeight="1">
      <c r="A71" s="35">
        <f>SUBTOTAL(103,$B$4:B71)*1</f>
        <v>68</v>
      </c>
      <c r="B71" s="5" t="s">
        <v>83</v>
      </c>
      <c r="C71" s="5" t="s">
        <v>110</v>
      </c>
      <c r="D71" s="5" t="s">
        <v>106</v>
      </c>
      <c r="E71" s="48" t="s">
        <v>107</v>
      </c>
      <c r="F71" s="5" t="s">
        <v>61</v>
      </c>
      <c r="G71" s="5" t="s">
        <v>588</v>
      </c>
      <c r="H71" s="47">
        <v>45442.362627314797</v>
      </c>
      <c r="I71" s="5" t="s">
        <v>589</v>
      </c>
      <c r="J71" s="47">
        <v>45442.373506944401</v>
      </c>
      <c r="K71" s="5" t="s">
        <v>108</v>
      </c>
    </row>
    <row r="72" spans="1:11" ht="20.100000000000001" customHeight="1">
      <c r="A72" s="35">
        <f>SUBTOTAL(103,$B$4:B72)*1</f>
        <v>69</v>
      </c>
      <c r="B72" s="5" t="s">
        <v>83</v>
      </c>
      <c r="C72" s="5" t="s">
        <v>110</v>
      </c>
      <c r="D72" s="5" t="s">
        <v>106</v>
      </c>
      <c r="E72" s="48" t="s">
        <v>107</v>
      </c>
      <c r="F72" s="5" t="s">
        <v>61</v>
      </c>
      <c r="G72" s="5" t="s">
        <v>588</v>
      </c>
      <c r="H72" s="47">
        <v>45439.580254629604</v>
      </c>
      <c r="I72" s="5" t="s">
        <v>628</v>
      </c>
      <c r="J72" s="47">
        <v>45439.588819444398</v>
      </c>
      <c r="K72" s="5" t="s">
        <v>108</v>
      </c>
    </row>
    <row r="73" spans="1:11" ht="20.100000000000001" customHeight="1">
      <c r="A73" s="35">
        <f>SUBTOTAL(103,$B$4:B73)*1</f>
        <v>70</v>
      </c>
      <c r="B73" s="5" t="s">
        <v>83</v>
      </c>
      <c r="C73" s="5" t="s">
        <v>110</v>
      </c>
      <c r="D73" s="5" t="s">
        <v>106</v>
      </c>
      <c r="E73" s="48" t="s">
        <v>107</v>
      </c>
      <c r="F73" s="5" t="s">
        <v>61</v>
      </c>
      <c r="G73" s="5" t="s">
        <v>629</v>
      </c>
      <c r="H73" s="47">
        <v>45421.616990740702</v>
      </c>
      <c r="I73" s="5" t="s">
        <v>597</v>
      </c>
      <c r="J73" s="47">
        <v>45421.634583333303</v>
      </c>
      <c r="K73" s="5" t="s">
        <v>108</v>
      </c>
    </row>
    <row r="74" spans="1:11" ht="20.100000000000001" customHeight="1">
      <c r="A74" s="35">
        <f>SUBTOTAL(103,$B$4:B74)*1</f>
        <v>71</v>
      </c>
      <c r="B74" s="5" t="s">
        <v>83</v>
      </c>
      <c r="C74" s="5" t="s">
        <v>110</v>
      </c>
      <c r="D74" s="5" t="s">
        <v>106</v>
      </c>
      <c r="E74" s="48" t="s">
        <v>107</v>
      </c>
      <c r="F74" s="5" t="s">
        <v>61</v>
      </c>
      <c r="G74" s="5" t="s">
        <v>629</v>
      </c>
      <c r="H74" s="47">
        <v>45440.489583333299</v>
      </c>
      <c r="I74" s="5" t="s">
        <v>597</v>
      </c>
      <c r="J74" s="47">
        <v>45440.505949074097</v>
      </c>
      <c r="K74" s="5" t="s">
        <v>108</v>
      </c>
    </row>
    <row r="75" spans="1:11" ht="20.100000000000001" customHeight="1">
      <c r="A75" s="35">
        <f>SUBTOTAL(103,$B$4:B75)*1</f>
        <v>72</v>
      </c>
      <c r="B75" s="5" t="s">
        <v>83</v>
      </c>
      <c r="C75" s="5" t="s">
        <v>110</v>
      </c>
      <c r="D75" s="5" t="s">
        <v>106</v>
      </c>
      <c r="E75" s="48" t="s">
        <v>107</v>
      </c>
      <c r="F75" s="5" t="s">
        <v>61</v>
      </c>
      <c r="G75" s="5" t="s">
        <v>584</v>
      </c>
      <c r="H75" s="47">
        <v>45422.613368055601</v>
      </c>
      <c r="I75" s="5" t="s">
        <v>585</v>
      </c>
      <c r="J75" s="47">
        <v>45422.660428240699</v>
      </c>
      <c r="K75" s="5" t="s">
        <v>108</v>
      </c>
    </row>
    <row r="76" spans="1:11" ht="20.100000000000001" customHeight="1">
      <c r="A76" s="35">
        <f>SUBTOTAL(103,$B$4:B76)*1</f>
        <v>73</v>
      </c>
      <c r="B76" s="5" t="s">
        <v>83</v>
      </c>
      <c r="C76" s="5" t="s">
        <v>110</v>
      </c>
      <c r="D76" s="5" t="s">
        <v>106</v>
      </c>
      <c r="E76" s="48" t="s">
        <v>107</v>
      </c>
      <c r="F76" s="5" t="s">
        <v>61</v>
      </c>
      <c r="G76" s="5" t="s">
        <v>619</v>
      </c>
      <c r="H76" s="47">
        <v>45421.643773148098</v>
      </c>
      <c r="I76" s="5" t="s">
        <v>620</v>
      </c>
      <c r="J76" s="47">
        <v>45421.666597222204</v>
      </c>
      <c r="K76" s="5" t="s">
        <v>108</v>
      </c>
    </row>
    <row r="77" spans="1:11" ht="20.100000000000001" customHeight="1">
      <c r="A77" s="35">
        <f>SUBTOTAL(103,$B$4:B77)*1</f>
        <v>74</v>
      </c>
      <c r="B77" s="5" t="s">
        <v>83</v>
      </c>
      <c r="C77" s="5" t="s">
        <v>110</v>
      </c>
      <c r="D77" s="5" t="s">
        <v>106</v>
      </c>
      <c r="E77" s="48" t="s">
        <v>107</v>
      </c>
      <c r="F77" s="5" t="s">
        <v>61</v>
      </c>
      <c r="G77" s="5" t="s">
        <v>610</v>
      </c>
      <c r="H77" s="47">
        <v>45433.6346990741</v>
      </c>
      <c r="I77" s="5" t="s">
        <v>585</v>
      </c>
      <c r="J77" s="47">
        <v>45433.689131944397</v>
      </c>
      <c r="K77" s="5" t="s">
        <v>108</v>
      </c>
    </row>
    <row r="78" spans="1:11" ht="20.100000000000001" customHeight="1">
      <c r="A78" s="35">
        <f>SUBTOTAL(103,$B$4:B78)*1</f>
        <v>75</v>
      </c>
      <c r="B78" s="5" t="s">
        <v>83</v>
      </c>
      <c r="C78" s="5" t="s">
        <v>110</v>
      </c>
      <c r="D78" s="5" t="s">
        <v>106</v>
      </c>
      <c r="E78" s="48" t="s">
        <v>107</v>
      </c>
      <c r="F78" s="5" t="s">
        <v>61</v>
      </c>
      <c r="G78" s="5" t="s">
        <v>559</v>
      </c>
      <c r="H78" s="47">
        <v>45433.430925925903</v>
      </c>
      <c r="I78" s="5" t="s">
        <v>573</v>
      </c>
      <c r="J78" s="47">
        <v>45433.4977083333</v>
      </c>
      <c r="K78" s="5" t="s">
        <v>108</v>
      </c>
    </row>
    <row r="79" spans="1:11" ht="20.100000000000001" customHeight="1">
      <c r="A79" s="35">
        <f>SUBTOTAL(103,$B$4:B79)*1</f>
        <v>76</v>
      </c>
      <c r="B79" s="5" t="s">
        <v>83</v>
      </c>
      <c r="C79" s="5" t="s">
        <v>110</v>
      </c>
      <c r="D79" s="5" t="s">
        <v>106</v>
      </c>
      <c r="E79" s="48" t="s">
        <v>107</v>
      </c>
      <c r="F79" s="5" t="s">
        <v>61</v>
      </c>
      <c r="G79" s="5" t="s">
        <v>619</v>
      </c>
      <c r="H79" s="47">
        <v>45440.548206018502</v>
      </c>
      <c r="I79" s="5" t="s">
        <v>646</v>
      </c>
      <c r="J79" s="47">
        <v>45440.564988425896</v>
      </c>
      <c r="K79" s="5" t="s">
        <v>108</v>
      </c>
    </row>
    <row r="80" spans="1:11" ht="20.100000000000001" customHeight="1">
      <c r="A80" s="35">
        <f>SUBTOTAL(103,$B$4:B80)*1</f>
        <v>77</v>
      </c>
      <c r="B80" s="5" t="s">
        <v>83</v>
      </c>
      <c r="C80" s="5" t="s">
        <v>110</v>
      </c>
      <c r="D80" s="5" t="s">
        <v>106</v>
      </c>
      <c r="E80" s="48" t="s">
        <v>107</v>
      </c>
      <c r="F80" s="5" t="s">
        <v>61</v>
      </c>
      <c r="G80" s="5" t="s">
        <v>592</v>
      </c>
      <c r="H80" s="47">
        <v>45432.480972222198</v>
      </c>
      <c r="I80" s="5" t="s">
        <v>580</v>
      </c>
      <c r="J80" s="47">
        <v>45432.483749999999</v>
      </c>
      <c r="K80" s="5" t="s">
        <v>108</v>
      </c>
    </row>
    <row r="81" spans="1:11" ht="20.100000000000001" customHeight="1">
      <c r="A81" s="35">
        <f>SUBTOTAL(103,$B$4:B81)*1</f>
        <v>78</v>
      </c>
      <c r="B81" s="5" t="s">
        <v>83</v>
      </c>
      <c r="C81" s="5" t="s">
        <v>110</v>
      </c>
      <c r="D81" s="5" t="s">
        <v>106</v>
      </c>
      <c r="E81" s="48" t="s">
        <v>107</v>
      </c>
      <c r="F81" s="5" t="s">
        <v>61</v>
      </c>
      <c r="G81" s="5" t="s">
        <v>610</v>
      </c>
      <c r="H81" s="47">
        <v>45418.610775462999</v>
      </c>
      <c r="I81" s="5" t="s">
        <v>585</v>
      </c>
      <c r="J81" s="47">
        <v>45418.670671296299</v>
      </c>
      <c r="K81" s="5" t="s">
        <v>108</v>
      </c>
    </row>
    <row r="82" spans="1:11" ht="20.100000000000001" customHeight="1">
      <c r="A82" s="35">
        <f>SUBTOTAL(103,$B$4:B82)*1</f>
        <v>79</v>
      </c>
      <c r="B82" s="5" t="s">
        <v>83</v>
      </c>
      <c r="C82" s="5" t="s">
        <v>110</v>
      </c>
      <c r="D82" s="5" t="s">
        <v>106</v>
      </c>
      <c r="E82" s="48" t="s">
        <v>107</v>
      </c>
      <c r="F82" s="5" t="s">
        <v>61</v>
      </c>
      <c r="G82" s="5" t="s">
        <v>660</v>
      </c>
      <c r="H82" s="47">
        <v>45432.850983796299</v>
      </c>
      <c r="I82" s="5" t="s">
        <v>661</v>
      </c>
      <c r="J82" s="47">
        <v>45432.861956018503</v>
      </c>
      <c r="K82" s="5" t="s">
        <v>108</v>
      </c>
    </row>
    <row r="83" spans="1:11" ht="20.100000000000001" customHeight="1">
      <c r="A83" s="35">
        <f>SUBTOTAL(103,$B$4:B83)*1</f>
        <v>80</v>
      </c>
      <c r="B83" s="5" t="s">
        <v>83</v>
      </c>
      <c r="C83" s="5" t="s">
        <v>110</v>
      </c>
      <c r="D83" s="5" t="s">
        <v>106</v>
      </c>
      <c r="E83" s="48" t="s">
        <v>107</v>
      </c>
      <c r="F83" s="5" t="s">
        <v>61</v>
      </c>
      <c r="G83" s="5" t="s">
        <v>610</v>
      </c>
      <c r="H83" s="47">
        <v>45426.666620370401</v>
      </c>
      <c r="I83" s="5" t="s">
        <v>585</v>
      </c>
      <c r="J83" s="47">
        <v>45426.726956018501</v>
      </c>
      <c r="K83" s="5" t="s">
        <v>108</v>
      </c>
    </row>
    <row r="84" spans="1:11" ht="20.100000000000001" customHeight="1">
      <c r="A84" s="35">
        <f>SUBTOTAL(103,$B$4:B84)*1</f>
        <v>81</v>
      </c>
      <c r="B84" s="5" t="s">
        <v>83</v>
      </c>
      <c r="C84" s="5" t="s">
        <v>110</v>
      </c>
      <c r="D84" s="5" t="s">
        <v>106</v>
      </c>
      <c r="E84" s="48" t="s">
        <v>107</v>
      </c>
      <c r="F84" s="5" t="s">
        <v>61</v>
      </c>
      <c r="G84" s="5" t="s">
        <v>584</v>
      </c>
      <c r="H84" s="47">
        <v>45435.862268518496</v>
      </c>
      <c r="I84" s="5" t="s">
        <v>585</v>
      </c>
      <c r="J84" s="47">
        <v>45435.901805555601</v>
      </c>
      <c r="K84" s="5" t="s">
        <v>108</v>
      </c>
    </row>
    <row r="85" spans="1:11" ht="20.100000000000001" customHeight="1">
      <c r="A85" s="35">
        <f>SUBTOTAL(103,$B$4:B85)*1</f>
        <v>82</v>
      </c>
      <c r="B85" s="5" t="s">
        <v>83</v>
      </c>
      <c r="C85" s="5" t="s">
        <v>110</v>
      </c>
      <c r="D85" s="5" t="s">
        <v>106</v>
      </c>
      <c r="E85" s="48" t="s">
        <v>107</v>
      </c>
      <c r="F85" s="5" t="s">
        <v>61</v>
      </c>
      <c r="G85" s="5" t="s">
        <v>588</v>
      </c>
      <c r="H85" s="47">
        <v>45432.759618055599</v>
      </c>
      <c r="I85" s="5" t="s">
        <v>696</v>
      </c>
      <c r="J85" s="47">
        <v>45432.812314814801</v>
      </c>
      <c r="K85" s="5" t="s">
        <v>108</v>
      </c>
    </row>
    <row r="86" spans="1:11" ht="20.100000000000001" customHeight="1">
      <c r="A86" s="35">
        <f>SUBTOTAL(103,$B$4:B86)*1</f>
        <v>83</v>
      </c>
      <c r="B86" s="5" t="s">
        <v>83</v>
      </c>
      <c r="C86" s="5" t="s">
        <v>110</v>
      </c>
      <c r="D86" s="5" t="s">
        <v>106</v>
      </c>
      <c r="E86" s="48" t="s">
        <v>107</v>
      </c>
      <c r="F86" s="5" t="s">
        <v>61</v>
      </c>
      <c r="G86" s="5" t="s">
        <v>705</v>
      </c>
      <c r="H86" s="47">
        <v>45439.786921296298</v>
      </c>
      <c r="I86" s="5" t="s">
        <v>580</v>
      </c>
      <c r="J86" s="47">
        <v>45439.795590277798</v>
      </c>
      <c r="K86" s="5" t="s">
        <v>108</v>
      </c>
    </row>
    <row r="87" spans="1:11" ht="20.100000000000001" customHeight="1">
      <c r="A87" s="35">
        <f>SUBTOTAL(103,$B$4:B87)*1</f>
        <v>84</v>
      </c>
      <c r="B87" s="5" t="s">
        <v>83</v>
      </c>
      <c r="C87" s="5" t="s">
        <v>110</v>
      </c>
      <c r="D87" s="5" t="s">
        <v>106</v>
      </c>
      <c r="E87" s="48" t="s">
        <v>107</v>
      </c>
      <c r="F87" s="5" t="s">
        <v>61</v>
      </c>
      <c r="G87" s="5" t="s">
        <v>610</v>
      </c>
      <c r="H87" s="47">
        <v>45435.761527777802</v>
      </c>
      <c r="I87" s="5" t="s">
        <v>614</v>
      </c>
      <c r="J87" s="47">
        <v>45435.768993055601</v>
      </c>
      <c r="K87" s="5" t="s">
        <v>108</v>
      </c>
    </row>
    <row r="88" spans="1:11" ht="20.100000000000001" customHeight="1">
      <c r="A88" s="35">
        <f>SUBTOTAL(103,$B$4:B88)*1</f>
        <v>85</v>
      </c>
      <c r="B88" s="5" t="s">
        <v>83</v>
      </c>
      <c r="C88" s="5" t="s">
        <v>110</v>
      </c>
      <c r="D88" s="5" t="s">
        <v>106</v>
      </c>
      <c r="E88" s="48" t="s">
        <v>107</v>
      </c>
      <c r="F88" s="5" t="s">
        <v>61</v>
      </c>
      <c r="G88" s="5" t="s">
        <v>559</v>
      </c>
      <c r="H88" s="47">
        <v>45425.694085648101</v>
      </c>
      <c r="I88" s="5" t="s">
        <v>560</v>
      </c>
      <c r="J88" s="47">
        <v>45425.735694444404</v>
      </c>
      <c r="K88" s="5" t="s">
        <v>108</v>
      </c>
    </row>
    <row r="89" spans="1:11" ht="20.100000000000001" customHeight="1">
      <c r="A89" s="35">
        <f>SUBTOTAL(103,$B$4:B89)*1</f>
        <v>86</v>
      </c>
      <c r="B89" s="5" t="s">
        <v>83</v>
      </c>
      <c r="C89" s="5" t="s">
        <v>111</v>
      </c>
      <c r="D89" s="5" t="s">
        <v>106</v>
      </c>
      <c r="E89" s="48" t="s">
        <v>107</v>
      </c>
      <c r="F89" s="5" t="s">
        <v>61</v>
      </c>
      <c r="G89" s="5" t="s">
        <v>556</v>
      </c>
      <c r="H89" s="47">
        <v>45414.366412037001</v>
      </c>
      <c r="I89" s="5" t="s">
        <v>557</v>
      </c>
      <c r="J89" s="47">
        <v>45414.406678240703</v>
      </c>
      <c r="K89" s="5" t="s">
        <v>108</v>
      </c>
    </row>
    <row r="90" spans="1:11" ht="20.100000000000001" customHeight="1">
      <c r="A90" s="35">
        <f>SUBTOTAL(103,$B$4:B90)*1</f>
        <v>87</v>
      </c>
      <c r="B90" s="5" t="s">
        <v>83</v>
      </c>
      <c r="C90" s="5" t="s">
        <v>111</v>
      </c>
      <c r="D90" s="5" t="s">
        <v>106</v>
      </c>
      <c r="E90" s="48" t="s">
        <v>107</v>
      </c>
      <c r="F90" s="5" t="s">
        <v>61</v>
      </c>
      <c r="G90" s="5" t="s">
        <v>563</v>
      </c>
      <c r="H90" s="47">
        <v>45415.4816782407</v>
      </c>
      <c r="I90" s="5" t="s">
        <v>564</v>
      </c>
      <c r="J90" s="47">
        <v>45415.504884259302</v>
      </c>
      <c r="K90" s="5" t="s">
        <v>108</v>
      </c>
    </row>
    <row r="91" spans="1:11" ht="20.100000000000001" customHeight="1">
      <c r="A91" s="35">
        <f>SUBTOTAL(103,$B$4:B91)*1</f>
        <v>88</v>
      </c>
      <c r="B91" s="5" t="s">
        <v>83</v>
      </c>
      <c r="C91" s="5" t="s">
        <v>111</v>
      </c>
      <c r="D91" s="5" t="s">
        <v>106</v>
      </c>
      <c r="E91" s="48" t="s">
        <v>107</v>
      </c>
      <c r="F91" s="5" t="s">
        <v>61</v>
      </c>
      <c r="G91" s="5" t="s">
        <v>564</v>
      </c>
      <c r="H91" s="47">
        <v>45415.819293981498</v>
      </c>
      <c r="I91" s="5" t="s">
        <v>576</v>
      </c>
      <c r="J91" s="47">
        <v>45415.857870370397</v>
      </c>
      <c r="K91" s="5" t="s">
        <v>108</v>
      </c>
    </row>
    <row r="92" spans="1:11" ht="20.100000000000001" customHeight="1">
      <c r="A92" s="35">
        <f>SUBTOTAL(103,$B$4:B92)*1</f>
        <v>89</v>
      </c>
      <c r="B92" s="5" t="s">
        <v>83</v>
      </c>
      <c r="C92" s="5" t="s">
        <v>111</v>
      </c>
      <c r="D92" s="5" t="s">
        <v>106</v>
      </c>
      <c r="E92" s="48" t="s">
        <v>107</v>
      </c>
      <c r="F92" s="5" t="s">
        <v>61</v>
      </c>
      <c r="G92" s="5" t="s">
        <v>577</v>
      </c>
      <c r="H92" s="47">
        <v>45417.800520833298</v>
      </c>
      <c r="I92" s="5" t="s">
        <v>573</v>
      </c>
      <c r="J92" s="47">
        <v>45417.859618055598</v>
      </c>
      <c r="K92" s="5" t="s">
        <v>108</v>
      </c>
    </row>
    <row r="93" spans="1:11" ht="20.100000000000001" customHeight="1">
      <c r="A93" s="35">
        <f>SUBTOTAL(103,$B$4:B93)*1</f>
        <v>90</v>
      </c>
      <c r="B93" s="5" t="s">
        <v>83</v>
      </c>
      <c r="C93" s="5" t="s">
        <v>111</v>
      </c>
      <c r="D93" s="5" t="s">
        <v>106</v>
      </c>
      <c r="E93" s="48" t="s">
        <v>107</v>
      </c>
      <c r="F93" s="5" t="s">
        <v>61</v>
      </c>
      <c r="G93" s="5" t="s">
        <v>583</v>
      </c>
      <c r="H93" s="47">
        <v>45439.639594907399</v>
      </c>
      <c r="I93" s="5" t="s">
        <v>573</v>
      </c>
      <c r="J93" s="47">
        <v>45439.650879629597</v>
      </c>
      <c r="K93" s="5" t="s">
        <v>108</v>
      </c>
    </row>
    <row r="94" spans="1:11" ht="20.100000000000001" customHeight="1">
      <c r="A94" s="35">
        <f>SUBTOTAL(103,$B$4:B94)*1</f>
        <v>91</v>
      </c>
      <c r="B94" s="5" t="s">
        <v>83</v>
      </c>
      <c r="C94" s="5" t="s">
        <v>111</v>
      </c>
      <c r="D94" s="5" t="s">
        <v>106</v>
      </c>
      <c r="E94" s="48" t="s">
        <v>107</v>
      </c>
      <c r="F94" s="5" t="s">
        <v>61</v>
      </c>
      <c r="G94" s="5" t="s">
        <v>559</v>
      </c>
      <c r="H94" s="47">
        <v>45435.584826388898</v>
      </c>
      <c r="I94" s="5" t="s">
        <v>560</v>
      </c>
      <c r="J94" s="47">
        <v>45435.622858796298</v>
      </c>
      <c r="K94" s="5" t="s">
        <v>108</v>
      </c>
    </row>
    <row r="95" spans="1:11" ht="20.100000000000001" customHeight="1">
      <c r="A95" s="35">
        <f>SUBTOTAL(103,$B$4:B95)*1</f>
        <v>92</v>
      </c>
      <c r="B95" s="5" t="s">
        <v>83</v>
      </c>
      <c r="C95" s="5" t="s">
        <v>111</v>
      </c>
      <c r="D95" s="5" t="s">
        <v>106</v>
      </c>
      <c r="E95" s="48" t="s">
        <v>107</v>
      </c>
      <c r="F95" s="5" t="s">
        <v>61</v>
      </c>
      <c r="G95" s="5" t="s">
        <v>603</v>
      </c>
      <c r="H95" s="47">
        <v>45439.445127314801</v>
      </c>
      <c r="I95" s="5" t="s">
        <v>573</v>
      </c>
      <c r="J95" s="47">
        <v>45439.451655092598</v>
      </c>
      <c r="K95" s="5" t="s">
        <v>108</v>
      </c>
    </row>
    <row r="96" spans="1:11" ht="20.100000000000001" customHeight="1">
      <c r="A96" s="35">
        <f>SUBTOTAL(103,$B$4:B96)*1</f>
        <v>93</v>
      </c>
      <c r="B96" s="5" t="s">
        <v>83</v>
      </c>
      <c r="C96" s="5" t="s">
        <v>111</v>
      </c>
      <c r="D96" s="5" t="s">
        <v>106</v>
      </c>
      <c r="E96" s="48" t="s">
        <v>107</v>
      </c>
      <c r="F96" s="5" t="s">
        <v>61</v>
      </c>
      <c r="G96" s="5" t="s">
        <v>584</v>
      </c>
      <c r="H96" s="47">
        <v>45425.589201388902</v>
      </c>
      <c r="I96" s="5" t="s">
        <v>585</v>
      </c>
      <c r="J96" s="47">
        <v>45425.6257638889</v>
      </c>
      <c r="K96" s="5" t="s">
        <v>108</v>
      </c>
    </row>
    <row r="97" spans="1:11" ht="20.100000000000001" customHeight="1">
      <c r="A97" s="35">
        <f>SUBTOTAL(103,$B$4:B97)*1</f>
        <v>94</v>
      </c>
      <c r="B97" s="5" t="s">
        <v>83</v>
      </c>
      <c r="C97" s="5" t="s">
        <v>111</v>
      </c>
      <c r="D97" s="5" t="s">
        <v>106</v>
      </c>
      <c r="E97" s="48" t="s">
        <v>107</v>
      </c>
      <c r="F97" s="5" t="s">
        <v>61</v>
      </c>
      <c r="G97" s="5" t="s">
        <v>610</v>
      </c>
      <c r="H97" s="47">
        <v>45439.597604166702</v>
      </c>
      <c r="I97" s="5" t="s">
        <v>611</v>
      </c>
      <c r="J97" s="47">
        <v>45439.609652777799</v>
      </c>
      <c r="K97" s="5" t="s">
        <v>108</v>
      </c>
    </row>
    <row r="98" spans="1:11" ht="20.100000000000001" customHeight="1">
      <c r="A98" s="35">
        <f>SUBTOTAL(103,$B$4:B98)*1</f>
        <v>95</v>
      </c>
      <c r="B98" s="5" t="s">
        <v>83</v>
      </c>
      <c r="C98" s="5" t="s">
        <v>111</v>
      </c>
      <c r="D98" s="5" t="s">
        <v>106</v>
      </c>
      <c r="E98" s="48" t="s">
        <v>107</v>
      </c>
      <c r="F98" s="5" t="s">
        <v>61</v>
      </c>
      <c r="G98" s="5" t="s">
        <v>559</v>
      </c>
      <c r="H98" s="47">
        <v>45432.390138888899</v>
      </c>
      <c r="I98" s="5" t="s">
        <v>573</v>
      </c>
      <c r="J98" s="47">
        <v>45432.447592592602</v>
      </c>
      <c r="K98" s="5" t="s">
        <v>108</v>
      </c>
    </row>
    <row r="99" spans="1:11" ht="20.100000000000001" customHeight="1">
      <c r="A99" s="35">
        <f>SUBTOTAL(103,$B$4:B99)*1</f>
        <v>96</v>
      </c>
      <c r="B99" s="5" t="s">
        <v>83</v>
      </c>
      <c r="C99" s="5" t="s">
        <v>111</v>
      </c>
      <c r="D99" s="5" t="s">
        <v>106</v>
      </c>
      <c r="E99" s="48" t="s">
        <v>107</v>
      </c>
      <c r="F99" s="5" t="s">
        <v>61</v>
      </c>
      <c r="G99" s="5" t="s">
        <v>603</v>
      </c>
      <c r="H99" s="47">
        <v>45436.5247453704</v>
      </c>
      <c r="I99" s="5" t="s">
        <v>573</v>
      </c>
      <c r="J99" s="47">
        <v>45436.531458333302</v>
      </c>
      <c r="K99" s="5" t="s">
        <v>108</v>
      </c>
    </row>
    <row r="100" spans="1:11" ht="20.100000000000001" customHeight="1">
      <c r="A100" s="35">
        <f>SUBTOTAL(103,$B$4:B100)*1</f>
        <v>97</v>
      </c>
      <c r="B100" s="5" t="s">
        <v>83</v>
      </c>
      <c r="C100" s="5" t="s">
        <v>111</v>
      </c>
      <c r="D100" s="5" t="s">
        <v>106</v>
      </c>
      <c r="E100" s="48" t="s">
        <v>107</v>
      </c>
      <c r="F100" s="5" t="s">
        <v>61</v>
      </c>
      <c r="G100" s="5" t="s">
        <v>559</v>
      </c>
      <c r="H100" s="47">
        <v>45425.433020833298</v>
      </c>
      <c r="I100" s="5" t="s">
        <v>560</v>
      </c>
      <c r="J100" s="47">
        <v>45425.470659722203</v>
      </c>
      <c r="K100" s="5" t="s">
        <v>108</v>
      </c>
    </row>
    <row r="101" spans="1:11" ht="20.100000000000001" customHeight="1">
      <c r="A101" s="35">
        <f>SUBTOTAL(103,$B$4:B101)*1</f>
        <v>98</v>
      </c>
      <c r="B101" s="5" t="s">
        <v>83</v>
      </c>
      <c r="C101" s="5" t="s">
        <v>111</v>
      </c>
      <c r="D101" s="5" t="s">
        <v>106</v>
      </c>
      <c r="E101" s="48" t="s">
        <v>107</v>
      </c>
      <c r="F101" s="5" t="s">
        <v>61</v>
      </c>
      <c r="G101" s="5" t="s">
        <v>577</v>
      </c>
      <c r="H101" s="47">
        <v>45439.370208333297</v>
      </c>
      <c r="I101" s="5" t="s">
        <v>560</v>
      </c>
      <c r="J101" s="47">
        <v>45439.411909722199</v>
      </c>
      <c r="K101" s="5" t="s">
        <v>108</v>
      </c>
    </row>
    <row r="102" spans="1:11" ht="20.100000000000001" customHeight="1">
      <c r="A102" s="35">
        <f>SUBTOTAL(103,$B$4:B102)*1</f>
        <v>99</v>
      </c>
      <c r="B102" s="5" t="s">
        <v>83</v>
      </c>
      <c r="C102" s="5" t="s">
        <v>111</v>
      </c>
      <c r="D102" s="5" t="s">
        <v>106</v>
      </c>
      <c r="E102" s="48" t="s">
        <v>107</v>
      </c>
      <c r="F102" s="5" t="s">
        <v>61</v>
      </c>
      <c r="G102" s="5" t="s">
        <v>610</v>
      </c>
      <c r="H102" s="47">
        <v>45422.617210648103</v>
      </c>
      <c r="I102" s="5" t="s">
        <v>611</v>
      </c>
      <c r="J102" s="47">
        <v>45422.629490740699</v>
      </c>
      <c r="K102" s="5" t="s">
        <v>108</v>
      </c>
    </row>
    <row r="103" spans="1:11" ht="20.100000000000001" customHeight="1">
      <c r="A103" s="35">
        <f>SUBTOTAL(103,$B$4:B103)*1</f>
        <v>100</v>
      </c>
      <c r="B103" s="5" t="s">
        <v>83</v>
      </c>
      <c r="C103" s="5" t="s">
        <v>111</v>
      </c>
      <c r="D103" s="5" t="s">
        <v>106</v>
      </c>
      <c r="E103" s="48" t="s">
        <v>107</v>
      </c>
      <c r="F103" s="5" t="s">
        <v>61</v>
      </c>
      <c r="G103" s="5" t="s">
        <v>583</v>
      </c>
      <c r="H103" s="47">
        <v>45422.649537037003</v>
      </c>
      <c r="I103" s="5" t="s">
        <v>573</v>
      </c>
      <c r="J103" s="47">
        <v>45422.660624999997</v>
      </c>
      <c r="K103" s="5" t="s">
        <v>108</v>
      </c>
    </row>
    <row r="104" spans="1:11" ht="20.100000000000001" customHeight="1">
      <c r="A104" s="35">
        <f>SUBTOTAL(103,$B$4:B104)*1</f>
        <v>101</v>
      </c>
      <c r="B104" s="5" t="s">
        <v>83</v>
      </c>
      <c r="C104" s="5" t="s">
        <v>111</v>
      </c>
      <c r="D104" s="5" t="s">
        <v>106</v>
      </c>
      <c r="E104" s="48" t="s">
        <v>107</v>
      </c>
      <c r="F104" s="5" t="s">
        <v>61</v>
      </c>
      <c r="G104" s="5" t="s">
        <v>610</v>
      </c>
      <c r="H104" s="47">
        <v>45435.482164351903</v>
      </c>
      <c r="I104" s="5" t="s">
        <v>585</v>
      </c>
      <c r="J104" s="47">
        <v>45435.535775463002</v>
      </c>
      <c r="K104" s="5" t="s">
        <v>108</v>
      </c>
    </row>
    <row r="105" spans="1:11" ht="20.100000000000001" customHeight="1">
      <c r="A105" s="35">
        <f>SUBTOTAL(103,$B$4:B105)*1</f>
        <v>102</v>
      </c>
      <c r="B105" s="5" t="s">
        <v>83</v>
      </c>
      <c r="C105" s="5" t="s">
        <v>111</v>
      </c>
      <c r="D105" s="5" t="s">
        <v>106</v>
      </c>
      <c r="E105" s="48" t="s">
        <v>107</v>
      </c>
      <c r="F105" s="5" t="s">
        <v>61</v>
      </c>
      <c r="G105" s="5" t="s">
        <v>559</v>
      </c>
      <c r="H105" s="47">
        <v>45441.643900463001</v>
      </c>
      <c r="I105" s="5" t="s">
        <v>649</v>
      </c>
      <c r="J105" s="47">
        <v>45441.659409722197</v>
      </c>
      <c r="K105" s="5" t="s">
        <v>108</v>
      </c>
    </row>
    <row r="106" spans="1:11" ht="20.100000000000001" customHeight="1">
      <c r="A106" s="35">
        <f>SUBTOTAL(103,$B$4:B106)*1</f>
        <v>103</v>
      </c>
      <c r="B106" s="5" t="s">
        <v>83</v>
      </c>
      <c r="C106" s="5" t="s">
        <v>111</v>
      </c>
      <c r="D106" s="5" t="s">
        <v>106</v>
      </c>
      <c r="E106" s="48" t="s">
        <v>107</v>
      </c>
      <c r="F106" s="5" t="s">
        <v>61</v>
      </c>
      <c r="G106" s="5" t="s">
        <v>610</v>
      </c>
      <c r="H106" s="47">
        <v>45423.5360069444</v>
      </c>
      <c r="I106" s="5" t="s">
        <v>614</v>
      </c>
      <c r="J106" s="47">
        <v>45423.543831018498</v>
      </c>
      <c r="K106" s="5" t="s">
        <v>108</v>
      </c>
    </row>
    <row r="107" spans="1:11" ht="20.100000000000001" customHeight="1">
      <c r="A107" s="35">
        <f>SUBTOTAL(103,$B$4:B107)*1</f>
        <v>104</v>
      </c>
      <c r="B107" s="5" t="s">
        <v>83</v>
      </c>
      <c r="C107" s="5" t="s">
        <v>111</v>
      </c>
      <c r="D107" s="5" t="s">
        <v>106</v>
      </c>
      <c r="E107" s="48" t="s">
        <v>107</v>
      </c>
      <c r="F107" s="5" t="s">
        <v>61</v>
      </c>
      <c r="G107" s="5" t="s">
        <v>583</v>
      </c>
      <c r="H107" s="47">
        <v>45440.392581018503</v>
      </c>
      <c r="I107" s="5" t="s">
        <v>573</v>
      </c>
      <c r="J107" s="47">
        <v>45440.405185185198</v>
      </c>
      <c r="K107" s="5" t="s">
        <v>108</v>
      </c>
    </row>
    <row r="108" spans="1:11" ht="20.100000000000001" customHeight="1">
      <c r="A108" s="35">
        <f>SUBTOTAL(103,$B$4:B108)*1</f>
        <v>105</v>
      </c>
      <c r="B108" s="5" t="s">
        <v>83</v>
      </c>
      <c r="C108" s="5" t="s">
        <v>111</v>
      </c>
      <c r="D108" s="5" t="s">
        <v>106</v>
      </c>
      <c r="E108" s="48" t="s">
        <v>107</v>
      </c>
      <c r="F108" s="5" t="s">
        <v>61</v>
      </c>
      <c r="G108" s="5" t="s">
        <v>610</v>
      </c>
      <c r="H108" s="47">
        <v>45435.686354166697</v>
      </c>
      <c r="I108" s="5" t="s">
        <v>614</v>
      </c>
      <c r="J108" s="47">
        <v>45435.6936921296</v>
      </c>
      <c r="K108" s="5" t="s">
        <v>108</v>
      </c>
    </row>
    <row r="109" spans="1:11" ht="20.100000000000001" customHeight="1">
      <c r="A109" s="35">
        <f>SUBTOTAL(103,$B$4:B109)*1</f>
        <v>106</v>
      </c>
      <c r="B109" s="5" t="s">
        <v>83</v>
      </c>
      <c r="C109" s="5" t="s">
        <v>111</v>
      </c>
      <c r="D109" s="5" t="s">
        <v>106</v>
      </c>
      <c r="E109" s="48" t="s">
        <v>107</v>
      </c>
      <c r="F109" s="5" t="s">
        <v>61</v>
      </c>
      <c r="G109" s="5" t="s">
        <v>603</v>
      </c>
      <c r="H109" s="47">
        <v>45423.581030092602</v>
      </c>
      <c r="I109" s="5" t="s">
        <v>573</v>
      </c>
      <c r="J109" s="47">
        <v>45423.587534722203</v>
      </c>
      <c r="K109" s="5" t="s">
        <v>108</v>
      </c>
    </row>
    <row r="110" spans="1:11" ht="20.100000000000001" customHeight="1">
      <c r="A110" s="35">
        <f>SUBTOTAL(103,$B$4:B110)*1</f>
        <v>107</v>
      </c>
      <c r="B110" s="5" t="s">
        <v>83</v>
      </c>
      <c r="C110" s="5" t="s">
        <v>111</v>
      </c>
      <c r="D110" s="5" t="s">
        <v>106</v>
      </c>
      <c r="E110" s="48" t="s">
        <v>107</v>
      </c>
      <c r="F110" s="5" t="s">
        <v>61</v>
      </c>
      <c r="G110" s="5" t="s">
        <v>610</v>
      </c>
      <c r="H110" s="47">
        <v>45440.356562499997</v>
      </c>
      <c r="I110" s="5" t="s">
        <v>611</v>
      </c>
      <c r="J110" s="47">
        <v>45440.3688541667</v>
      </c>
      <c r="K110" s="5" t="s">
        <v>108</v>
      </c>
    </row>
    <row r="111" spans="1:11" ht="20.100000000000001" customHeight="1">
      <c r="A111" s="35">
        <f>SUBTOTAL(103,$B$4:B111)*1</f>
        <v>108</v>
      </c>
      <c r="B111" s="5" t="s">
        <v>83</v>
      </c>
      <c r="C111" s="5" t="s">
        <v>111</v>
      </c>
      <c r="D111" s="5" t="s">
        <v>106</v>
      </c>
      <c r="E111" s="48" t="s">
        <v>107</v>
      </c>
      <c r="F111" s="5" t="s">
        <v>61</v>
      </c>
      <c r="G111" s="5" t="s">
        <v>603</v>
      </c>
      <c r="H111" s="47">
        <v>45441.841539351903</v>
      </c>
      <c r="I111" s="5" t="s">
        <v>573</v>
      </c>
      <c r="J111" s="47">
        <v>45441.848263888904</v>
      </c>
      <c r="K111" s="5" t="s">
        <v>108</v>
      </c>
    </row>
    <row r="112" spans="1:11" ht="20.100000000000001" customHeight="1">
      <c r="A112" s="35">
        <f>SUBTOTAL(103,$B$4:B112)*1</f>
        <v>109</v>
      </c>
      <c r="B112" s="5" t="s">
        <v>83</v>
      </c>
      <c r="C112" s="5" t="s">
        <v>111</v>
      </c>
      <c r="D112" s="5" t="s">
        <v>106</v>
      </c>
      <c r="E112" s="48" t="s">
        <v>107</v>
      </c>
      <c r="F112" s="5" t="s">
        <v>61</v>
      </c>
      <c r="G112" s="5" t="s">
        <v>603</v>
      </c>
      <c r="H112" s="47">
        <v>45442.801226851901</v>
      </c>
      <c r="I112" s="5" t="s">
        <v>573</v>
      </c>
      <c r="J112" s="47">
        <v>45442.807777777802</v>
      </c>
      <c r="K112" s="5" t="s">
        <v>108</v>
      </c>
    </row>
    <row r="113" spans="1:11" ht="20.100000000000001" customHeight="1">
      <c r="A113" s="35">
        <f>SUBTOTAL(103,$B$4:B113)*1</f>
        <v>110</v>
      </c>
      <c r="B113" s="5" t="s">
        <v>83</v>
      </c>
      <c r="C113" s="5" t="s">
        <v>111</v>
      </c>
      <c r="D113" s="5" t="s">
        <v>106</v>
      </c>
      <c r="E113" s="48" t="s">
        <v>107</v>
      </c>
      <c r="F113" s="5" t="s">
        <v>61</v>
      </c>
      <c r="G113" s="5" t="s">
        <v>610</v>
      </c>
      <c r="H113" s="47">
        <v>45423.660057870402</v>
      </c>
      <c r="I113" s="5" t="s">
        <v>679</v>
      </c>
      <c r="J113" s="47">
        <v>45423.668055555601</v>
      </c>
      <c r="K113" s="5" t="s">
        <v>108</v>
      </c>
    </row>
    <row r="114" spans="1:11" ht="20.100000000000001" customHeight="1">
      <c r="A114" s="35">
        <f>SUBTOTAL(103,$B$4:B114)*1</f>
        <v>111</v>
      </c>
      <c r="B114" s="5" t="s">
        <v>83</v>
      </c>
      <c r="C114" s="5" t="s">
        <v>111</v>
      </c>
      <c r="D114" s="5" t="s">
        <v>106</v>
      </c>
      <c r="E114" s="48" t="s">
        <v>107</v>
      </c>
      <c r="F114" s="5" t="s">
        <v>61</v>
      </c>
      <c r="G114" s="5" t="s">
        <v>603</v>
      </c>
      <c r="H114" s="47">
        <v>45421.871736111098</v>
      </c>
      <c r="I114" s="5" t="s">
        <v>573</v>
      </c>
      <c r="J114" s="47">
        <v>45421.878946759301</v>
      </c>
      <c r="K114" s="5" t="s">
        <v>108</v>
      </c>
    </row>
    <row r="115" spans="1:11" ht="20.100000000000001" customHeight="1">
      <c r="A115" s="35">
        <f>SUBTOTAL(103,$B$4:B115)*1</f>
        <v>112</v>
      </c>
      <c r="B115" s="5" t="s">
        <v>83</v>
      </c>
      <c r="C115" s="5" t="s">
        <v>111</v>
      </c>
      <c r="D115" s="5" t="s">
        <v>106</v>
      </c>
      <c r="E115" s="48" t="s">
        <v>107</v>
      </c>
      <c r="F115" s="5" t="s">
        <v>61</v>
      </c>
      <c r="G115" s="5" t="s">
        <v>610</v>
      </c>
      <c r="H115" s="47">
        <v>45436.638344907398</v>
      </c>
      <c r="I115" s="5" t="s">
        <v>585</v>
      </c>
      <c r="J115" s="47">
        <v>45436.693877314799</v>
      </c>
      <c r="K115" s="5" t="s">
        <v>108</v>
      </c>
    </row>
    <row r="116" spans="1:11" ht="20.100000000000001" customHeight="1">
      <c r="A116" s="35">
        <f>SUBTOTAL(103,$B$4:B116)*1</f>
        <v>113</v>
      </c>
      <c r="B116" s="5" t="s">
        <v>83</v>
      </c>
      <c r="C116" s="5" t="s">
        <v>111</v>
      </c>
      <c r="D116" s="5" t="s">
        <v>106</v>
      </c>
      <c r="E116" s="48" t="s">
        <v>107</v>
      </c>
      <c r="F116" s="5" t="s">
        <v>61</v>
      </c>
      <c r="G116" s="5" t="s">
        <v>610</v>
      </c>
      <c r="H116" s="47">
        <v>45440.831817129598</v>
      </c>
      <c r="I116" s="5" t="s">
        <v>627</v>
      </c>
      <c r="J116" s="47">
        <v>45440.901261574101</v>
      </c>
      <c r="K116" s="5" t="s">
        <v>108</v>
      </c>
    </row>
    <row r="117" spans="1:11" ht="20.100000000000001" customHeight="1">
      <c r="A117" s="35">
        <f>SUBTOTAL(103,$B$4:B117)*1</f>
        <v>114</v>
      </c>
      <c r="B117" s="5" t="s">
        <v>83</v>
      </c>
      <c r="C117" s="5" t="s">
        <v>111</v>
      </c>
      <c r="D117" s="5" t="s">
        <v>106</v>
      </c>
      <c r="E117" s="48" t="s">
        <v>107</v>
      </c>
      <c r="F117" s="5" t="s">
        <v>61</v>
      </c>
      <c r="G117" s="5" t="s">
        <v>697</v>
      </c>
      <c r="H117" s="47">
        <v>45423.668356481503</v>
      </c>
      <c r="I117" s="5" t="s">
        <v>585</v>
      </c>
      <c r="J117" s="47">
        <v>45423.714178240698</v>
      </c>
      <c r="K117" s="5" t="s">
        <v>108</v>
      </c>
    </row>
    <row r="118" spans="1:11" ht="20.100000000000001" customHeight="1">
      <c r="A118" s="35">
        <f>SUBTOTAL(103,$B$4:B118)*1</f>
        <v>115</v>
      </c>
      <c r="B118" s="5" t="s">
        <v>83</v>
      </c>
      <c r="C118" s="5" t="s">
        <v>111</v>
      </c>
      <c r="D118" s="5" t="s">
        <v>106</v>
      </c>
      <c r="E118" s="48" t="s">
        <v>107</v>
      </c>
      <c r="F118" s="5" t="s">
        <v>61</v>
      </c>
      <c r="G118" s="5" t="s">
        <v>610</v>
      </c>
      <c r="H118" s="47">
        <v>45442.8301967593</v>
      </c>
      <c r="I118" s="5" t="s">
        <v>703</v>
      </c>
      <c r="J118" s="47">
        <v>45442.894212963001</v>
      </c>
      <c r="K118" s="5" t="s">
        <v>108</v>
      </c>
    </row>
    <row r="119" spans="1:11" ht="20.100000000000001" customHeight="1">
      <c r="A119" s="35">
        <f>SUBTOTAL(103,$B$4:B119)*1</f>
        <v>116</v>
      </c>
      <c r="B119" s="5" t="s">
        <v>83</v>
      </c>
      <c r="C119" s="5" t="s">
        <v>111</v>
      </c>
      <c r="D119" s="5" t="s">
        <v>106</v>
      </c>
      <c r="E119" s="48" t="s">
        <v>107</v>
      </c>
      <c r="F119" s="5" t="s">
        <v>61</v>
      </c>
      <c r="G119" s="5" t="s">
        <v>610</v>
      </c>
      <c r="H119" s="47">
        <v>45436.315682870401</v>
      </c>
      <c r="I119" s="5" t="s">
        <v>614</v>
      </c>
      <c r="J119" s="47">
        <v>45436.322974536997</v>
      </c>
      <c r="K119" s="5" t="s">
        <v>108</v>
      </c>
    </row>
    <row r="120" spans="1:11" ht="20.100000000000001" customHeight="1">
      <c r="A120" s="35">
        <f>SUBTOTAL(103,$B$4:B120)*1</f>
        <v>117</v>
      </c>
      <c r="B120" s="5" t="s">
        <v>83</v>
      </c>
      <c r="C120" s="5" t="s">
        <v>111</v>
      </c>
      <c r="D120" s="5" t="s">
        <v>106</v>
      </c>
      <c r="E120" s="48" t="s">
        <v>107</v>
      </c>
      <c r="F120" s="5" t="s">
        <v>61</v>
      </c>
      <c r="G120" s="5" t="s">
        <v>603</v>
      </c>
      <c r="H120" s="47">
        <v>45435.700891203698</v>
      </c>
      <c r="I120" s="5" t="s">
        <v>573</v>
      </c>
      <c r="J120" s="47">
        <v>45435.707372685203</v>
      </c>
      <c r="K120" s="5" t="s">
        <v>108</v>
      </c>
    </row>
    <row r="121" spans="1:11" ht="20.100000000000001" customHeight="1">
      <c r="A121" s="35">
        <f>SUBTOTAL(103,$B$4:B121)*1</f>
        <v>118</v>
      </c>
      <c r="B121" s="5" t="s">
        <v>83</v>
      </c>
      <c r="C121" s="5" t="s">
        <v>111</v>
      </c>
      <c r="D121" s="5" t="s">
        <v>106</v>
      </c>
      <c r="E121" s="48" t="s">
        <v>107</v>
      </c>
      <c r="F121" s="5" t="s">
        <v>61</v>
      </c>
      <c r="G121" s="5" t="s">
        <v>718</v>
      </c>
      <c r="H121" s="47">
        <v>45441.674293981501</v>
      </c>
      <c r="I121" s="5" t="s">
        <v>614</v>
      </c>
      <c r="J121" s="47">
        <v>45441.723495370403</v>
      </c>
      <c r="K121" s="5" t="s">
        <v>108</v>
      </c>
    </row>
    <row r="122" spans="1:11" ht="20.100000000000001" customHeight="1">
      <c r="A122" s="35">
        <f>SUBTOTAL(103,$B$4:B122)*1</f>
        <v>119</v>
      </c>
      <c r="B122" s="5" t="s">
        <v>83</v>
      </c>
      <c r="C122" s="5" t="s">
        <v>112</v>
      </c>
      <c r="D122" s="5" t="s">
        <v>106</v>
      </c>
      <c r="E122" s="48" t="s">
        <v>107</v>
      </c>
      <c r="F122" s="5" t="s">
        <v>61</v>
      </c>
      <c r="G122" s="5" t="s">
        <v>588</v>
      </c>
      <c r="H122" s="47">
        <v>45420.636064814797</v>
      </c>
      <c r="I122" s="5" t="s">
        <v>589</v>
      </c>
      <c r="J122" s="47">
        <v>45420.641041666699</v>
      </c>
      <c r="K122" s="5" t="s">
        <v>108</v>
      </c>
    </row>
    <row r="123" spans="1:11" ht="20.100000000000001" customHeight="1">
      <c r="A123" s="35">
        <f>SUBTOTAL(103,$B$4:B123)*1</f>
        <v>120</v>
      </c>
      <c r="B123" s="5" t="s">
        <v>83</v>
      </c>
      <c r="C123" s="5" t="s">
        <v>112</v>
      </c>
      <c r="D123" s="5" t="s">
        <v>106</v>
      </c>
      <c r="E123" s="48" t="s">
        <v>107</v>
      </c>
      <c r="F123" s="5" t="s">
        <v>61</v>
      </c>
      <c r="G123" s="5" t="s">
        <v>588</v>
      </c>
      <c r="H123" s="47">
        <v>45421.3803819444</v>
      </c>
      <c r="I123" s="5" t="s">
        <v>604</v>
      </c>
      <c r="J123" s="47">
        <v>45421.429814814801</v>
      </c>
      <c r="K123" s="5" t="s">
        <v>108</v>
      </c>
    </row>
    <row r="124" spans="1:11" ht="20.100000000000001" customHeight="1">
      <c r="A124" s="35">
        <f>SUBTOTAL(103,$B$4:B124)*1</f>
        <v>121</v>
      </c>
      <c r="B124" s="5" t="s">
        <v>83</v>
      </c>
      <c r="C124" s="5" t="s">
        <v>112</v>
      </c>
      <c r="D124" s="5" t="s">
        <v>106</v>
      </c>
      <c r="E124" s="48" t="s">
        <v>107</v>
      </c>
      <c r="F124" s="5" t="s">
        <v>61</v>
      </c>
      <c r="G124" s="5" t="s">
        <v>584</v>
      </c>
      <c r="H124" s="47">
        <v>45436.498229166697</v>
      </c>
      <c r="I124" s="5" t="s">
        <v>585</v>
      </c>
      <c r="J124" s="47">
        <v>45436.535729166702</v>
      </c>
      <c r="K124" s="5" t="s">
        <v>108</v>
      </c>
    </row>
    <row r="125" spans="1:11" ht="20.100000000000001" customHeight="1">
      <c r="A125" s="35">
        <f>SUBTOTAL(103,$B$4:B125)*1</f>
        <v>122</v>
      </c>
      <c r="B125" s="5" t="s">
        <v>83</v>
      </c>
      <c r="C125" s="5" t="s">
        <v>112</v>
      </c>
      <c r="D125" s="5" t="s">
        <v>106</v>
      </c>
      <c r="E125" s="48" t="s">
        <v>107</v>
      </c>
      <c r="F125" s="5" t="s">
        <v>61</v>
      </c>
      <c r="G125" s="5" t="s">
        <v>610</v>
      </c>
      <c r="H125" s="47">
        <v>45436.394328703696</v>
      </c>
      <c r="I125" s="5" t="s">
        <v>614</v>
      </c>
      <c r="J125" s="47">
        <v>45436.401307870401</v>
      </c>
      <c r="K125" s="5" t="s">
        <v>108</v>
      </c>
    </row>
    <row r="126" spans="1:11" ht="20.100000000000001" customHeight="1">
      <c r="A126" s="35">
        <f>SUBTOTAL(103,$B$4:B126)*1</f>
        <v>123</v>
      </c>
      <c r="B126" s="5" t="s">
        <v>83</v>
      </c>
      <c r="C126" s="5" t="s">
        <v>112</v>
      </c>
      <c r="D126" s="5" t="s">
        <v>106</v>
      </c>
      <c r="E126" s="48" t="s">
        <v>107</v>
      </c>
      <c r="F126" s="5" t="s">
        <v>61</v>
      </c>
      <c r="G126" s="5" t="s">
        <v>610</v>
      </c>
      <c r="H126" s="47">
        <v>45433.413958333302</v>
      </c>
      <c r="I126" s="5" t="s">
        <v>614</v>
      </c>
      <c r="J126" s="47">
        <v>45433.420810185198</v>
      </c>
      <c r="K126" s="5" t="s">
        <v>108</v>
      </c>
    </row>
    <row r="127" spans="1:11" ht="20.100000000000001" customHeight="1">
      <c r="A127" s="35">
        <f>SUBTOTAL(103,$B$4:B127)*1</f>
        <v>124</v>
      </c>
      <c r="B127" s="5" t="s">
        <v>83</v>
      </c>
      <c r="C127" s="5" t="s">
        <v>112</v>
      </c>
      <c r="D127" s="5" t="s">
        <v>106</v>
      </c>
      <c r="E127" s="48" t="s">
        <v>107</v>
      </c>
      <c r="F127" s="5" t="s">
        <v>61</v>
      </c>
      <c r="G127" s="5" t="s">
        <v>619</v>
      </c>
      <c r="H127" s="47">
        <v>45422.621134259301</v>
      </c>
      <c r="I127" s="5" t="s">
        <v>620</v>
      </c>
      <c r="J127" s="47">
        <v>45422.636944444399</v>
      </c>
      <c r="K127" s="5" t="s">
        <v>108</v>
      </c>
    </row>
    <row r="128" spans="1:11" ht="20.100000000000001" customHeight="1">
      <c r="A128" s="35">
        <f>SUBTOTAL(103,$B$4:B128)*1</f>
        <v>125</v>
      </c>
      <c r="B128" s="5" t="s">
        <v>83</v>
      </c>
      <c r="C128" s="5" t="s">
        <v>112</v>
      </c>
      <c r="D128" s="5" t="s">
        <v>106</v>
      </c>
      <c r="E128" s="48" t="s">
        <v>107</v>
      </c>
      <c r="F128" s="5" t="s">
        <v>61</v>
      </c>
      <c r="G128" s="5" t="s">
        <v>584</v>
      </c>
      <c r="H128" s="47">
        <v>45418.528206018498</v>
      </c>
      <c r="I128" s="5" t="s">
        <v>627</v>
      </c>
      <c r="J128" s="47">
        <v>45418.579814814802</v>
      </c>
      <c r="K128" s="5" t="s">
        <v>108</v>
      </c>
    </row>
    <row r="129" spans="1:11" ht="20.100000000000001" customHeight="1">
      <c r="A129" s="35">
        <f>SUBTOTAL(103,$B$4:B129)*1</f>
        <v>126</v>
      </c>
      <c r="B129" s="5" t="s">
        <v>83</v>
      </c>
      <c r="C129" s="5" t="s">
        <v>112</v>
      </c>
      <c r="D129" s="5" t="s">
        <v>106</v>
      </c>
      <c r="E129" s="48" t="s">
        <v>107</v>
      </c>
      <c r="F129" s="5" t="s">
        <v>61</v>
      </c>
      <c r="G129" s="5" t="s">
        <v>603</v>
      </c>
      <c r="H129" s="47">
        <v>45436.384282407402</v>
      </c>
      <c r="I129" s="5" t="s">
        <v>573</v>
      </c>
      <c r="J129" s="47">
        <v>45436.390706018501</v>
      </c>
      <c r="K129" s="5" t="s">
        <v>108</v>
      </c>
    </row>
    <row r="130" spans="1:11" ht="20.100000000000001" customHeight="1">
      <c r="A130" s="35">
        <f>SUBTOTAL(103,$B$4:B130)*1</f>
        <v>127</v>
      </c>
      <c r="B130" s="5" t="s">
        <v>83</v>
      </c>
      <c r="C130" s="5" t="s">
        <v>112</v>
      </c>
      <c r="D130" s="5" t="s">
        <v>106</v>
      </c>
      <c r="E130" s="48" t="s">
        <v>107</v>
      </c>
      <c r="F130" s="5" t="s">
        <v>61</v>
      </c>
      <c r="G130" s="5" t="s">
        <v>559</v>
      </c>
      <c r="H130" s="47">
        <v>45418.429664351897</v>
      </c>
      <c r="I130" s="5" t="s">
        <v>560</v>
      </c>
      <c r="J130" s="47">
        <v>45418.467557870397</v>
      </c>
      <c r="K130" s="5" t="s">
        <v>108</v>
      </c>
    </row>
    <row r="131" spans="1:11" ht="20.100000000000001" customHeight="1">
      <c r="A131" s="35">
        <f>SUBTOTAL(103,$B$4:B131)*1</f>
        <v>128</v>
      </c>
      <c r="B131" s="5" t="s">
        <v>83</v>
      </c>
      <c r="C131" s="5" t="s">
        <v>112</v>
      </c>
      <c r="D131" s="5" t="s">
        <v>106</v>
      </c>
      <c r="E131" s="48" t="s">
        <v>107</v>
      </c>
      <c r="F131" s="5" t="s">
        <v>61</v>
      </c>
      <c r="G131" s="5" t="s">
        <v>592</v>
      </c>
      <c r="H131" s="47">
        <v>45420.531875000001</v>
      </c>
      <c r="I131" s="5" t="s">
        <v>580</v>
      </c>
      <c r="J131" s="47">
        <v>45420.534571759301</v>
      </c>
      <c r="K131" s="5" t="s">
        <v>108</v>
      </c>
    </row>
    <row r="132" spans="1:11" ht="20.100000000000001" customHeight="1">
      <c r="A132" s="35">
        <f>SUBTOTAL(103,$B$4:B132)*1</f>
        <v>129</v>
      </c>
      <c r="B132" s="5" t="s">
        <v>83</v>
      </c>
      <c r="C132" s="5" t="s">
        <v>112</v>
      </c>
      <c r="D132" s="5" t="s">
        <v>106</v>
      </c>
      <c r="E132" s="48" t="s">
        <v>107</v>
      </c>
      <c r="F132" s="5" t="s">
        <v>61</v>
      </c>
      <c r="G132" s="5" t="s">
        <v>610</v>
      </c>
      <c r="H132" s="47">
        <v>45440.508449074099</v>
      </c>
      <c r="I132" s="5" t="s">
        <v>585</v>
      </c>
      <c r="J132" s="47">
        <v>45440.563888888901</v>
      </c>
      <c r="K132" s="5" t="s">
        <v>108</v>
      </c>
    </row>
    <row r="133" spans="1:11" ht="20.100000000000001" customHeight="1">
      <c r="A133" s="35">
        <f>SUBTOTAL(103,$B$4:B133)*1</f>
        <v>130</v>
      </c>
      <c r="B133" s="5" t="s">
        <v>83</v>
      </c>
      <c r="C133" s="5" t="s">
        <v>112</v>
      </c>
      <c r="D133" s="5" t="s">
        <v>106</v>
      </c>
      <c r="E133" s="48" t="s">
        <v>107</v>
      </c>
      <c r="F133" s="5" t="s">
        <v>61</v>
      </c>
      <c r="G133" s="5" t="s">
        <v>588</v>
      </c>
      <c r="H133" s="47">
        <v>45441.549988425897</v>
      </c>
      <c r="I133" s="5" t="s">
        <v>589</v>
      </c>
      <c r="J133" s="47">
        <v>45441.554988425902</v>
      </c>
      <c r="K133" s="5" t="s">
        <v>108</v>
      </c>
    </row>
    <row r="134" spans="1:11" ht="20.100000000000001" customHeight="1">
      <c r="A134" s="35">
        <f>SUBTOTAL(103,$B$4:B134)*1</f>
        <v>131</v>
      </c>
      <c r="B134" s="5" t="s">
        <v>83</v>
      </c>
      <c r="C134" s="5" t="s">
        <v>112</v>
      </c>
      <c r="D134" s="5" t="s">
        <v>106</v>
      </c>
      <c r="E134" s="48" t="s">
        <v>107</v>
      </c>
      <c r="F134" s="5" t="s">
        <v>61</v>
      </c>
      <c r="G134" s="5" t="s">
        <v>603</v>
      </c>
      <c r="H134" s="47">
        <v>45440.410648148201</v>
      </c>
      <c r="I134" s="5" t="s">
        <v>573</v>
      </c>
      <c r="J134" s="47">
        <v>45440.417222222197</v>
      </c>
      <c r="K134" s="5" t="s">
        <v>108</v>
      </c>
    </row>
    <row r="135" spans="1:11" ht="20.100000000000001" customHeight="1">
      <c r="A135" s="35">
        <f>SUBTOTAL(103,$B$4:B135)*1</f>
        <v>132</v>
      </c>
      <c r="B135" s="5" t="s">
        <v>83</v>
      </c>
      <c r="C135" s="5" t="s">
        <v>112</v>
      </c>
      <c r="D135" s="5" t="s">
        <v>106</v>
      </c>
      <c r="E135" s="48" t="s">
        <v>107</v>
      </c>
      <c r="F135" s="5" t="s">
        <v>61</v>
      </c>
      <c r="G135" s="5" t="s">
        <v>588</v>
      </c>
      <c r="H135" s="47">
        <v>45441.723541666703</v>
      </c>
      <c r="I135" s="5" t="s">
        <v>589</v>
      </c>
      <c r="J135" s="47">
        <v>45441.729699074102</v>
      </c>
      <c r="K135" s="5" t="s">
        <v>108</v>
      </c>
    </row>
    <row r="136" spans="1:11" ht="20.100000000000001" customHeight="1">
      <c r="A136" s="35">
        <f>SUBTOTAL(103,$B$4:B136)*1</f>
        <v>133</v>
      </c>
      <c r="B136" s="5" t="s">
        <v>83</v>
      </c>
      <c r="C136" s="5" t="s">
        <v>112</v>
      </c>
      <c r="D136" s="5" t="s">
        <v>106</v>
      </c>
      <c r="E136" s="48" t="s">
        <v>107</v>
      </c>
      <c r="F136" s="5" t="s">
        <v>61</v>
      </c>
      <c r="G136" s="5" t="s">
        <v>629</v>
      </c>
      <c r="H136" s="47">
        <v>45422.555821759299</v>
      </c>
      <c r="I136" s="5" t="s">
        <v>597</v>
      </c>
      <c r="J136" s="47">
        <v>45422.571516203701</v>
      </c>
      <c r="K136" s="5" t="s">
        <v>108</v>
      </c>
    </row>
    <row r="137" spans="1:11" ht="20.100000000000001" customHeight="1">
      <c r="A137" s="35">
        <f>SUBTOTAL(103,$B$4:B137)*1</f>
        <v>134</v>
      </c>
      <c r="B137" s="5" t="s">
        <v>83</v>
      </c>
      <c r="C137" s="5" t="s">
        <v>112</v>
      </c>
      <c r="D137" s="5" t="s">
        <v>106</v>
      </c>
      <c r="E137" s="48" t="s">
        <v>107</v>
      </c>
      <c r="F137" s="5" t="s">
        <v>61</v>
      </c>
      <c r="G137" s="5" t="s">
        <v>559</v>
      </c>
      <c r="H137" s="47">
        <v>45439.657094907401</v>
      </c>
      <c r="I137" s="5" t="s">
        <v>560</v>
      </c>
      <c r="J137" s="47">
        <v>45439.710231481498</v>
      </c>
      <c r="K137" s="5" t="s">
        <v>108</v>
      </c>
    </row>
    <row r="138" spans="1:11" ht="20.100000000000001" customHeight="1">
      <c r="A138" s="35">
        <f>SUBTOTAL(103,$B$4:B138)*1</f>
        <v>135</v>
      </c>
      <c r="B138" s="5" t="s">
        <v>83</v>
      </c>
      <c r="C138" s="5" t="s">
        <v>112</v>
      </c>
      <c r="D138" s="5" t="s">
        <v>106</v>
      </c>
      <c r="E138" s="48" t="s">
        <v>107</v>
      </c>
      <c r="F138" s="5" t="s">
        <v>61</v>
      </c>
      <c r="G138" s="5" t="s">
        <v>619</v>
      </c>
      <c r="H138" s="47">
        <v>45427.848310185203</v>
      </c>
      <c r="I138" s="5" t="s">
        <v>620</v>
      </c>
      <c r="J138" s="47">
        <v>45427.864085648202</v>
      </c>
      <c r="K138" s="5" t="s">
        <v>108</v>
      </c>
    </row>
    <row r="139" spans="1:11" ht="20.100000000000001" customHeight="1">
      <c r="A139" s="35">
        <f>SUBTOTAL(103,$B$4:B139)*1</f>
        <v>136</v>
      </c>
      <c r="B139" s="5" t="s">
        <v>83</v>
      </c>
      <c r="C139" s="5" t="s">
        <v>112</v>
      </c>
      <c r="D139" s="5" t="s">
        <v>106</v>
      </c>
      <c r="E139" s="48" t="s">
        <v>107</v>
      </c>
      <c r="F139" s="5" t="s">
        <v>61</v>
      </c>
      <c r="G139" s="5" t="s">
        <v>629</v>
      </c>
      <c r="H139" s="47">
        <v>45427.682824074102</v>
      </c>
      <c r="I139" s="5" t="s">
        <v>597</v>
      </c>
      <c r="J139" s="47">
        <v>45427.698333333297</v>
      </c>
      <c r="K139" s="5" t="s">
        <v>108</v>
      </c>
    </row>
    <row r="140" spans="1:11" ht="20.100000000000001" customHeight="1">
      <c r="A140" s="35">
        <f>SUBTOTAL(103,$B$4:B140)*1</f>
        <v>137</v>
      </c>
      <c r="B140" s="5" t="s">
        <v>83</v>
      </c>
      <c r="C140" s="5" t="s">
        <v>112</v>
      </c>
      <c r="D140" s="5" t="s">
        <v>106</v>
      </c>
      <c r="E140" s="48" t="s">
        <v>107</v>
      </c>
      <c r="F140" s="5" t="s">
        <v>61</v>
      </c>
      <c r="G140" s="5" t="s">
        <v>559</v>
      </c>
      <c r="H140" s="47">
        <v>45432.799756944398</v>
      </c>
      <c r="I140" s="5" t="s">
        <v>560</v>
      </c>
      <c r="J140" s="47">
        <v>45432.8352199074</v>
      </c>
      <c r="K140" s="5" t="s">
        <v>108</v>
      </c>
    </row>
    <row r="141" spans="1:11" ht="20.100000000000001" customHeight="1">
      <c r="A141" s="35">
        <f>SUBTOTAL(103,$B$4:B141)*1</f>
        <v>138</v>
      </c>
      <c r="B141" s="5" t="s">
        <v>83</v>
      </c>
      <c r="C141" s="5" t="s">
        <v>112</v>
      </c>
      <c r="D141" s="5" t="s">
        <v>106</v>
      </c>
      <c r="E141" s="48" t="s">
        <v>107</v>
      </c>
      <c r="F141" s="5" t="s">
        <v>61</v>
      </c>
      <c r="G141" s="5" t="s">
        <v>603</v>
      </c>
      <c r="H141" s="47">
        <v>45433.3584722222</v>
      </c>
      <c r="I141" s="5" t="s">
        <v>573</v>
      </c>
      <c r="J141" s="47">
        <v>45433.364907407398</v>
      </c>
      <c r="K141" s="5" t="s">
        <v>108</v>
      </c>
    </row>
    <row r="142" spans="1:11" ht="20.100000000000001" customHeight="1">
      <c r="A142" s="35">
        <f>SUBTOTAL(103,$B$4:B142)*1</f>
        <v>139</v>
      </c>
      <c r="B142" s="5" t="s">
        <v>83</v>
      </c>
      <c r="C142" s="5" t="s">
        <v>112</v>
      </c>
      <c r="D142" s="5" t="s">
        <v>106</v>
      </c>
      <c r="E142" s="48" t="s">
        <v>107</v>
      </c>
      <c r="F142" s="5" t="s">
        <v>61</v>
      </c>
      <c r="G142" s="5" t="s">
        <v>715</v>
      </c>
      <c r="H142" s="47">
        <v>45421.693460648101</v>
      </c>
      <c r="I142" s="5" t="s">
        <v>580</v>
      </c>
      <c r="J142" s="47">
        <v>45421.735821759299</v>
      </c>
      <c r="K142" s="5" t="s">
        <v>108</v>
      </c>
    </row>
    <row r="143" spans="1:11" ht="20.100000000000001" customHeight="1">
      <c r="A143" s="35">
        <f>SUBTOTAL(103,$B$4:B143)*1</f>
        <v>140</v>
      </c>
      <c r="B143" s="5" t="s">
        <v>84</v>
      </c>
      <c r="C143" s="5" t="s">
        <v>136</v>
      </c>
      <c r="D143" s="5" t="s">
        <v>106</v>
      </c>
      <c r="E143" s="48" t="s">
        <v>137</v>
      </c>
      <c r="F143" s="5" t="s">
        <v>61</v>
      </c>
      <c r="G143" s="5" t="s">
        <v>551</v>
      </c>
      <c r="H143" s="47">
        <v>45414.619745370401</v>
      </c>
      <c r="I143" s="5" t="s">
        <v>552</v>
      </c>
      <c r="J143" s="47">
        <v>45414.677881944401</v>
      </c>
      <c r="K143" s="5" t="s">
        <v>108</v>
      </c>
    </row>
    <row r="144" spans="1:11" ht="20.100000000000001" customHeight="1">
      <c r="A144" s="35">
        <f>SUBTOTAL(103,$B$4:B144)*1</f>
        <v>141</v>
      </c>
      <c r="B144" s="5" t="s">
        <v>84</v>
      </c>
      <c r="C144" s="5" t="s">
        <v>136</v>
      </c>
      <c r="D144" s="5" t="s">
        <v>106</v>
      </c>
      <c r="E144" s="48" t="s">
        <v>137</v>
      </c>
      <c r="F144" s="5" t="s">
        <v>61</v>
      </c>
      <c r="G144" s="5" t="s">
        <v>553</v>
      </c>
      <c r="H144" s="47">
        <v>45416.637025463002</v>
      </c>
      <c r="I144" s="5" t="s">
        <v>552</v>
      </c>
      <c r="J144" s="47">
        <v>45416.6809027778</v>
      </c>
      <c r="K144" s="5" t="s">
        <v>108</v>
      </c>
    </row>
    <row r="145" spans="1:11" ht="20.100000000000001" customHeight="1">
      <c r="A145" s="35">
        <f>SUBTOTAL(103,$B$4:B145)*1</f>
        <v>142</v>
      </c>
      <c r="B145" s="5" t="s">
        <v>84</v>
      </c>
      <c r="C145" s="5" t="s">
        <v>136</v>
      </c>
      <c r="D145" s="5" t="s">
        <v>106</v>
      </c>
      <c r="E145" s="48" t="s">
        <v>137</v>
      </c>
      <c r="F145" s="5" t="s">
        <v>61</v>
      </c>
      <c r="G145" s="5" t="s">
        <v>551</v>
      </c>
      <c r="H145" s="47">
        <v>45415.682337963</v>
      </c>
      <c r="I145" s="5" t="s">
        <v>552</v>
      </c>
      <c r="J145" s="47">
        <v>45415.740324074097</v>
      </c>
      <c r="K145" s="5" t="s">
        <v>108</v>
      </c>
    </row>
    <row r="146" spans="1:11" ht="20.100000000000001" customHeight="1">
      <c r="A146" s="35">
        <f>SUBTOTAL(103,$B$4:B146)*1</f>
        <v>143</v>
      </c>
      <c r="B146" s="5" t="s">
        <v>84</v>
      </c>
      <c r="C146" s="5" t="s">
        <v>136</v>
      </c>
      <c r="D146" s="5" t="s">
        <v>106</v>
      </c>
      <c r="E146" s="48" t="s">
        <v>137</v>
      </c>
      <c r="F146" s="5" t="s">
        <v>61</v>
      </c>
      <c r="G146" s="5" t="s">
        <v>554</v>
      </c>
      <c r="H146" s="47">
        <v>45413.4710416667</v>
      </c>
      <c r="I146" s="5" t="s">
        <v>555</v>
      </c>
      <c r="J146" s="47">
        <v>45413.5288194444</v>
      </c>
      <c r="K146" s="5" t="s">
        <v>108</v>
      </c>
    </row>
    <row r="147" spans="1:11" ht="20.100000000000001" customHeight="1">
      <c r="A147" s="35">
        <f>SUBTOTAL(103,$B$4:B147)*1</f>
        <v>144</v>
      </c>
      <c r="B147" s="5" t="s">
        <v>84</v>
      </c>
      <c r="C147" s="5" t="s">
        <v>136</v>
      </c>
      <c r="D147" s="5" t="s">
        <v>106</v>
      </c>
      <c r="E147" s="48" t="s">
        <v>137</v>
      </c>
      <c r="F147" s="5" t="s">
        <v>61</v>
      </c>
      <c r="G147" s="5" t="s">
        <v>551</v>
      </c>
      <c r="H147" s="47">
        <v>45413.3598263889</v>
      </c>
      <c r="I147" s="5" t="s">
        <v>552</v>
      </c>
      <c r="J147" s="47">
        <v>45413.419768518499</v>
      </c>
      <c r="K147" s="5" t="s">
        <v>108</v>
      </c>
    </row>
    <row r="148" spans="1:11" ht="20.100000000000001" customHeight="1">
      <c r="A148" s="35">
        <f>SUBTOTAL(103,$B$4:B148)*1</f>
        <v>145</v>
      </c>
      <c r="B148" s="5" t="s">
        <v>84</v>
      </c>
      <c r="C148" s="5" t="s">
        <v>136</v>
      </c>
      <c r="D148" s="5" t="s">
        <v>106</v>
      </c>
      <c r="E148" s="48" t="s">
        <v>137</v>
      </c>
      <c r="F148" s="5" t="s">
        <v>61</v>
      </c>
      <c r="G148" s="5" t="s">
        <v>553</v>
      </c>
      <c r="H148" s="47">
        <v>45415.422835648104</v>
      </c>
      <c r="I148" s="5" t="s">
        <v>555</v>
      </c>
      <c r="J148" s="47">
        <v>45415.437939814801</v>
      </c>
      <c r="K148" s="5" t="s">
        <v>108</v>
      </c>
    </row>
    <row r="149" spans="1:11" ht="20.100000000000001" customHeight="1">
      <c r="A149" s="35">
        <f>SUBTOTAL(103,$B$4:B149)*1</f>
        <v>146</v>
      </c>
      <c r="B149" s="5" t="s">
        <v>84</v>
      </c>
      <c r="C149" s="5" t="s">
        <v>136</v>
      </c>
      <c r="D149" s="5" t="s">
        <v>106</v>
      </c>
      <c r="E149" s="48" t="s">
        <v>137</v>
      </c>
      <c r="F149" s="5" t="s">
        <v>61</v>
      </c>
      <c r="G149" s="5" t="s">
        <v>554</v>
      </c>
      <c r="H149" s="47">
        <v>45414.380671296298</v>
      </c>
      <c r="I149" s="5" t="s">
        <v>558</v>
      </c>
      <c r="J149" s="47">
        <v>45414.425555555601</v>
      </c>
      <c r="K149" s="5" t="s">
        <v>108</v>
      </c>
    </row>
    <row r="150" spans="1:11" ht="20.100000000000001" customHeight="1">
      <c r="A150" s="35">
        <f>SUBTOTAL(103,$B$4:B150)*1</f>
        <v>147</v>
      </c>
      <c r="B150" s="5" t="s">
        <v>84</v>
      </c>
      <c r="C150" s="5" t="s">
        <v>136</v>
      </c>
      <c r="D150" s="5" t="s">
        <v>106</v>
      </c>
      <c r="E150" s="48" t="s">
        <v>137</v>
      </c>
      <c r="F150" s="5" t="s">
        <v>61</v>
      </c>
      <c r="G150" s="5" t="s">
        <v>553</v>
      </c>
      <c r="H150" s="47">
        <v>45414.427129629599</v>
      </c>
      <c r="I150" s="5" t="s">
        <v>555</v>
      </c>
      <c r="J150" s="47">
        <v>45414.442002314798</v>
      </c>
      <c r="K150" s="5" t="s">
        <v>108</v>
      </c>
    </row>
    <row r="151" spans="1:11" ht="20.100000000000001" customHeight="1">
      <c r="A151" s="35">
        <f>SUBTOTAL(103,$B$4:B151)*1</f>
        <v>148</v>
      </c>
      <c r="B151" s="5" t="s">
        <v>84</v>
      </c>
      <c r="C151" s="5" t="s">
        <v>136</v>
      </c>
      <c r="D151" s="5" t="s">
        <v>106</v>
      </c>
      <c r="E151" s="48" t="s">
        <v>137</v>
      </c>
      <c r="F151" s="5" t="s">
        <v>61</v>
      </c>
      <c r="G151" s="5" t="s">
        <v>553</v>
      </c>
      <c r="H151" s="47">
        <v>45417.661087963003</v>
      </c>
      <c r="I151" s="5" t="s">
        <v>552</v>
      </c>
      <c r="J151" s="47">
        <v>45417.705439814803</v>
      </c>
      <c r="K151" s="5" t="s">
        <v>108</v>
      </c>
    </row>
    <row r="152" spans="1:11" ht="20.100000000000001" customHeight="1">
      <c r="A152" s="35">
        <f>SUBTOTAL(103,$B$4:B152)*1</f>
        <v>149</v>
      </c>
      <c r="B152" s="5" t="s">
        <v>84</v>
      </c>
      <c r="C152" s="5" t="s">
        <v>136</v>
      </c>
      <c r="D152" s="5" t="s">
        <v>106</v>
      </c>
      <c r="E152" s="48" t="s">
        <v>137</v>
      </c>
      <c r="F152" s="5" t="s">
        <v>61</v>
      </c>
      <c r="G152" s="5" t="s">
        <v>554</v>
      </c>
      <c r="H152" s="47">
        <v>45416.395138888904</v>
      </c>
      <c r="I152" s="5" t="s">
        <v>555</v>
      </c>
      <c r="J152" s="47">
        <v>45416.453819444403</v>
      </c>
      <c r="K152" s="5" t="s">
        <v>108</v>
      </c>
    </row>
    <row r="153" spans="1:11" ht="20.100000000000001" customHeight="1">
      <c r="A153" s="35">
        <f>SUBTOTAL(103,$B$4:B153)*1</f>
        <v>150</v>
      </c>
      <c r="B153" s="5" t="s">
        <v>84</v>
      </c>
      <c r="C153" s="5" t="s">
        <v>136</v>
      </c>
      <c r="D153" s="5" t="s">
        <v>106</v>
      </c>
      <c r="E153" s="48" t="s">
        <v>137</v>
      </c>
      <c r="F153" s="5" t="s">
        <v>61</v>
      </c>
      <c r="G153" s="5" t="s">
        <v>551</v>
      </c>
      <c r="H153" s="47">
        <v>45417.639976851897</v>
      </c>
      <c r="I153" s="5" t="s">
        <v>558</v>
      </c>
      <c r="J153" s="47">
        <v>45417.655613425901</v>
      </c>
      <c r="K153" s="5" t="s">
        <v>108</v>
      </c>
    </row>
    <row r="154" spans="1:11" ht="20.100000000000001" customHeight="1">
      <c r="A154" s="35">
        <f>SUBTOTAL(103,$B$4:B154)*1</f>
        <v>151</v>
      </c>
      <c r="B154" s="5" t="s">
        <v>84</v>
      </c>
      <c r="C154" s="5" t="s">
        <v>136</v>
      </c>
      <c r="D154" s="5" t="s">
        <v>106</v>
      </c>
      <c r="E154" s="48" t="s">
        <v>137</v>
      </c>
      <c r="F154" s="5" t="s">
        <v>61</v>
      </c>
      <c r="G154" s="5" t="s">
        <v>553</v>
      </c>
      <c r="H154" s="47">
        <v>45417.430196759298</v>
      </c>
      <c r="I154" s="5" t="s">
        <v>552</v>
      </c>
      <c r="J154" s="47">
        <v>45417.4735069444</v>
      </c>
      <c r="K154" s="5" t="s">
        <v>108</v>
      </c>
    </row>
    <row r="155" spans="1:11" ht="20.100000000000001" customHeight="1">
      <c r="A155" s="35">
        <f>SUBTOTAL(103,$B$4:B155)*1</f>
        <v>152</v>
      </c>
      <c r="B155" s="5" t="s">
        <v>84</v>
      </c>
      <c r="C155" s="5" t="s">
        <v>136</v>
      </c>
      <c r="D155" s="5" t="s">
        <v>106</v>
      </c>
      <c r="E155" s="48" t="s">
        <v>137</v>
      </c>
      <c r="F155" s="5" t="s">
        <v>61</v>
      </c>
      <c r="G155" s="5" t="s">
        <v>551</v>
      </c>
      <c r="H155" s="47">
        <v>45416.593576388899</v>
      </c>
      <c r="I155" s="5" t="s">
        <v>568</v>
      </c>
      <c r="J155" s="47">
        <v>45416.6071296296</v>
      </c>
      <c r="K155" s="5" t="s">
        <v>108</v>
      </c>
    </row>
    <row r="156" spans="1:11" ht="20.100000000000001" customHeight="1">
      <c r="A156" s="35">
        <f>SUBTOTAL(103,$B$4:B156)*1</f>
        <v>153</v>
      </c>
      <c r="B156" s="5" t="s">
        <v>84</v>
      </c>
      <c r="C156" s="5" t="s">
        <v>136</v>
      </c>
      <c r="D156" s="5" t="s">
        <v>106</v>
      </c>
      <c r="E156" s="48" t="s">
        <v>137</v>
      </c>
      <c r="F156" s="5" t="s">
        <v>61</v>
      </c>
      <c r="G156" s="5" t="s">
        <v>554</v>
      </c>
      <c r="H156" s="47">
        <v>45415.377280092602</v>
      </c>
      <c r="I156" s="5" t="s">
        <v>558</v>
      </c>
      <c r="J156" s="47">
        <v>45415.422129629602</v>
      </c>
      <c r="K156" s="5" t="s">
        <v>108</v>
      </c>
    </row>
    <row r="157" spans="1:11" ht="20.100000000000001" customHeight="1">
      <c r="A157" s="35">
        <f>SUBTOTAL(103,$B$4:B157)*1</f>
        <v>154</v>
      </c>
      <c r="B157" s="5" t="s">
        <v>84</v>
      </c>
      <c r="C157" s="5" t="s">
        <v>136</v>
      </c>
      <c r="D157" s="5" t="s">
        <v>106</v>
      </c>
      <c r="E157" s="48" t="s">
        <v>137</v>
      </c>
      <c r="F157" s="5" t="s">
        <v>61</v>
      </c>
      <c r="G157" s="5" t="s">
        <v>554</v>
      </c>
      <c r="H157" s="47">
        <v>45417.337627314802</v>
      </c>
      <c r="I157" s="5" t="s">
        <v>558</v>
      </c>
      <c r="J157" s="47">
        <v>45417.382847222201</v>
      </c>
      <c r="K157" s="5" t="s">
        <v>108</v>
      </c>
    </row>
    <row r="158" spans="1:11" ht="20.100000000000001" customHeight="1">
      <c r="A158" s="35">
        <f>SUBTOTAL(103,$B$4:B158)*1</f>
        <v>155</v>
      </c>
      <c r="B158" s="5" t="s">
        <v>84</v>
      </c>
      <c r="C158" s="5" t="s">
        <v>136</v>
      </c>
      <c r="D158" s="5" t="s">
        <v>106</v>
      </c>
      <c r="E158" s="48" t="s">
        <v>137</v>
      </c>
      <c r="F158" s="5" t="s">
        <v>61</v>
      </c>
      <c r="G158" s="5" t="s">
        <v>578</v>
      </c>
      <c r="H158" s="47">
        <v>45434.243796296301</v>
      </c>
      <c r="I158" s="5" t="s">
        <v>568</v>
      </c>
      <c r="J158" s="47">
        <v>45434.2580787037</v>
      </c>
      <c r="K158" s="5" t="s">
        <v>108</v>
      </c>
    </row>
    <row r="159" spans="1:11" ht="20.100000000000001" customHeight="1">
      <c r="A159" s="35">
        <f>SUBTOTAL(103,$B$4:B159)*1</f>
        <v>156</v>
      </c>
      <c r="B159" s="5" t="s">
        <v>84</v>
      </c>
      <c r="C159" s="5" t="s">
        <v>136</v>
      </c>
      <c r="D159" s="5" t="s">
        <v>106</v>
      </c>
      <c r="E159" s="48" t="s">
        <v>137</v>
      </c>
      <c r="F159" s="5" t="s">
        <v>61</v>
      </c>
      <c r="G159" s="5" t="s">
        <v>554</v>
      </c>
      <c r="H159" s="47">
        <v>45425.398287037002</v>
      </c>
      <c r="I159" s="5" t="s">
        <v>558</v>
      </c>
      <c r="J159" s="47">
        <v>45425.441504629598</v>
      </c>
      <c r="K159" s="5" t="s">
        <v>108</v>
      </c>
    </row>
    <row r="160" spans="1:11" ht="20.100000000000001" customHeight="1">
      <c r="A160" s="35">
        <f>SUBTOTAL(103,$B$4:B160)*1</f>
        <v>157</v>
      </c>
      <c r="B160" s="5" t="s">
        <v>84</v>
      </c>
      <c r="C160" s="5" t="s">
        <v>136</v>
      </c>
      <c r="D160" s="5" t="s">
        <v>106</v>
      </c>
      <c r="E160" s="48" t="s">
        <v>137</v>
      </c>
      <c r="F160" s="5" t="s">
        <v>61</v>
      </c>
      <c r="G160" s="5" t="s">
        <v>554</v>
      </c>
      <c r="H160" s="47">
        <v>45417.496701388904</v>
      </c>
      <c r="I160" s="5" t="s">
        <v>555</v>
      </c>
      <c r="J160" s="47">
        <v>45417.556053240703</v>
      </c>
      <c r="K160" s="5" t="s">
        <v>108</v>
      </c>
    </row>
    <row r="161" spans="1:11" ht="20.100000000000001" customHeight="1">
      <c r="A161" s="35">
        <f>SUBTOTAL(103,$B$4:B161)*1</f>
        <v>158</v>
      </c>
      <c r="B161" s="5" t="s">
        <v>84</v>
      </c>
      <c r="C161" s="5" t="s">
        <v>136</v>
      </c>
      <c r="D161" s="5" t="s">
        <v>106</v>
      </c>
      <c r="E161" s="48" t="s">
        <v>137</v>
      </c>
      <c r="F161" s="5" t="s">
        <v>61</v>
      </c>
      <c r="G161" s="5" t="s">
        <v>590</v>
      </c>
      <c r="H161" s="47">
        <v>45422.222488425898</v>
      </c>
      <c r="I161" s="5" t="s">
        <v>591</v>
      </c>
      <c r="J161" s="47">
        <v>45422.257569444402</v>
      </c>
      <c r="K161" s="5" t="s">
        <v>108</v>
      </c>
    </row>
    <row r="162" spans="1:11" ht="20.100000000000001" customHeight="1">
      <c r="A162" s="35">
        <f>SUBTOTAL(103,$B$4:B162)*1</f>
        <v>159</v>
      </c>
      <c r="B162" s="5" t="s">
        <v>84</v>
      </c>
      <c r="C162" s="5" t="s">
        <v>136</v>
      </c>
      <c r="D162" s="5" t="s">
        <v>106</v>
      </c>
      <c r="E162" s="48" t="s">
        <v>137</v>
      </c>
      <c r="F162" s="5" t="s">
        <v>61</v>
      </c>
      <c r="G162" s="5" t="s">
        <v>551</v>
      </c>
      <c r="H162" s="47">
        <v>45413.598182870403</v>
      </c>
      <c r="I162" s="5" t="s">
        <v>552</v>
      </c>
      <c r="J162" s="47">
        <v>45413.661840277797</v>
      </c>
      <c r="K162" s="5" t="s">
        <v>108</v>
      </c>
    </row>
    <row r="163" spans="1:11" ht="20.100000000000001" customHeight="1">
      <c r="A163" s="35">
        <f>SUBTOTAL(103,$B$4:B163)*1</f>
        <v>160</v>
      </c>
      <c r="B163" s="5" t="s">
        <v>84</v>
      </c>
      <c r="C163" s="5" t="s">
        <v>136</v>
      </c>
      <c r="D163" s="5" t="s">
        <v>106</v>
      </c>
      <c r="E163" s="48" t="s">
        <v>137</v>
      </c>
      <c r="F163" s="5" t="s">
        <v>61</v>
      </c>
      <c r="G163" s="5" t="s">
        <v>553</v>
      </c>
      <c r="H163" s="47">
        <v>45435.598692129599</v>
      </c>
      <c r="I163" s="5" t="s">
        <v>552</v>
      </c>
      <c r="J163" s="47">
        <v>45435.641655092601</v>
      </c>
      <c r="K163" s="5" t="s">
        <v>108</v>
      </c>
    </row>
    <row r="164" spans="1:11" ht="20.100000000000001" customHeight="1">
      <c r="A164" s="35">
        <f>SUBTOTAL(103,$B$4:B164)*1</f>
        <v>161</v>
      </c>
      <c r="B164" s="5" t="s">
        <v>84</v>
      </c>
      <c r="C164" s="5" t="s">
        <v>136</v>
      </c>
      <c r="D164" s="5" t="s">
        <v>106</v>
      </c>
      <c r="E164" s="48" t="s">
        <v>137</v>
      </c>
      <c r="F164" s="5" t="s">
        <v>61</v>
      </c>
      <c r="G164" s="5" t="s">
        <v>553</v>
      </c>
      <c r="H164" s="47">
        <v>45442.592465277798</v>
      </c>
      <c r="I164" s="5" t="s">
        <v>552</v>
      </c>
      <c r="J164" s="47">
        <v>45442.636284722197</v>
      </c>
      <c r="K164" s="5" t="s">
        <v>108</v>
      </c>
    </row>
    <row r="165" spans="1:11" ht="20.100000000000001" customHeight="1">
      <c r="A165" s="35">
        <f>SUBTOTAL(103,$B$4:B165)*1</f>
        <v>162</v>
      </c>
      <c r="B165" s="5" t="s">
        <v>84</v>
      </c>
      <c r="C165" s="5" t="s">
        <v>136</v>
      </c>
      <c r="D165" s="5" t="s">
        <v>106</v>
      </c>
      <c r="E165" s="48" t="s">
        <v>137</v>
      </c>
      <c r="F165" s="5" t="s">
        <v>61</v>
      </c>
      <c r="G165" s="5" t="s">
        <v>553</v>
      </c>
      <c r="H165" s="47">
        <v>45436.445474537002</v>
      </c>
      <c r="I165" s="5" t="s">
        <v>555</v>
      </c>
      <c r="J165" s="47">
        <v>45436.460312499999</v>
      </c>
      <c r="K165" s="5" t="s">
        <v>108</v>
      </c>
    </row>
    <row r="166" spans="1:11" ht="20.100000000000001" customHeight="1">
      <c r="A166" s="35">
        <f>SUBTOTAL(103,$B$4:B166)*1</f>
        <v>163</v>
      </c>
      <c r="B166" s="5" t="s">
        <v>84</v>
      </c>
      <c r="C166" s="5" t="s">
        <v>136</v>
      </c>
      <c r="D166" s="5" t="s">
        <v>106</v>
      </c>
      <c r="E166" s="48" t="s">
        <v>137</v>
      </c>
      <c r="F166" s="5" t="s">
        <v>61</v>
      </c>
      <c r="G166" s="5" t="s">
        <v>558</v>
      </c>
      <c r="H166" s="47">
        <v>45418.641863425903</v>
      </c>
      <c r="I166" s="5" t="s">
        <v>608</v>
      </c>
      <c r="J166" s="47">
        <v>45418.683912036999</v>
      </c>
      <c r="K166" s="5" t="s">
        <v>108</v>
      </c>
    </row>
    <row r="167" spans="1:11" ht="20.100000000000001" customHeight="1">
      <c r="A167" s="35">
        <f>SUBTOTAL(103,$B$4:B167)*1</f>
        <v>164</v>
      </c>
      <c r="B167" s="5" t="s">
        <v>84</v>
      </c>
      <c r="C167" s="5" t="s">
        <v>136</v>
      </c>
      <c r="D167" s="5" t="s">
        <v>106</v>
      </c>
      <c r="E167" s="48" t="s">
        <v>137</v>
      </c>
      <c r="F167" s="5" t="s">
        <v>61</v>
      </c>
      <c r="G167" s="5" t="s">
        <v>609</v>
      </c>
      <c r="H167" s="47">
        <v>45418.684398148202</v>
      </c>
      <c r="I167" s="5" t="s">
        <v>552</v>
      </c>
      <c r="J167" s="47">
        <v>45418.687569444402</v>
      </c>
      <c r="K167" s="5" t="s">
        <v>108</v>
      </c>
    </row>
    <row r="168" spans="1:11" ht="20.100000000000001" customHeight="1">
      <c r="A168" s="35">
        <f>SUBTOTAL(103,$B$4:B168)*1</f>
        <v>165</v>
      </c>
      <c r="B168" s="5" t="s">
        <v>84</v>
      </c>
      <c r="C168" s="5" t="s">
        <v>136</v>
      </c>
      <c r="D168" s="5" t="s">
        <v>106</v>
      </c>
      <c r="E168" s="48" t="s">
        <v>137</v>
      </c>
      <c r="F168" s="5" t="s">
        <v>61</v>
      </c>
      <c r="G168" s="5" t="s">
        <v>553</v>
      </c>
      <c r="H168" s="47">
        <v>45425.442511574103</v>
      </c>
      <c r="I168" s="5" t="s">
        <v>555</v>
      </c>
      <c r="J168" s="47">
        <v>45425.458020833299</v>
      </c>
      <c r="K168" s="5" t="s">
        <v>108</v>
      </c>
    </row>
    <row r="169" spans="1:11" ht="20.100000000000001" customHeight="1">
      <c r="A169" s="35">
        <f>SUBTOTAL(103,$B$4:B169)*1</f>
        <v>166</v>
      </c>
      <c r="B169" s="5" t="s">
        <v>84</v>
      </c>
      <c r="C169" s="5" t="s">
        <v>136</v>
      </c>
      <c r="D169" s="5" t="s">
        <v>106</v>
      </c>
      <c r="E169" s="48" t="s">
        <v>137</v>
      </c>
      <c r="F169" s="5" t="s">
        <v>61</v>
      </c>
      <c r="G169" s="5" t="s">
        <v>551</v>
      </c>
      <c r="H169" s="47">
        <v>45420.436122685198</v>
      </c>
      <c r="I169" s="5" t="s">
        <v>552</v>
      </c>
      <c r="J169" s="47">
        <v>45420.4933564815</v>
      </c>
      <c r="K169" s="5" t="s">
        <v>108</v>
      </c>
    </row>
    <row r="170" spans="1:11" ht="20.100000000000001" customHeight="1">
      <c r="A170" s="35">
        <f>SUBTOTAL(103,$B$4:B170)*1</f>
        <v>167</v>
      </c>
      <c r="B170" s="5" t="s">
        <v>84</v>
      </c>
      <c r="C170" s="5" t="s">
        <v>136</v>
      </c>
      <c r="D170" s="5" t="s">
        <v>106</v>
      </c>
      <c r="E170" s="48" t="s">
        <v>137</v>
      </c>
      <c r="F170" s="5" t="s">
        <v>61</v>
      </c>
      <c r="G170" s="5" t="s">
        <v>551</v>
      </c>
      <c r="H170" s="47">
        <v>45438.306597222203</v>
      </c>
      <c r="I170" s="5" t="s">
        <v>552</v>
      </c>
      <c r="J170" s="47">
        <v>45438.364583333299</v>
      </c>
      <c r="K170" s="5" t="s">
        <v>108</v>
      </c>
    </row>
    <row r="171" spans="1:11" ht="20.100000000000001" customHeight="1">
      <c r="A171" s="35">
        <f>SUBTOTAL(103,$B$4:B171)*1</f>
        <v>168</v>
      </c>
      <c r="B171" s="5" t="s">
        <v>84</v>
      </c>
      <c r="C171" s="5" t="s">
        <v>136</v>
      </c>
      <c r="D171" s="5" t="s">
        <v>106</v>
      </c>
      <c r="E171" s="48" t="s">
        <v>137</v>
      </c>
      <c r="F171" s="5" t="s">
        <v>61</v>
      </c>
      <c r="G171" s="5" t="s">
        <v>553</v>
      </c>
      <c r="H171" s="47">
        <v>45433.415266203701</v>
      </c>
      <c r="I171" s="5" t="s">
        <v>555</v>
      </c>
      <c r="J171" s="47">
        <v>45433.430104166699</v>
      </c>
      <c r="K171" s="5" t="s">
        <v>108</v>
      </c>
    </row>
    <row r="172" spans="1:11" ht="20.100000000000001" customHeight="1">
      <c r="A172" s="35">
        <f>SUBTOTAL(103,$B$4:B172)*1</f>
        <v>169</v>
      </c>
      <c r="B172" s="5" t="s">
        <v>84</v>
      </c>
      <c r="C172" s="5" t="s">
        <v>136</v>
      </c>
      <c r="D172" s="5" t="s">
        <v>106</v>
      </c>
      <c r="E172" s="48" t="s">
        <v>137</v>
      </c>
      <c r="F172" s="5" t="s">
        <v>61</v>
      </c>
      <c r="G172" s="5" t="s">
        <v>551</v>
      </c>
      <c r="H172" s="47">
        <v>45429.421053240701</v>
      </c>
      <c r="I172" s="5" t="s">
        <v>558</v>
      </c>
      <c r="J172" s="47">
        <v>45429.436180555596</v>
      </c>
      <c r="K172" s="5" t="s">
        <v>108</v>
      </c>
    </row>
    <row r="173" spans="1:11" ht="20.100000000000001" customHeight="1">
      <c r="A173" s="35">
        <f>SUBTOTAL(103,$B$4:B173)*1</f>
        <v>170</v>
      </c>
      <c r="B173" s="5" t="s">
        <v>84</v>
      </c>
      <c r="C173" s="5" t="s">
        <v>136</v>
      </c>
      <c r="D173" s="5" t="s">
        <v>106</v>
      </c>
      <c r="E173" s="48" t="s">
        <v>137</v>
      </c>
      <c r="F173" s="5" t="s">
        <v>61</v>
      </c>
      <c r="G173" s="5" t="s">
        <v>551</v>
      </c>
      <c r="H173" s="47">
        <v>45442.574479166702</v>
      </c>
      <c r="I173" s="5" t="s">
        <v>558</v>
      </c>
      <c r="J173" s="47">
        <v>45442.591423611098</v>
      </c>
      <c r="K173" s="5" t="s">
        <v>108</v>
      </c>
    </row>
    <row r="174" spans="1:11" ht="20.100000000000001" customHeight="1">
      <c r="A174" s="35">
        <f>SUBTOTAL(103,$B$4:B174)*1</f>
        <v>171</v>
      </c>
      <c r="B174" s="5" t="s">
        <v>84</v>
      </c>
      <c r="C174" s="5" t="s">
        <v>136</v>
      </c>
      <c r="D174" s="5" t="s">
        <v>106</v>
      </c>
      <c r="E174" s="48" t="s">
        <v>137</v>
      </c>
      <c r="F174" s="5" t="s">
        <v>61</v>
      </c>
      <c r="G174" s="5" t="s">
        <v>553</v>
      </c>
      <c r="H174" s="47">
        <v>45432.550636574102</v>
      </c>
      <c r="I174" s="5" t="s">
        <v>552</v>
      </c>
      <c r="J174" s="47">
        <v>45432.592962962997</v>
      </c>
      <c r="K174" s="5" t="s">
        <v>108</v>
      </c>
    </row>
    <row r="175" spans="1:11" ht="20.100000000000001" customHeight="1">
      <c r="A175" s="35">
        <f>SUBTOTAL(103,$B$4:B175)*1</f>
        <v>172</v>
      </c>
      <c r="B175" s="5" t="s">
        <v>84</v>
      </c>
      <c r="C175" s="5" t="s">
        <v>136</v>
      </c>
      <c r="D175" s="5" t="s">
        <v>106</v>
      </c>
      <c r="E175" s="48" t="s">
        <v>137</v>
      </c>
      <c r="F175" s="5" t="s">
        <v>61</v>
      </c>
      <c r="G175" s="5" t="s">
        <v>551</v>
      </c>
      <c r="H175" s="47">
        <v>45432.518645833297</v>
      </c>
      <c r="I175" s="5" t="s">
        <v>558</v>
      </c>
      <c r="J175" s="47">
        <v>45432.535833333299</v>
      </c>
      <c r="K175" s="5" t="s">
        <v>108</v>
      </c>
    </row>
    <row r="176" spans="1:11" ht="20.100000000000001" customHeight="1">
      <c r="A176" s="35">
        <f>SUBTOTAL(103,$B$4:B176)*1</f>
        <v>173</v>
      </c>
      <c r="B176" s="5" t="s">
        <v>84</v>
      </c>
      <c r="C176" s="5" t="s">
        <v>136</v>
      </c>
      <c r="D176" s="5" t="s">
        <v>106</v>
      </c>
      <c r="E176" s="48" t="s">
        <v>137</v>
      </c>
      <c r="F176" s="5" t="s">
        <v>61</v>
      </c>
      <c r="G176" s="5" t="s">
        <v>554</v>
      </c>
      <c r="H176" s="47">
        <v>45419.421319444402</v>
      </c>
      <c r="I176" s="5" t="s">
        <v>555</v>
      </c>
      <c r="J176" s="47">
        <v>45419.480497685203</v>
      </c>
      <c r="K176" s="5" t="s">
        <v>108</v>
      </c>
    </row>
    <row r="177" spans="1:11" ht="20.100000000000001" customHeight="1">
      <c r="A177" s="35">
        <f>SUBTOTAL(103,$B$4:B177)*1</f>
        <v>174</v>
      </c>
      <c r="B177" s="5" t="s">
        <v>84</v>
      </c>
      <c r="C177" s="5" t="s">
        <v>136</v>
      </c>
      <c r="D177" s="5" t="s">
        <v>106</v>
      </c>
      <c r="E177" s="48" t="s">
        <v>137</v>
      </c>
      <c r="F177" s="5" t="s">
        <v>61</v>
      </c>
      <c r="G177" s="5" t="s">
        <v>553</v>
      </c>
      <c r="H177" s="47">
        <v>45429.625879629602</v>
      </c>
      <c r="I177" s="5" t="s">
        <v>638</v>
      </c>
      <c r="J177" s="47">
        <v>45429.6468171296</v>
      </c>
      <c r="K177" s="5" t="s">
        <v>108</v>
      </c>
    </row>
    <row r="178" spans="1:11" ht="20.100000000000001" customHeight="1">
      <c r="A178" s="35">
        <f>SUBTOTAL(103,$B$4:B178)*1</f>
        <v>175</v>
      </c>
      <c r="B178" s="5" t="s">
        <v>84</v>
      </c>
      <c r="C178" s="5" t="s">
        <v>136</v>
      </c>
      <c r="D178" s="5" t="s">
        <v>106</v>
      </c>
      <c r="E178" s="48" t="s">
        <v>137</v>
      </c>
      <c r="F178" s="5" t="s">
        <v>61</v>
      </c>
      <c r="G178" s="5" t="s">
        <v>639</v>
      </c>
      <c r="H178" s="47">
        <v>45441.569201388898</v>
      </c>
      <c r="I178" s="5" t="s">
        <v>555</v>
      </c>
      <c r="J178" s="47">
        <v>45441.580069444397</v>
      </c>
      <c r="K178" s="5" t="s">
        <v>108</v>
      </c>
    </row>
    <row r="179" spans="1:11" ht="20.100000000000001" customHeight="1">
      <c r="A179" s="35">
        <f>SUBTOTAL(103,$B$4:B179)*1</f>
        <v>176</v>
      </c>
      <c r="B179" s="5" t="s">
        <v>84</v>
      </c>
      <c r="C179" s="5" t="s">
        <v>136</v>
      </c>
      <c r="D179" s="5" t="s">
        <v>106</v>
      </c>
      <c r="E179" s="48" t="s">
        <v>137</v>
      </c>
      <c r="F179" s="5" t="s">
        <v>61</v>
      </c>
      <c r="G179" s="5" t="s">
        <v>554</v>
      </c>
      <c r="H179" s="47">
        <v>45436.397511574098</v>
      </c>
      <c r="I179" s="5" t="s">
        <v>558</v>
      </c>
      <c r="J179" s="47">
        <v>45436.443842592598</v>
      </c>
      <c r="K179" s="5" t="s">
        <v>108</v>
      </c>
    </row>
    <row r="180" spans="1:11" ht="20.100000000000001" customHeight="1">
      <c r="A180" s="35">
        <f>SUBTOTAL(103,$B$4:B180)*1</f>
        <v>177</v>
      </c>
      <c r="B180" s="5" t="s">
        <v>84</v>
      </c>
      <c r="C180" s="5" t="s">
        <v>136</v>
      </c>
      <c r="D180" s="5" t="s">
        <v>106</v>
      </c>
      <c r="E180" s="48" t="s">
        <v>137</v>
      </c>
      <c r="F180" s="5" t="s">
        <v>61</v>
      </c>
      <c r="G180" s="5" t="s">
        <v>553</v>
      </c>
      <c r="H180" s="47">
        <v>45429.437372685199</v>
      </c>
      <c r="I180" s="5" t="s">
        <v>552</v>
      </c>
      <c r="J180" s="47">
        <v>45429.481481481504</v>
      </c>
      <c r="K180" s="5" t="s">
        <v>108</v>
      </c>
    </row>
    <row r="181" spans="1:11" ht="20.100000000000001" customHeight="1">
      <c r="A181" s="35">
        <f>SUBTOTAL(103,$B$4:B181)*1</f>
        <v>178</v>
      </c>
      <c r="B181" s="5" t="s">
        <v>84</v>
      </c>
      <c r="C181" s="5" t="s">
        <v>136</v>
      </c>
      <c r="D181" s="5" t="s">
        <v>106</v>
      </c>
      <c r="E181" s="48" t="s">
        <v>137</v>
      </c>
      <c r="F181" s="5" t="s">
        <v>61</v>
      </c>
      <c r="G181" s="5" t="s">
        <v>551</v>
      </c>
      <c r="H181" s="47">
        <v>45418.626099537003</v>
      </c>
      <c r="I181" s="5" t="s">
        <v>558</v>
      </c>
      <c r="J181" s="47">
        <v>45418.6410300926</v>
      </c>
      <c r="K181" s="5" t="s">
        <v>108</v>
      </c>
    </row>
    <row r="182" spans="1:11" ht="20.100000000000001" customHeight="1">
      <c r="A182" s="35">
        <f>SUBTOTAL(103,$B$4:B182)*1</f>
        <v>179</v>
      </c>
      <c r="B182" s="5" t="s">
        <v>84</v>
      </c>
      <c r="C182" s="5" t="s">
        <v>136</v>
      </c>
      <c r="D182" s="5" t="s">
        <v>106</v>
      </c>
      <c r="E182" s="48" t="s">
        <v>137</v>
      </c>
      <c r="F182" s="5" t="s">
        <v>61</v>
      </c>
      <c r="G182" s="5" t="s">
        <v>639</v>
      </c>
      <c r="H182" s="47">
        <v>45434.269166666701</v>
      </c>
      <c r="I182" s="5" t="s">
        <v>552</v>
      </c>
      <c r="J182" s="47">
        <v>45434.316712963002</v>
      </c>
      <c r="K182" s="5" t="s">
        <v>108</v>
      </c>
    </row>
    <row r="183" spans="1:11" ht="20.100000000000001" customHeight="1">
      <c r="A183" s="35">
        <f>SUBTOTAL(103,$B$4:B183)*1</f>
        <v>180</v>
      </c>
      <c r="B183" s="5" t="s">
        <v>84</v>
      </c>
      <c r="C183" s="5" t="s">
        <v>136</v>
      </c>
      <c r="D183" s="5" t="s">
        <v>106</v>
      </c>
      <c r="E183" s="48" t="s">
        <v>137</v>
      </c>
      <c r="F183" s="5" t="s">
        <v>61</v>
      </c>
      <c r="G183" s="5" t="s">
        <v>551</v>
      </c>
      <c r="H183" s="47">
        <v>45430.401944444398</v>
      </c>
      <c r="I183" s="5" t="s">
        <v>558</v>
      </c>
      <c r="J183" s="47">
        <v>45430.417685185203</v>
      </c>
      <c r="K183" s="5" t="s">
        <v>108</v>
      </c>
    </row>
    <row r="184" spans="1:11" ht="20.100000000000001" customHeight="1">
      <c r="A184" s="35">
        <f>SUBTOTAL(103,$B$4:B184)*1</f>
        <v>181</v>
      </c>
      <c r="B184" s="5" t="s">
        <v>84</v>
      </c>
      <c r="C184" s="5" t="s">
        <v>136</v>
      </c>
      <c r="D184" s="5" t="s">
        <v>106</v>
      </c>
      <c r="E184" s="48" t="s">
        <v>137</v>
      </c>
      <c r="F184" s="5" t="s">
        <v>61</v>
      </c>
      <c r="G184" s="5" t="s">
        <v>553</v>
      </c>
      <c r="H184" s="47">
        <v>45432.358900462998</v>
      </c>
      <c r="I184" s="5" t="s">
        <v>555</v>
      </c>
      <c r="J184" s="47">
        <v>45432.3737384259</v>
      </c>
      <c r="K184" s="5" t="s">
        <v>108</v>
      </c>
    </row>
    <row r="185" spans="1:11" ht="20.100000000000001" customHeight="1">
      <c r="A185" s="35">
        <f>SUBTOTAL(103,$B$4:B185)*1</f>
        <v>182</v>
      </c>
      <c r="B185" s="5" t="s">
        <v>84</v>
      </c>
      <c r="C185" s="5" t="s">
        <v>136</v>
      </c>
      <c r="D185" s="5" t="s">
        <v>106</v>
      </c>
      <c r="E185" s="48" t="s">
        <v>137</v>
      </c>
      <c r="F185" s="5" t="s">
        <v>61</v>
      </c>
      <c r="G185" s="5" t="s">
        <v>554</v>
      </c>
      <c r="H185" s="47">
        <v>45437.280451388899</v>
      </c>
      <c r="I185" s="5" t="s">
        <v>558</v>
      </c>
      <c r="J185" s="47">
        <v>45437.325289351902</v>
      </c>
      <c r="K185" s="5" t="s">
        <v>108</v>
      </c>
    </row>
    <row r="186" spans="1:11" ht="20.100000000000001" customHeight="1">
      <c r="A186" s="35">
        <f>SUBTOTAL(103,$B$4:B186)*1</f>
        <v>183</v>
      </c>
      <c r="B186" s="5" t="s">
        <v>84</v>
      </c>
      <c r="C186" s="5" t="s">
        <v>136</v>
      </c>
      <c r="D186" s="5" t="s">
        <v>106</v>
      </c>
      <c r="E186" s="48" t="s">
        <v>137</v>
      </c>
      <c r="F186" s="5" t="s">
        <v>61</v>
      </c>
      <c r="G186" s="5" t="s">
        <v>554</v>
      </c>
      <c r="H186" s="47">
        <v>45429.575150463003</v>
      </c>
      <c r="I186" s="5" t="s">
        <v>558</v>
      </c>
      <c r="J186" s="47">
        <v>45429.624224537001</v>
      </c>
      <c r="K186" s="5" t="s">
        <v>108</v>
      </c>
    </row>
    <row r="187" spans="1:11" ht="20.100000000000001" customHeight="1">
      <c r="A187" s="35">
        <f>SUBTOTAL(103,$B$4:B187)*1</f>
        <v>184</v>
      </c>
      <c r="B187" s="5" t="s">
        <v>84</v>
      </c>
      <c r="C187" s="5" t="s">
        <v>136</v>
      </c>
      <c r="D187" s="5" t="s">
        <v>106</v>
      </c>
      <c r="E187" s="48" t="s">
        <v>137</v>
      </c>
      <c r="F187" s="5" t="s">
        <v>61</v>
      </c>
      <c r="G187" s="5" t="s">
        <v>553</v>
      </c>
      <c r="H187" s="47">
        <v>45424.630636574097</v>
      </c>
      <c r="I187" s="5" t="s">
        <v>552</v>
      </c>
      <c r="J187" s="47">
        <v>45424.673726851899</v>
      </c>
      <c r="K187" s="5" t="s">
        <v>108</v>
      </c>
    </row>
    <row r="188" spans="1:11" ht="20.100000000000001" customHeight="1">
      <c r="A188" s="35">
        <f>SUBTOTAL(103,$B$4:B188)*1</f>
        <v>185</v>
      </c>
      <c r="B188" s="5" t="s">
        <v>84</v>
      </c>
      <c r="C188" s="5" t="s">
        <v>136</v>
      </c>
      <c r="D188" s="5" t="s">
        <v>106</v>
      </c>
      <c r="E188" s="48" t="s">
        <v>137</v>
      </c>
      <c r="F188" s="5" t="s">
        <v>61</v>
      </c>
      <c r="G188" s="5" t="s">
        <v>553</v>
      </c>
      <c r="H188" s="47">
        <v>45430.418402777803</v>
      </c>
      <c r="I188" s="5" t="s">
        <v>552</v>
      </c>
      <c r="J188" s="47">
        <v>45430.463298611103</v>
      </c>
      <c r="K188" s="5" t="s">
        <v>108</v>
      </c>
    </row>
    <row r="189" spans="1:11" ht="20.100000000000001" customHeight="1">
      <c r="A189" s="35">
        <f>SUBTOTAL(103,$B$4:B189)*1</f>
        <v>186</v>
      </c>
      <c r="B189" s="5" t="s">
        <v>84</v>
      </c>
      <c r="C189" s="5" t="s">
        <v>136</v>
      </c>
      <c r="D189" s="5" t="s">
        <v>106</v>
      </c>
      <c r="E189" s="48" t="s">
        <v>137</v>
      </c>
      <c r="F189" s="5" t="s">
        <v>61</v>
      </c>
      <c r="G189" s="5" t="s">
        <v>554</v>
      </c>
      <c r="H189" s="47">
        <v>45441.516550925902</v>
      </c>
      <c r="I189" s="5" t="s">
        <v>568</v>
      </c>
      <c r="J189" s="47">
        <v>45441.566226851799</v>
      </c>
      <c r="K189" s="5" t="s">
        <v>108</v>
      </c>
    </row>
    <row r="190" spans="1:11" ht="20.100000000000001" customHeight="1">
      <c r="A190" s="35">
        <f>SUBTOTAL(103,$B$4:B190)*1</f>
        <v>187</v>
      </c>
      <c r="B190" s="5" t="s">
        <v>84</v>
      </c>
      <c r="C190" s="5" t="s">
        <v>136</v>
      </c>
      <c r="D190" s="5" t="s">
        <v>106</v>
      </c>
      <c r="E190" s="48" t="s">
        <v>137</v>
      </c>
      <c r="F190" s="5" t="s">
        <v>61</v>
      </c>
      <c r="G190" s="5" t="s">
        <v>551</v>
      </c>
      <c r="H190" s="47">
        <v>45431.5964467593</v>
      </c>
      <c r="I190" s="5" t="s">
        <v>552</v>
      </c>
      <c r="J190" s="47">
        <v>45431.655057870397</v>
      </c>
      <c r="K190" s="5" t="s">
        <v>108</v>
      </c>
    </row>
    <row r="191" spans="1:11" ht="20.100000000000001" customHeight="1">
      <c r="A191" s="35">
        <f>SUBTOTAL(103,$B$4:B191)*1</f>
        <v>188</v>
      </c>
      <c r="B191" s="5" t="s">
        <v>84</v>
      </c>
      <c r="C191" s="5" t="s">
        <v>136</v>
      </c>
      <c r="D191" s="5" t="s">
        <v>106</v>
      </c>
      <c r="E191" s="48" t="s">
        <v>137</v>
      </c>
      <c r="F191" s="5" t="s">
        <v>61</v>
      </c>
      <c r="G191" s="5" t="s">
        <v>551</v>
      </c>
      <c r="H191" s="47">
        <v>45424.614583333299</v>
      </c>
      <c r="I191" s="5" t="s">
        <v>558</v>
      </c>
      <c r="J191" s="47">
        <v>45424.629722222198</v>
      </c>
      <c r="K191" s="5" t="s">
        <v>108</v>
      </c>
    </row>
    <row r="192" spans="1:11" ht="20.100000000000001" customHeight="1">
      <c r="A192" s="35">
        <f>SUBTOTAL(103,$B$4:B192)*1</f>
        <v>189</v>
      </c>
      <c r="B192" s="5" t="s">
        <v>84</v>
      </c>
      <c r="C192" s="5" t="s">
        <v>136</v>
      </c>
      <c r="D192" s="5" t="s">
        <v>106</v>
      </c>
      <c r="E192" s="48" t="s">
        <v>137</v>
      </c>
      <c r="F192" s="5" t="s">
        <v>61</v>
      </c>
      <c r="G192" s="5" t="s">
        <v>554</v>
      </c>
      <c r="H192" s="47">
        <v>45433.367893518502</v>
      </c>
      <c r="I192" s="5" t="s">
        <v>558</v>
      </c>
      <c r="J192" s="47">
        <v>45433.413819444402</v>
      </c>
      <c r="K192" s="5" t="s">
        <v>108</v>
      </c>
    </row>
    <row r="193" spans="1:11" ht="20.100000000000001" customHeight="1">
      <c r="A193" s="35">
        <f>SUBTOTAL(103,$B$4:B193)*1</f>
        <v>190</v>
      </c>
      <c r="B193" s="5" t="s">
        <v>84</v>
      </c>
      <c r="C193" s="5" t="s">
        <v>136</v>
      </c>
      <c r="D193" s="5" t="s">
        <v>106</v>
      </c>
      <c r="E193" s="48" t="s">
        <v>137</v>
      </c>
      <c r="F193" s="5" t="s">
        <v>61</v>
      </c>
      <c r="G193" s="5" t="s">
        <v>639</v>
      </c>
      <c r="H193" s="47">
        <v>45435.591712963003</v>
      </c>
      <c r="I193" s="5" t="s">
        <v>558</v>
      </c>
      <c r="J193" s="47">
        <v>45435.597905092603</v>
      </c>
      <c r="K193" s="5" t="s">
        <v>108</v>
      </c>
    </row>
    <row r="194" spans="1:11" ht="20.100000000000001" customHeight="1">
      <c r="A194" s="35">
        <f>SUBTOTAL(103,$B$4:B194)*1</f>
        <v>191</v>
      </c>
      <c r="B194" s="5" t="s">
        <v>84</v>
      </c>
      <c r="C194" s="5" t="s">
        <v>136</v>
      </c>
      <c r="D194" s="5" t="s">
        <v>106</v>
      </c>
      <c r="E194" s="48" t="s">
        <v>137</v>
      </c>
      <c r="F194" s="5" t="s">
        <v>61</v>
      </c>
      <c r="G194" s="5" t="s">
        <v>551</v>
      </c>
      <c r="H194" s="47">
        <v>45435.577187499999</v>
      </c>
      <c r="I194" s="5" t="s">
        <v>568</v>
      </c>
      <c r="J194" s="47">
        <v>45435.5880555556</v>
      </c>
      <c r="K194" s="5" t="s">
        <v>108</v>
      </c>
    </row>
    <row r="195" spans="1:11" ht="20.100000000000001" customHeight="1">
      <c r="A195" s="35">
        <f>SUBTOTAL(103,$B$4:B195)*1</f>
        <v>192</v>
      </c>
      <c r="B195" s="5" t="s">
        <v>84</v>
      </c>
      <c r="C195" s="5" t="s">
        <v>136</v>
      </c>
      <c r="D195" s="5" t="s">
        <v>106</v>
      </c>
      <c r="E195" s="48" t="s">
        <v>137</v>
      </c>
      <c r="F195" s="5" t="s">
        <v>61</v>
      </c>
      <c r="G195" s="5" t="s">
        <v>554</v>
      </c>
      <c r="H195" s="47">
        <v>45428.424710648098</v>
      </c>
      <c r="I195" s="5" t="s">
        <v>555</v>
      </c>
      <c r="J195" s="47">
        <v>45428.481921296298</v>
      </c>
      <c r="K195" s="5" t="s">
        <v>108</v>
      </c>
    </row>
    <row r="196" spans="1:11" ht="20.100000000000001" customHeight="1">
      <c r="A196" s="35">
        <f>SUBTOTAL(103,$B$4:B196)*1</f>
        <v>193</v>
      </c>
      <c r="B196" s="5" t="s">
        <v>84</v>
      </c>
      <c r="C196" s="5" t="s">
        <v>136</v>
      </c>
      <c r="D196" s="5" t="s">
        <v>106</v>
      </c>
      <c r="E196" s="48" t="s">
        <v>137</v>
      </c>
      <c r="F196" s="5" t="s">
        <v>61</v>
      </c>
      <c r="G196" s="5" t="s">
        <v>578</v>
      </c>
      <c r="H196" s="47">
        <v>45425.809513888897</v>
      </c>
      <c r="I196" s="5" t="s">
        <v>552</v>
      </c>
      <c r="J196" s="47">
        <v>45425.870821759301</v>
      </c>
      <c r="K196" s="5" t="s">
        <v>108</v>
      </c>
    </row>
    <row r="197" spans="1:11" ht="20.100000000000001" customHeight="1">
      <c r="A197" s="35">
        <f>SUBTOTAL(103,$B$4:B197)*1</f>
        <v>194</v>
      </c>
      <c r="B197" s="5" t="s">
        <v>84</v>
      </c>
      <c r="C197" s="5" t="s">
        <v>136</v>
      </c>
      <c r="D197" s="5" t="s">
        <v>106</v>
      </c>
      <c r="E197" s="48" t="s">
        <v>137</v>
      </c>
      <c r="F197" s="5" t="s">
        <v>61</v>
      </c>
      <c r="G197" s="5" t="s">
        <v>553</v>
      </c>
      <c r="H197" s="47">
        <v>45423.656504629602</v>
      </c>
      <c r="I197" s="5" t="s">
        <v>638</v>
      </c>
      <c r="J197" s="47">
        <v>45423.673425925903</v>
      </c>
      <c r="K197" s="5" t="s">
        <v>108</v>
      </c>
    </row>
    <row r="198" spans="1:11" ht="20.100000000000001" customHeight="1">
      <c r="A198" s="35">
        <f>SUBTOTAL(103,$B$4:B198)*1</f>
        <v>195</v>
      </c>
      <c r="B198" s="5" t="s">
        <v>84</v>
      </c>
      <c r="C198" s="5" t="s">
        <v>136</v>
      </c>
      <c r="D198" s="5" t="s">
        <v>106</v>
      </c>
      <c r="E198" s="48" t="s">
        <v>137</v>
      </c>
      <c r="F198" s="5" t="s">
        <v>61</v>
      </c>
      <c r="G198" s="5" t="s">
        <v>553</v>
      </c>
      <c r="H198" s="47">
        <v>45439.724074074104</v>
      </c>
      <c r="I198" s="5" t="s">
        <v>555</v>
      </c>
      <c r="J198" s="47">
        <v>45439.739641203698</v>
      </c>
      <c r="K198" s="5" t="s">
        <v>108</v>
      </c>
    </row>
    <row r="199" spans="1:11" ht="20.100000000000001" customHeight="1">
      <c r="A199" s="35">
        <f>SUBTOTAL(103,$B$4:B199)*1</f>
        <v>196</v>
      </c>
      <c r="B199" s="5" t="s">
        <v>84</v>
      </c>
      <c r="C199" s="5" t="s">
        <v>136</v>
      </c>
      <c r="D199" s="5" t="s">
        <v>106</v>
      </c>
      <c r="E199" s="48" t="s">
        <v>137</v>
      </c>
      <c r="F199" s="5" t="s">
        <v>61</v>
      </c>
      <c r="G199" s="5" t="s">
        <v>554</v>
      </c>
      <c r="H199" s="47">
        <v>45438.595543981501</v>
      </c>
      <c r="I199" s="5" t="s">
        <v>555</v>
      </c>
      <c r="J199" s="47">
        <v>45438.653854166703</v>
      </c>
      <c r="K199" s="5" t="s">
        <v>108</v>
      </c>
    </row>
    <row r="200" spans="1:11" ht="20.100000000000001" customHeight="1">
      <c r="A200" s="35">
        <f>SUBTOTAL(103,$B$4:B200)*1</f>
        <v>197</v>
      </c>
      <c r="B200" s="5" t="s">
        <v>84</v>
      </c>
      <c r="C200" s="5" t="s">
        <v>136</v>
      </c>
      <c r="D200" s="5" t="s">
        <v>106</v>
      </c>
      <c r="E200" s="48" t="s">
        <v>137</v>
      </c>
      <c r="F200" s="5" t="s">
        <v>61</v>
      </c>
      <c r="G200" s="5" t="s">
        <v>553</v>
      </c>
      <c r="H200" s="47">
        <v>45437.764641203699</v>
      </c>
      <c r="I200" s="5" t="s">
        <v>555</v>
      </c>
      <c r="J200" s="47">
        <v>45437.779618055603</v>
      </c>
      <c r="K200" s="5" t="s">
        <v>108</v>
      </c>
    </row>
    <row r="201" spans="1:11" ht="20.100000000000001" customHeight="1">
      <c r="A201" s="35">
        <f>SUBTOTAL(103,$B$4:B201)*1</f>
        <v>198</v>
      </c>
      <c r="B201" s="5" t="s">
        <v>84</v>
      </c>
      <c r="C201" s="5" t="s">
        <v>136</v>
      </c>
      <c r="D201" s="5" t="s">
        <v>106</v>
      </c>
      <c r="E201" s="48" t="s">
        <v>137</v>
      </c>
      <c r="F201" s="5" t="s">
        <v>61</v>
      </c>
      <c r="G201" s="5" t="s">
        <v>554</v>
      </c>
      <c r="H201" s="47">
        <v>45430.6653240741</v>
      </c>
      <c r="I201" s="5" t="s">
        <v>558</v>
      </c>
      <c r="J201" s="47">
        <v>45430.7100347222</v>
      </c>
      <c r="K201" s="5" t="s">
        <v>108</v>
      </c>
    </row>
    <row r="202" spans="1:11" ht="20.100000000000001" customHeight="1">
      <c r="A202" s="35">
        <f>SUBTOTAL(103,$B$4:B202)*1</f>
        <v>199</v>
      </c>
      <c r="B202" s="5" t="s">
        <v>84</v>
      </c>
      <c r="C202" s="5" t="s">
        <v>136</v>
      </c>
      <c r="D202" s="5" t="s">
        <v>106</v>
      </c>
      <c r="E202" s="48" t="s">
        <v>137</v>
      </c>
      <c r="F202" s="5" t="s">
        <v>61</v>
      </c>
      <c r="G202" s="5" t="s">
        <v>553</v>
      </c>
      <c r="H202" s="47">
        <v>45430.711979166699</v>
      </c>
      <c r="I202" s="5" t="s">
        <v>555</v>
      </c>
      <c r="J202" s="47">
        <v>45430.727442129602</v>
      </c>
      <c r="K202" s="5" t="s">
        <v>108</v>
      </c>
    </row>
    <row r="203" spans="1:11" ht="20.100000000000001" customHeight="1">
      <c r="A203" s="35">
        <f>SUBTOTAL(103,$B$4:B203)*1</f>
        <v>200</v>
      </c>
      <c r="B203" s="5" t="s">
        <v>84</v>
      </c>
      <c r="C203" s="5" t="s">
        <v>136</v>
      </c>
      <c r="D203" s="5" t="s">
        <v>106</v>
      </c>
      <c r="E203" s="48" t="s">
        <v>137</v>
      </c>
      <c r="F203" s="5" t="s">
        <v>61</v>
      </c>
      <c r="G203" s="5" t="s">
        <v>551</v>
      </c>
      <c r="H203" s="47">
        <v>45436.679062499999</v>
      </c>
      <c r="I203" s="5" t="s">
        <v>552</v>
      </c>
      <c r="J203" s="47">
        <v>45436.736898148098</v>
      </c>
      <c r="K203" s="5" t="s">
        <v>108</v>
      </c>
    </row>
    <row r="204" spans="1:11" ht="20.100000000000001" customHeight="1">
      <c r="A204" s="35">
        <f>SUBTOTAL(103,$B$4:B204)*1</f>
        <v>201</v>
      </c>
      <c r="B204" s="5" t="s">
        <v>84</v>
      </c>
      <c r="C204" s="5" t="s">
        <v>136</v>
      </c>
      <c r="D204" s="5" t="s">
        <v>106</v>
      </c>
      <c r="E204" s="48" t="s">
        <v>137</v>
      </c>
      <c r="F204" s="5" t="s">
        <v>61</v>
      </c>
      <c r="G204" s="5" t="s">
        <v>554</v>
      </c>
      <c r="H204" s="47">
        <v>45439.673078703701</v>
      </c>
      <c r="I204" s="5" t="s">
        <v>558</v>
      </c>
      <c r="J204" s="47">
        <v>45439.721469907403</v>
      </c>
      <c r="K204" s="5" t="s">
        <v>108</v>
      </c>
    </row>
    <row r="205" spans="1:11" ht="20.100000000000001" customHeight="1">
      <c r="A205" s="35">
        <f>SUBTOTAL(103,$B$4:B205)*1</f>
        <v>202</v>
      </c>
      <c r="B205" s="5" t="s">
        <v>84</v>
      </c>
      <c r="C205" s="5" t="s">
        <v>136</v>
      </c>
      <c r="D205" s="5" t="s">
        <v>106</v>
      </c>
      <c r="E205" s="48" t="s">
        <v>137</v>
      </c>
      <c r="F205" s="5" t="s">
        <v>61</v>
      </c>
      <c r="G205" s="5" t="s">
        <v>551</v>
      </c>
      <c r="H205" s="47">
        <v>45427.647662037001</v>
      </c>
      <c r="I205" s="5" t="s">
        <v>552</v>
      </c>
      <c r="J205" s="47">
        <v>45427.705960648098</v>
      </c>
      <c r="K205" s="5" t="s">
        <v>108</v>
      </c>
    </row>
    <row r="206" spans="1:11" ht="20.100000000000001" customHeight="1">
      <c r="A206" s="35">
        <f>SUBTOTAL(103,$B$4:B206)*1</f>
        <v>203</v>
      </c>
      <c r="B206" s="5" t="s">
        <v>84</v>
      </c>
      <c r="C206" s="5" t="s">
        <v>136</v>
      </c>
      <c r="D206" s="5" t="s">
        <v>106</v>
      </c>
      <c r="E206" s="48" t="s">
        <v>137</v>
      </c>
      <c r="F206" s="5" t="s">
        <v>61</v>
      </c>
      <c r="G206" s="5" t="s">
        <v>554</v>
      </c>
      <c r="H206" s="47">
        <v>45423.611365740697</v>
      </c>
      <c r="I206" s="5" t="s">
        <v>558</v>
      </c>
      <c r="J206" s="47">
        <v>45423.655543981498</v>
      </c>
      <c r="K206" s="5" t="s">
        <v>108</v>
      </c>
    </row>
    <row r="207" spans="1:11" ht="20.100000000000001" customHeight="1">
      <c r="A207" s="35">
        <f>SUBTOTAL(103,$B$4:B207)*1</f>
        <v>204</v>
      </c>
      <c r="B207" s="5" t="s">
        <v>84</v>
      </c>
      <c r="C207" s="5" t="s">
        <v>136</v>
      </c>
      <c r="D207" s="5" t="s">
        <v>106</v>
      </c>
      <c r="E207" s="48" t="s">
        <v>137</v>
      </c>
      <c r="F207" s="5" t="s">
        <v>61</v>
      </c>
      <c r="G207" s="5" t="s">
        <v>551</v>
      </c>
      <c r="H207" s="47">
        <v>45440.711944444403</v>
      </c>
      <c r="I207" s="5" t="s">
        <v>558</v>
      </c>
      <c r="J207" s="47">
        <v>45440.730138888903</v>
      </c>
      <c r="K207" s="5" t="s">
        <v>108</v>
      </c>
    </row>
    <row r="208" spans="1:11" ht="20.100000000000001" customHeight="1">
      <c r="A208" s="35">
        <f>SUBTOTAL(103,$B$4:B208)*1</f>
        <v>205</v>
      </c>
      <c r="B208" s="5" t="s">
        <v>84</v>
      </c>
      <c r="C208" s="5" t="s">
        <v>136</v>
      </c>
      <c r="D208" s="5" t="s">
        <v>106</v>
      </c>
      <c r="E208" s="48" t="s">
        <v>137</v>
      </c>
      <c r="F208" s="5" t="s">
        <v>61</v>
      </c>
      <c r="G208" s="5" t="s">
        <v>554</v>
      </c>
      <c r="H208" s="47">
        <v>45434.6531944444</v>
      </c>
      <c r="I208" s="5" t="s">
        <v>555</v>
      </c>
      <c r="J208" s="47">
        <v>45434.712395833303</v>
      </c>
      <c r="K208" s="5" t="s">
        <v>108</v>
      </c>
    </row>
    <row r="209" spans="1:11" ht="20.100000000000001" customHeight="1">
      <c r="A209" s="35">
        <f>SUBTOTAL(103,$B$4:B209)*1</f>
        <v>206</v>
      </c>
      <c r="B209" s="5" t="s">
        <v>84</v>
      </c>
      <c r="C209" s="5" t="s">
        <v>136</v>
      </c>
      <c r="D209" s="5" t="s">
        <v>106</v>
      </c>
      <c r="E209" s="48" t="s">
        <v>137</v>
      </c>
      <c r="F209" s="5" t="s">
        <v>61</v>
      </c>
      <c r="G209" s="5" t="s">
        <v>554</v>
      </c>
      <c r="H209" s="47">
        <v>45421.272187499999</v>
      </c>
      <c r="I209" s="5" t="s">
        <v>558</v>
      </c>
      <c r="J209" s="47">
        <v>45421.315173611103</v>
      </c>
      <c r="K209" s="5" t="s">
        <v>108</v>
      </c>
    </row>
    <row r="210" spans="1:11" ht="20.100000000000001" customHeight="1">
      <c r="A210" s="35">
        <f>SUBTOTAL(103,$B$4:B210)*1</f>
        <v>207</v>
      </c>
      <c r="B210" s="5" t="s">
        <v>84</v>
      </c>
      <c r="C210" s="5" t="s">
        <v>136</v>
      </c>
      <c r="D210" s="5" t="s">
        <v>106</v>
      </c>
      <c r="E210" s="48" t="s">
        <v>137</v>
      </c>
      <c r="F210" s="5" t="s">
        <v>61</v>
      </c>
      <c r="G210" s="5" t="s">
        <v>704</v>
      </c>
      <c r="H210" s="47">
        <v>45421.789537037002</v>
      </c>
      <c r="I210" s="5" t="s">
        <v>552</v>
      </c>
      <c r="J210" s="47">
        <v>45421.819490740701</v>
      </c>
      <c r="K210" s="5" t="s">
        <v>108</v>
      </c>
    </row>
    <row r="211" spans="1:11" ht="20.100000000000001" customHeight="1">
      <c r="A211" s="35">
        <f>SUBTOTAL(103,$B$4:B211)*1</f>
        <v>208</v>
      </c>
      <c r="B211" s="5" t="s">
        <v>84</v>
      </c>
      <c r="C211" s="5" t="s">
        <v>136</v>
      </c>
      <c r="D211" s="5" t="s">
        <v>106</v>
      </c>
      <c r="E211" s="48" t="s">
        <v>137</v>
      </c>
      <c r="F211" s="5" t="s">
        <v>61</v>
      </c>
      <c r="G211" s="5" t="s">
        <v>591</v>
      </c>
      <c r="H211" s="47">
        <v>45421.780069444401</v>
      </c>
      <c r="I211" s="5" t="s">
        <v>712</v>
      </c>
      <c r="J211" s="47">
        <v>45421.792187500003</v>
      </c>
      <c r="K211" s="5" t="s">
        <v>108</v>
      </c>
    </row>
    <row r="212" spans="1:11" ht="20.100000000000001" customHeight="1">
      <c r="A212" s="35">
        <f>SUBTOTAL(103,$B$4:B212)*1</f>
        <v>209</v>
      </c>
      <c r="B212" s="5" t="s">
        <v>84</v>
      </c>
      <c r="C212" s="5" t="s">
        <v>136</v>
      </c>
      <c r="D212" s="5" t="s">
        <v>106</v>
      </c>
      <c r="E212" s="48" t="s">
        <v>137</v>
      </c>
      <c r="F212" s="5" t="s">
        <v>61</v>
      </c>
      <c r="G212" s="5" t="s">
        <v>551</v>
      </c>
      <c r="H212" s="47">
        <v>45423.254872685196</v>
      </c>
      <c r="I212" s="5" t="s">
        <v>552</v>
      </c>
      <c r="J212" s="47">
        <v>45423.312256944402</v>
      </c>
      <c r="K212" s="5" t="s">
        <v>108</v>
      </c>
    </row>
    <row r="213" spans="1:11" ht="20.100000000000001" customHeight="1">
      <c r="A213" s="35">
        <f>SUBTOTAL(103,$B$4:B213)*1</f>
        <v>210</v>
      </c>
      <c r="B213" s="5" t="s">
        <v>84</v>
      </c>
      <c r="C213" s="5" t="s">
        <v>136</v>
      </c>
      <c r="D213" s="5" t="s">
        <v>106</v>
      </c>
      <c r="E213" s="48" t="s">
        <v>137</v>
      </c>
      <c r="F213" s="5" t="s">
        <v>61</v>
      </c>
      <c r="G213" s="5" t="s">
        <v>554</v>
      </c>
      <c r="H213" s="47">
        <v>45426.698831018497</v>
      </c>
      <c r="I213" s="5" t="s">
        <v>555</v>
      </c>
      <c r="J213" s="47">
        <v>45426.758807870399</v>
      </c>
      <c r="K213" s="5" t="s">
        <v>108</v>
      </c>
    </row>
    <row r="214" spans="1:11" ht="20.100000000000001" customHeight="1">
      <c r="A214" s="35">
        <f>SUBTOTAL(103,$B$4:B214)*1</f>
        <v>211</v>
      </c>
      <c r="B214" s="5" t="s">
        <v>84</v>
      </c>
      <c r="C214" s="5" t="s">
        <v>136</v>
      </c>
      <c r="D214" s="5" t="s">
        <v>106</v>
      </c>
      <c r="E214" s="48" t="s">
        <v>137</v>
      </c>
      <c r="F214" s="5" t="s">
        <v>61</v>
      </c>
      <c r="G214" s="5" t="s">
        <v>554</v>
      </c>
      <c r="H214" s="47">
        <v>45432.313287037003</v>
      </c>
      <c r="I214" s="5" t="s">
        <v>558</v>
      </c>
      <c r="J214" s="47">
        <v>45432.357581018499</v>
      </c>
      <c r="K214" s="5" t="s">
        <v>108</v>
      </c>
    </row>
    <row r="215" spans="1:11" ht="20.100000000000001" customHeight="1">
      <c r="A215" s="35">
        <f>SUBTOTAL(103,$B$4:B215)*1</f>
        <v>212</v>
      </c>
      <c r="B215" s="5" t="s">
        <v>84</v>
      </c>
      <c r="C215" s="5" t="s">
        <v>136</v>
      </c>
      <c r="D215" s="5" t="s">
        <v>106</v>
      </c>
      <c r="E215" s="48" t="s">
        <v>137</v>
      </c>
      <c r="F215" s="5" t="s">
        <v>61</v>
      </c>
      <c r="G215" s="5" t="s">
        <v>553</v>
      </c>
      <c r="H215" s="47">
        <v>45440.735173611101</v>
      </c>
      <c r="I215" s="5" t="s">
        <v>552</v>
      </c>
      <c r="J215" s="47">
        <v>45440.777824074103</v>
      </c>
      <c r="K215" s="5" t="s">
        <v>108</v>
      </c>
    </row>
    <row r="216" spans="1:11" ht="20.100000000000001" customHeight="1">
      <c r="A216" s="35">
        <f>SUBTOTAL(103,$B$4:B216)*1</f>
        <v>213</v>
      </c>
      <c r="B216" s="5" t="s">
        <v>84</v>
      </c>
      <c r="C216" s="5" t="s">
        <v>136</v>
      </c>
      <c r="D216" s="5" t="s">
        <v>106</v>
      </c>
      <c r="E216" s="48" t="s">
        <v>137</v>
      </c>
      <c r="F216" s="5" t="s">
        <v>61</v>
      </c>
      <c r="G216" s="5" t="s">
        <v>551</v>
      </c>
      <c r="H216" s="47">
        <v>45439.277812499997</v>
      </c>
      <c r="I216" s="5" t="s">
        <v>552</v>
      </c>
      <c r="J216" s="47">
        <v>45439.335138888899</v>
      </c>
      <c r="K216" s="5" t="s">
        <v>108</v>
      </c>
    </row>
    <row r="217" spans="1:11" ht="20.100000000000001" customHeight="1">
      <c r="A217" s="35">
        <f>SUBTOTAL(103,$B$4:B217)*1</f>
        <v>214</v>
      </c>
      <c r="B217" s="5" t="s">
        <v>84</v>
      </c>
      <c r="C217" s="5" t="s">
        <v>136</v>
      </c>
      <c r="D217" s="5" t="s">
        <v>106</v>
      </c>
      <c r="E217" s="48" t="s">
        <v>137</v>
      </c>
      <c r="F217" s="5" t="s">
        <v>61</v>
      </c>
      <c r="G217" s="5" t="s">
        <v>554</v>
      </c>
      <c r="H217" s="47">
        <v>45418.260740740698</v>
      </c>
      <c r="I217" s="5" t="s">
        <v>555</v>
      </c>
      <c r="J217" s="47">
        <v>45418.318472222199</v>
      </c>
      <c r="K217" s="5" t="s">
        <v>108</v>
      </c>
    </row>
    <row r="218" spans="1:11" ht="20.100000000000001" customHeight="1">
      <c r="A218" s="35">
        <f>SUBTOTAL(103,$B$4:B218)*1</f>
        <v>215</v>
      </c>
      <c r="B218" s="5" t="s">
        <v>84</v>
      </c>
      <c r="C218" s="5" t="s">
        <v>155</v>
      </c>
      <c r="D218" s="5" t="s">
        <v>114</v>
      </c>
      <c r="E218" s="48" t="s">
        <v>137</v>
      </c>
      <c r="F218" s="5" t="s">
        <v>61</v>
      </c>
      <c r="G218" s="5" t="s">
        <v>554</v>
      </c>
      <c r="H218" s="47">
        <v>45428.380243055602</v>
      </c>
      <c r="I218" s="5" t="s">
        <v>631</v>
      </c>
      <c r="J218" s="47">
        <v>45428.424583333297</v>
      </c>
      <c r="K218" s="5" t="s">
        <v>108</v>
      </c>
    </row>
    <row r="219" spans="1:11" ht="20.100000000000001" customHeight="1">
      <c r="A219" s="35">
        <f>SUBTOTAL(103,$B$4:B219)*1</f>
        <v>216</v>
      </c>
      <c r="B219" s="5" t="s">
        <v>84</v>
      </c>
      <c r="C219" s="5" t="s">
        <v>155</v>
      </c>
      <c r="D219" s="5" t="s">
        <v>114</v>
      </c>
      <c r="E219" s="48" t="s">
        <v>137</v>
      </c>
      <c r="F219" s="5" t="s">
        <v>61</v>
      </c>
      <c r="G219" s="5" t="s">
        <v>701</v>
      </c>
      <c r="H219" s="47">
        <v>45428.715601851902</v>
      </c>
      <c r="I219" s="5" t="s">
        <v>552</v>
      </c>
      <c r="J219" s="47">
        <v>45428.751701388901</v>
      </c>
      <c r="K219" s="5" t="s">
        <v>108</v>
      </c>
    </row>
    <row r="220" spans="1:11" ht="20.100000000000001" customHeight="1">
      <c r="A220" s="35">
        <f>SUBTOTAL(103,$B$4:B220)*1</f>
        <v>217</v>
      </c>
      <c r="B220" s="5" t="s">
        <v>84</v>
      </c>
      <c r="C220" s="5" t="s">
        <v>152</v>
      </c>
      <c r="D220" s="5" t="s">
        <v>114</v>
      </c>
      <c r="E220" s="48" t="s">
        <v>153</v>
      </c>
      <c r="F220" s="5" t="s">
        <v>119</v>
      </c>
      <c r="G220" s="5" t="s">
        <v>551</v>
      </c>
      <c r="H220" s="47">
        <v>45425.358090277798</v>
      </c>
      <c r="I220" s="5" t="s">
        <v>625</v>
      </c>
      <c r="J220" s="47">
        <v>45425.459930555597</v>
      </c>
      <c r="K220" s="5" t="s">
        <v>154</v>
      </c>
    </row>
    <row r="221" spans="1:11" ht="20.100000000000001" customHeight="1">
      <c r="A221" s="35">
        <f>SUBTOTAL(103,$B$4:B221)*1</f>
        <v>218</v>
      </c>
      <c r="B221" s="5" t="s">
        <v>84</v>
      </c>
      <c r="C221" s="5" t="s">
        <v>152</v>
      </c>
      <c r="D221" s="5" t="s">
        <v>114</v>
      </c>
      <c r="E221" s="48" t="s">
        <v>153</v>
      </c>
      <c r="F221" s="5" t="s">
        <v>119</v>
      </c>
      <c r="G221" s="5" t="s">
        <v>667</v>
      </c>
      <c r="H221" s="47">
        <v>45424.338101851798</v>
      </c>
      <c r="I221" s="5" t="s">
        <v>668</v>
      </c>
      <c r="J221" s="47">
        <v>45424.531689814801</v>
      </c>
      <c r="K221" s="5" t="s">
        <v>154</v>
      </c>
    </row>
    <row r="222" spans="1:11" ht="20.100000000000001" customHeight="1">
      <c r="A222" s="35">
        <f>SUBTOTAL(103,$B$4:B222)*1</f>
        <v>219</v>
      </c>
      <c r="B222" s="5" t="s">
        <v>84</v>
      </c>
      <c r="C222" s="5" t="s">
        <v>152</v>
      </c>
      <c r="D222" s="5" t="s">
        <v>114</v>
      </c>
      <c r="E222" s="48" t="s">
        <v>153</v>
      </c>
      <c r="F222" s="5" t="s">
        <v>119</v>
      </c>
      <c r="G222" s="5" t="s">
        <v>725</v>
      </c>
      <c r="H222" s="47">
        <v>45425.738333333298</v>
      </c>
      <c r="I222" s="5" t="s">
        <v>555</v>
      </c>
      <c r="J222" s="47">
        <v>45425.793877314798</v>
      </c>
      <c r="K222" s="5" t="s">
        <v>154</v>
      </c>
    </row>
    <row r="223" spans="1:11" ht="20.100000000000001" customHeight="1">
      <c r="A223" s="35">
        <f>SUBTOTAL(103,$B$4:B223)*1</f>
        <v>220</v>
      </c>
      <c r="B223" s="5" t="s">
        <v>84</v>
      </c>
      <c r="C223" s="5" t="s">
        <v>149</v>
      </c>
      <c r="D223" s="5" t="s">
        <v>114</v>
      </c>
      <c r="E223" s="48" t="s">
        <v>340</v>
      </c>
      <c r="F223" s="5" t="s">
        <v>119</v>
      </c>
      <c r="G223" s="5" t="s">
        <v>615</v>
      </c>
      <c r="H223" s="47">
        <v>45427.6101851852</v>
      </c>
      <c r="I223" s="5" t="s">
        <v>555</v>
      </c>
      <c r="J223" s="47">
        <v>45427.645821759303</v>
      </c>
      <c r="K223" s="5" t="s">
        <v>108</v>
      </c>
    </row>
    <row r="224" spans="1:11" ht="20.100000000000001" customHeight="1">
      <c r="A224" s="35">
        <f>SUBTOTAL(103,$B$4:B224)*1</f>
        <v>221</v>
      </c>
      <c r="B224" s="5" t="s">
        <v>84</v>
      </c>
      <c r="C224" s="5" t="s">
        <v>149</v>
      </c>
      <c r="D224" s="5" t="s">
        <v>114</v>
      </c>
      <c r="E224" s="48" t="s">
        <v>340</v>
      </c>
      <c r="F224" s="5" t="s">
        <v>119</v>
      </c>
      <c r="G224" s="5" t="s">
        <v>650</v>
      </c>
      <c r="H224" s="47">
        <v>45428.520231481503</v>
      </c>
      <c r="I224" s="5" t="s">
        <v>651</v>
      </c>
      <c r="J224" s="47">
        <v>45428.554710648103</v>
      </c>
      <c r="K224" s="5" t="s">
        <v>108</v>
      </c>
    </row>
    <row r="225" spans="1:11" ht="20.100000000000001" customHeight="1">
      <c r="A225" s="35">
        <f>SUBTOTAL(103,$B$4:B225)*1</f>
        <v>222</v>
      </c>
      <c r="B225" s="5" t="s">
        <v>84</v>
      </c>
      <c r="C225" s="5" t="s">
        <v>149</v>
      </c>
      <c r="D225" s="5" t="s">
        <v>114</v>
      </c>
      <c r="E225" s="48" t="s">
        <v>340</v>
      </c>
      <c r="F225" s="5" t="s">
        <v>119</v>
      </c>
      <c r="G225" s="5" t="s">
        <v>708</v>
      </c>
      <c r="H225" s="47">
        <v>45427.847511574102</v>
      </c>
      <c r="I225" s="5" t="s">
        <v>709</v>
      </c>
      <c r="J225" s="47">
        <v>45427.881828703699</v>
      </c>
      <c r="K225" s="5" t="s">
        <v>108</v>
      </c>
    </row>
    <row r="226" spans="1:11" ht="20.100000000000001" customHeight="1">
      <c r="A226" s="35">
        <f>SUBTOTAL(103,$B$4:B226)*1</f>
        <v>223</v>
      </c>
      <c r="B226" s="5" t="s">
        <v>89</v>
      </c>
      <c r="C226" s="5" t="s">
        <v>521</v>
      </c>
      <c r="D226" s="5" t="s">
        <v>114</v>
      </c>
      <c r="E226" s="48" t="s">
        <v>499</v>
      </c>
      <c r="F226" s="5" t="s">
        <v>119</v>
      </c>
      <c r="G226" s="5" t="s">
        <v>682</v>
      </c>
      <c r="H226" s="47">
        <v>45421.417002314804</v>
      </c>
      <c r="I226" s="5" t="s">
        <v>582</v>
      </c>
      <c r="J226" s="47">
        <v>45421.637384259302</v>
      </c>
      <c r="K226" s="5" t="s">
        <v>500</v>
      </c>
    </row>
    <row r="227" spans="1:11" ht="20.100000000000001" customHeight="1">
      <c r="A227" s="35">
        <f>SUBTOTAL(103,$B$4:B227)*1</f>
        <v>224</v>
      </c>
      <c r="B227" s="5" t="s">
        <v>89</v>
      </c>
      <c r="C227" s="5" t="s">
        <v>521</v>
      </c>
      <c r="D227" s="5" t="s">
        <v>114</v>
      </c>
      <c r="E227" s="48" t="s">
        <v>499</v>
      </c>
      <c r="F227" s="5" t="s">
        <v>119</v>
      </c>
      <c r="G227" s="5" t="s">
        <v>690</v>
      </c>
      <c r="H227" s="47">
        <v>45422.510416666701</v>
      </c>
      <c r="I227" s="5" t="s">
        <v>582</v>
      </c>
      <c r="J227" s="47">
        <v>45422.628483796303</v>
      </c>
      <c r="K227" s="5" t="s">
        <v>500</v>
      </c>
    </row>
    <row r="228" spans="1:11" ht="20.100000000000001" customHeight="1">
      <c r="A228" s="35">
        <f>SUBTOTAL(103,$B$4:B228)*1</f>
        <v>225</v>
      </c>
      <c r="B228" s="5" t="s">
        <v>89</v>
      </c>
      <c r="C228" s="5" t="s">
        <v>521</v>
      </c>
      <c r="D228" s="5" t="s">
        <v>114</v>
      </c>
      <c r="E228" s="48" t="s">
        <v>499</v>
      </c>
      <c r="F228" s="5" t="s">
        <v>119</v>
      </c>
      <c r="G228" s="5" t="s">
        <v>694</v>
      </c>
      <c r="H228" s="47">
        <v>45439.624606481499</v>
      </c>
      <c r="I228" s="5" t="s">
        <v>695</v>
      </c>
      <c r="J228" s="47">
        <v>45439.707210648201</v>
      </c>
      <c r="K228" s="5" t="s">
        <v>500</v>
      </c>
    </row>
    <row r="229" spans="1:11" ht="20.100000000000001" customHeight="1">
      <c r="A229" s="35">
        <f>SUBTOTAL(103,$B$4:B229)*1</f>
        <v>226</v>
      </c>
      <c r="B229" s="5" t="s">
        <v>89</v>
      </c>
      <c r="C229" s="5" t="s">
        <v>521</v>
      </c>
      <c r="D229" s="5" t="s">
        <v>114</v>
      </c>
      <c r="E229" s="48" t="s">
        <v>499</v>
      </c>
      <c r="F229" s="5" t="s">
        <v>119</v>
      </c>
      <c r="G229" s="5" t="s">
        <v>711</v>
      </c>
      <c r="H229" s="47">
        <v>45442.749895833302</v>
      </c>
      <c r="I229" s="5" t="s">
        <v>641</v>
      </c>
      <c r="J229" s="47">
        <v>45442.754687499997</v>
      </c>
      <c r="K229" s="5" t="s">
        <v>500</v>
      </c>
    </row>
    <row r="230" spans="1:11" ht="20.100000000000001" customHeight="1">
      <c r="A230" s="35">
        <f>SUBTOTAL(103,$B$4:B230)*1</f>
        <v>227</v>
      </c>
      <c r="B230" s="5" t="s">
        <v>89</v>
      </c>
      <c r="C230" s="5" t="s">
        <v>521</v>
      </c>
      <c r="D230" s="5" t="s">
        <v>114</v>
      </c>
      <c r="E230" s="48" t="s">
        <v>499</v>
      </c>
      <c r="F230" s="5" t="s">
        <v>119</v>
      </c>
      <c r="G230" s="5" t="s">
        <v>720</v>
      </c>
      <c r="H230" s="47">
        <v>45439.864722222199</v>
      </c>
      <c r="I230" s="5" t="s">
        <v>721</v>
      </c>
      <c r="J230" s="47">
        <v>45439.897824074098</v>
      </c>
      <c r="K230" s="5" t="s">
        <v>500</v>
      </c>
    </row>
    <row r="231" spans="1:11" ht="20.100000000000001" customHeight="1">
      <c r="A231" s="35">
        <f>SUBTOTAL(103,$B$4:B231)*1</f>
        <v>228</v>
      </c>
      <c r="B231" s="5" t="s">
        <v>89</v>
      </c>
      <c r="C231" s="5" t="s">
        <v>521</v>
      </c>
      <c r="D231" s="5" t="s">
        <v>114</v>
      </c>
      <c r="E231" s="48" t="s">
        <v>499</v>
      </c>
      <c r="F231" s="5" t="s">
        <v>119</v>
      </c>
      <c r="G231" s="5" t="s">
        <v>605</v>
      </c>
      <c r="H231" s="47">
        <v>45421.687685185199</v>
      </c>
      <c r="I231" s="5" t="s">
        <v>695</v>
      </c>
      <c r="J231" s="47">
        <v>45421.742164351897</v>
      </c>
      <c r="K231" s="5" t="s">
        <v>500</v>
      </c>
    </row>
    <row r="232" spans="1:11" ht="20.100000000000001" customHeight="1">
      <c r="A232" s="35">
        <f>SUBTOTAL(103,$B$4:B232)*1</f>
        <v>229</v>
      </c>
      <c r="B232" s="5" t="s">
        <v>89</v>
      </c>
      <c r="C232" s="5" t="s">
        <v>521</v>
      </c>
      <c r="D232" s="5" t="s">
        <v>114</v>
      </c>
      <c r="E232" s="48" t="s">
        <v>499</v>
      </c>
      <c r="F232" s="5" t="s">
        <v>119</v>
      </c>
      <c r="G232" s="5" t="s">
        <v>722</v>
      </c>
      <c r="H232" s="47">
        <v>45421.875752314802</v>
      </c>
      <c r="I232" s="5" t="s">
        <v>723</v>
      </c>
      <c r="J232" s="47">
        <v>45421.925613425898</v>
      </c>
      <c r="K232" s="5" t="s">
        <v>500</v>
      </c>
    </row>
    <row r="233" spans="1:11" ht="20.100000000000001" customHeight="1">
      <c r="A233" s="35">
        <f>SUBTOTAL(103,$B$4:B233)*1</f>
        <v>230</v>
      </c>
      <c r="B233" s="5" t="s">
        <v>89</v>
      </c>
      <c r="C233" s="5" t="s">
        <v>514</v>
      </c>
      <c r="D233" s="5" t="s">
        <v>114</v>
      </c>
      <c r="E233" s="48" t="s">
        <v>499</v>
      </c>
      <c r="F233" s="5" t="s">
        <v>119</v>
      </c>
      <c r="G233" s="5" t="s">
        <v>677</v>
      </c>
      <c r="H233" s="47">
        <v>45430.582060185203</v>
      </c>
      <c r="I233" s="5" t="s">
        <v>678</v>
      </c>
      <c r="J233" s="47">
        <v>45430.587951388901</v>
      </c>
      <c r="K233" s="5" t="s">
        <v>500</v>
      </c>
    </row>
    <row r="234" spans="1:11" ht="20.100000000000001" customHeight="1">
      <c r="A234" s="35">
        <f>SUBTOTAL(103,$B$4:B234)*1</f>
        <v>231</v>
      </c>
      <c r="B234" s="5" t="s">
        <v>89</v>
      </c>
      <c r="C234" s="5" t="s">
        <v>514</v>
      </c>
      <c r="D234" s="5" t="s">
        <v>114</v>
      </c>
      <c r="E234" s="48" t="s">
        <v>499</v>
      </c>
      <c r="F234" s="5" t="s">
        <v>119</v>
      </c>
      <c r="G234" s="5" t="s">
        <v>690</v>
      </c>
      <c r="H234" s="47">
        <v>45419.600462962997</v>
      </c>
      <c r="I234" s="5" t="s">
        <v>678</v>
      </c>
      <c r="J234" s="47">
        <v>45419.6812615741</v>
      </c>
      <c r="K234" s="5" t="s">
        <v>500</v>
      </c>
    </row>
    <row r="235" spans="1:11" ht="20.100000000000001" customHeight="1">
      <c r="A235" s="35">
        <f>SUBTOTAL(103,$B$4:B235)*1</f>
        <v>232</v>
      </c>
      <c r="B235" s="5" t="s">
        <v>89</v>
      </c>
      <c r="C235" s="5" t="s">
        <v>514</v>
      </c>
      <c r="D235" s="5" t="s">
        <v>114</v>
      </c>
      <c r="E235" s="48" t="s">
        <v>499</v>
      </c>
      <c r="F235" s="5" t="s">
        <v>119</v>
      </c>
      <c r="G235" s="5" t="s">
        <v>632</v>
      </c>
      <c r="H235" s="47">
        <v>45436.360416666699</v>
      </c>
      <c r="I235" s="5" t="s">
        <v>693</v>
      </c>
      <c r="J235" s="47">
        <v>45436.634490740696</v>
      </c>
      <c r="K235" s="5" t="s">
        <v>500</v>
      </c>
    </row>
    <row r="236" spans="1:11" ht="20.100000000000001" customHeight="1">
      <c r="A236" s="35">
        <f>SUBTOTAL(103,$B$4:B236)*1</f>
        <v>233</v>
      </c>
      <c r="B236" s="5" t="s">
        <v>89</v>
      </c>
      <c r="C236" s="5" t="s">
        <v>514</v>
      </c>
      <c r="D236" s="5" t="s">
        <v>114</v>
      </c>
      <c r="E236" s="48" t="s">
        <v>499</v>
      </c>
      <c r="F236" s="5" t="s">
        <v>119</v>
      </c>
      <c r="G236" s="5" t="s">
        <v>706</v>
      </c>
      <c r="H236" s="47">
        <v>45435.844074074099</v>
      </c>
      <c r="I236" s="5" t="s">
        <v>707</v>
      </c>
      <c r="J236" s="47">
        <v>45436.100428240701</v>
      </c>
      <c r="K236" s="5" t="s">
        <v>500</v>
      </c>
    </row>
    <row r="237" spans="1:11" ht="20.100000000000001" customHeight="1">
      <c r="A237" s="35">
        <f>SUBTOTAL(103,$B$4:B237)*1</f>
        <v>234</v>
      </c>
      <c r="B237" s="5" t="s">
        <v>89</v>
      </c>
      <c r="C237" s="5" t="s">
        <v>514</v>
      </c>
      <c r="D237" s="5" t="s">
        <v>114</v>
      </c>
      <c r="E237" s="48" t="s">
        <v>499</v>
      </c>
      <c r="F237" s="5" t="s">
        <v>119</v>
      </c>
      <c r="G237" s="5" t="s">
        <v>690</v>
      </c>
      <c r="H237" s="47">
        <v>45440.669652777797</v>
      </c>
      <c r="I237" s="5" t="s">
        <v>678</v>
      </c>
      <c r="J237" s="47">
        <v>45440.752511574101</v>
      </c>
      <c r="K237" s="5" t="s">
        <v>500</v>
      </c>
    </row>
    <row r="238" spans="1:11" ht="20.100000000000001" customHeight="1">
      <c r="A238" s="35">
        <f>SUBTOTAL(103,$B$4:B238)*1</f>
        <v>235</v>
      </c>
      <c r="B238" s="5" t="s">
        <v>89</v>
      </c>
      <c r="C238" s="5" t="s">
        <v>514</v>
      </c>
      <c r="D238" s="5" t="s">
        <v>114</v>
      </c>
      <c r="E238" s="48" t="s">
        <v>499</v>
      </c>
      <c r="F238" s="5" t="s">
        <v>119</v>
      </c>
      <c r="G238" s="5" t="s">
        <v>690</v>
      </c>
      <c r="H238" s="47">
        <v>45429.722835648201</v>
      </c>
      <c r="I238" s="5" t="s">
        <v>566</v>
      </c>
      <c r="J238" s="47">
        <v>45429.800659722197</v>
      </c>
      <c r="K238" s="5" t="s">
        <v>500</v>
      </c>
    </row>
    <row r="239" spans="1:11" ht="20.100000000000001" customHeight="1">
      <c r="A239" s="35">
        <f>SUBTOTAL(103,$B$4:B239)*1</f>
        <v>236</v>
      </c>
      <c r="B239" s="5" t="s">
        <v>89</v>
      </c>
      <c r="C239" s="5" t="s">
        <v>514</v>
      </c>
      <c r="D239" s="5" t="s">
        <v>114</v>
      </c>
      <c r="E239" s="48" t="s">
        <v>499</v>
      </c>
      <c r="F239" s="5" t="s">
        <v>119</v>
      </c>
      <c r="G239" s="5" t="s">
        <v>690</v>
      </c>
      <c r="H239" s="47">
        <v>45435.711585648103</v>
      </c>
      <c r="I239" s="5" t="s">
        <v>726</v>
      </c>
      <c r="J239" s="47">
        <v>45435.765879629602</v>
      </c>
      <c r="K239" s="5" t="s">
        <v>500</v>
      </c>
    </row>
    <row r="240" spans="1:11" ht="20.100000000000001" customHeight="1">
      <c r="A240" s="35">
        <f>SUBTOTAL(103,$B$4:B240)*1</f>
        <v>237</v>
      </c>
      <c r="B240" s="5" t="s">
        <v>89</v>
      </c>
      <c r="C240" s="5" t="s">
        <v>547</v>
      </c>
      <c r="D240" s="5" t="s">
        <v>114</v>
      </c>
      <c r="E240" s="48" t="s">
        <v>499</v>
      </c>
      <c r="F240" s="5" t="s">
        <v>119</v>
      </c>
      <c r="G240" s="5" t="s">
        <v>665</v>
      </c>
      <c r="H240" s="47">
        <v>45435.291944444398</v>
      </c>
      <c r="I240" s="5" t="s">
        <v>641</v>
      </c>
      <c r="J240" s="47">
        <v>45435.308194444398</v>
      </c>
      <c r="K240" s="5" t="s">
        <v>500</v>
      </c>
    </row>
    <row r="241" spans="1:11" ht="20.100000000000001" customHeight="1">
      <c r="A241" s="35">
        <f>SUBTOTAL(103,$B$4:B241)*1</f>
        <v>238</v>
      </c>
      <c r="B241" s="5" t="s">
        <v>89</v>
      </c>
      <c r="C241" s="5" t="s">
        <v>547</v>
      </c>
      <c r="D241" s="5" t="s">
        <v>114</v>
      </c>
      <c r="E241" s="48" t="s">
        <v>499</v>
      </c>
      <c r="F241" s="5" t="s">
        <v>119</v>
      </c>
      <c r="G241" s="5" t="s">
        <v>711</v>
      </c>
      <c r="H241" s="47">
        <v>45421.751134259299</v>
      </c>
      <c r="I241" s="5" t="s">
        <v>641</v>
      </c>
      <c r="J241" s="47">
        <v>45421.756030092598</v>
      </c>
      <c r="K241" s="5" t="s">
        <v>500</v>
      </c>
    </row>
    <row r="242" spans="1:11" ht="20.100000000000001" customHeight="1">
      <c r="A242" s="35">
        <f>SUBTOTAL(103,$B$4:B242)*1</f>
        <v>239</v>
      </c>
      <c r="B242" s="5" t="s">
        <v>89</v>
      </c>
      <c r="C242" s="5" t="s">
        <v>547</v>
      </c>
      <c r="D242" s="5" t="s">
        <v>114</v>
      </c>
      <c r="E242" s="48" t="s">
        <v>499</v>
      </c>
      <c r="F242" s="5" t="s">
        <v>119</v>
      </c>
      <c r="G242" s="5" t="s">
        <v>711</v>
      </c>
      <c r="H242" s="47">
        <v>45418.323310185202</v>
      </c>
      <c r="I242" s="5" t="s">
        <v>641</v>
      </c>
      <c r="J242" s="47">
        <v>45418.329097222202</v>
      </c>
      <c r="K242" s="5" t="s">
        <v>500</v>
      </c>
    </row>
    <row r="243" spans="1:11" ht="20.100000000000001" customHeight="1">
      <c r="A243" s="35">
        <f>SUBTOTAL(103,$B$4:B243)*1</f>
        <v>240</v>
      </c>
      <c r="B243" s="5" t="s">
        <v>89</v>
      </c>
      <c r="C243" s="5" t="s">
        <v>547</v>
      </c>
      <c r="D243" s="5" t="s">
        <v>114</v>
      </c>
      <c r="E243" s="48" t="s">
        <v>499</v>
      </c>
      <c r="F243" s="5" t="s">
        <v>119</v>
      </c>
      <c r="G243" s="5" t="s">
        <v>677</v>
      </c>
      <c r="H243" s="47">
        <v>45421.3534490741</v>
      </c>
      <c r="I243" s="5" t="s">
        <v>678</v>
      </c>
      <c r="J243" s="47">
        <v>45421.358634259297</v>
      </c>
      <c r="K243" s="5" t="s">
        <v>500</v>
      </c>
    </row>
    <row r="244" spans="1:11" ht="20.100000000000001" customHeight="1">
      <c r="A244" s="35">
        <f>SUBTOTAL(103,$B$4:B244)*1</f>
        <v>241</v>
      </c>
      <c r="B244" s="5" t="s">
        <v>89</v>
      </c>
      <c r="C244" s="5" t="s">
        <v>547</v>
      </c>
      <c r="D244" s="5" t="s">
        <v>114</v>
      </c>
      <c r="E244" s="48" t="s">
        <v>499</v>
      </c>
      <c r="F244" s="5" t="s">
        <v>119</v>
      </c>
      <c r="G244" s="5" t="s">
        <v>677</v>
      </c>
      <c r="H244" s="47">
        <v>45435.351990740703</v>
      </c>
      <c r="I244" s="5" t="s">
        <v>678</v>
      </c>
      <c r="J244" s="47">
        <v>45435.356759259303</v>
      </c>
      <c r="K244" s="5" t="s">
        <v>500</v>
      </c>
    </row>
    <row r="245" spans="1:11" ht="20.100000000000001" customHeight="1">
      <c r="A245" s="35">
        <f>SUBTOTAL(103,$B$4:B245)*1</f>
        <v>242</v>
      </c>
      <c r="B245" s="5" t="s">
        <v>89</v>
      </c>
      <c r="C245" s="5" t="s">
        <v>547</v>
      </c>
      <c r="D245" s="5" t="s">
        <v>114</v>
      </c>
      <c r="E245" s="48" t="s">
        <v>499</v>
      </c>
      <c r="F245" s="5" t="s">
        <v>119</v>
      </c>
      <c r="G245" s="5" t="s">
        <v>677</v>
      </c>
      <c r="H245" s="47">
        <v>45418.360868055599</v>
      </c>
      <c r="I245" s="5" t="s">
        <v>678</v>
      </c>
      <c r="J245" s="47">
        <v>45418.366041666697</v>
      </c>
      <c r="K245" s="5" t="s">
        <v>500</v>
      </c>
    </row>
    <row r="246" spans="1:11" ht="20.100000000000001" customHeight="1">
      <c r="A246" s="35">
        <f>SUBTOTAL(103,$B$4:B246)*1</f>
        <v>243</v>
      </c>
      <c r="B246" s="5" t="s">
        <v>89</v>
      </c>
      <c r="C246" s="5" t="s">
        <v>498</v>
      </c>
      <c r="D246" s="5" t="s">
        <v>114</v>
      </c>
      <c r="E246" s="48" t="s">
        <v>499</v>
      </c>
      <c r="F246" s="5" t="s">
        <v>119</v>
      </c>
      <c r="G246" s="5" t="s">
        <v>581</v>
      </c>
      <c r="H246" s="47">
        <v>45439.613344907397</v>
      </c>
      <c r="I246" s="5" t="s">
        <v>582</v>
      </c>
      <c r="J246" s="47">
        <v>45439.648182870398</v>
      </c>
      <c r="K246" s="5" t="s">
        <v>500</v>
      </c>
    </row>
    <row r="247" spans="1:11" ht="20.100000000000001" customHeight="1">
      <c r="A247" s="35">
        <f>SUBTOTAL(103,$B$4:B247)*1</f>
        <v>244</v>
      </c>
      <c r="B247" s="5" t="s">
        <v>89</v>
      </c>
      <c r="C247" s="5" t="s">
        <v>498</v>
      </c>
      <c r="D247" s="5" t="s">
        <v>114</v>
      </c>
      <c r="E247" s="48" t="s">
        <v>499</v>
      </c>
      <c r="F247" s="5" t="s">
        <v>119</v>
      </c>
      <c r="G247" s="5" t="s">
        <v>605</v>
      </c>
      <c r="H247" s="47">
        <v>45439.200578703698</v>
      </c>
      <c r="I247" s="5" t="s">
        <v>606</v>
      </c>
      <c r="J247" s="47">
        <v>45439.254895833299</v>
      </c>
      <c r="K247" s="5" t="s">
        <v>500</v>
      </c>
    </row>
    <row r="248" spans="1:11" ht="20.100000000000001" customHeight="1">
      <c r="A248" s="35">
        <f>SUBTOTAL(103,$B$4:B248)*1</f>
        <v>245</v>
      </c>
      <c r="B248" s="5" t="s">
        <v>89</v>
      </c>
      <c r="C248" s="5" t="s">
        <v>498</v>
      </c>
      <c r="D248" s="5" t="s">
        <v>114</v>
      </c>
      <c r="E248" s="48" t="s">
        <v>499</v>
      </c>
      <c r="F248" s="5" t="s">
        <v>119</v>
      </c>
      <c r="G248" s="5" t="s">
        <v>640</v>
      </c>
      <c r="H248" s="47">
        <v>45428.326018518499</v>
      </c>
      <c r="I248" s="5" t="s">
        <v>641</v>
      </c>
      <c r="J248" s="47">
        <v>45428.343333333301</v>
      </c>
      <c r="K248" s="5" t="s">
        <v>500</v>
      </c>
    </row>
    <row r="249" spans="1:11" ht="20.100000000000001" customHeight="1">
      <c r="A249" s="35">
        <f>SUBTOTAL(103,$B$4:B249)*1</f>
        <v>246</v>
      </c>
      <c r="B249" s="5" t="s">
        <v>89</v>
      </c>
      <c r="C249" s="5" t="s">
        <v>498</v>
      </c>
      <c r="D249" s="5" t="s">
        <v>114</v>
      </c>
      <c r="E249" s="48" t="s">
        <v>499</v>
      </c>
      <c r="F249" s="5" t="s">
        <v>119</v>
      </c>
      <c r="G249" s="5" t="s">
        <v>653</v>
      </c>
      <c r="H249" s="47">
        <v>45440.380914351903</v>
      </c>
      <c r="I249" s="5" t="s">
        <v>582</v>
      </c>
      <c r="J249" s="47">
        <v>45440.637129629598</v>
      </c>
      <c r="K249" s="5" t="s">
        <v>500</v>
      </c>
    </row>
    <row r="250" spans="1:11" ht="20.100000000000001" customHeight="1">
      <c r="A250" s="35">
        <f>SUBTOTAL(103,$B$4:B250)*1</f>
        <v>247</v>
      </c>
      <c r="B250" s="5" t="s">
        <v>89</v>
      </c>
      <c r="C250" s="5" t="s">
        <v>498</v>
      </c>
      <c r="D250" s="5" t="s">
        <v>114</v>
      </c>
      <c r="E250" s="48" t="s">
        <v>499</v>
      </c>
      <c r="F250" s="5" t="s">
        <v>119</v>
      </c>
      <c r="G250" s="5" t="s">
        <v>640</v>
      </c>
      <c r="H250" s="47">
        <v>45429.285173611097</v>
      </c>
      <c r="I250" s="5" t="s">
        <v>669</v>
      </c>
      <c r="J250" s="47">
        <v>45429.330625000002</v>
      </c>
      <c r="K250" s="5" t="s">
        <v>500</v>
      </c>
    </row>
    <row r="251" spans="1:11" ht="20.100000000000001" customHeight="1">
      <c r="A251" s="35">
        <f>SUBTOTAL(103,$B$4:B251)*1</f>
        <v>248</v>
      </c>
      <c r="B251" s="5" t="s">
        <v>89</v>
      </c>
      <c r="C251" s="5" t="s">
        <v>498</v>
      </c>
      <c r="D251" s="5" t="s">
        <v>114</v>
      </c>
      <c r="E251" s="48" t="s">
        <v>499</v>
      </c>
      <c r="F251" s="5" t="s">
        <v>119</v>
      </c>
      <c r="G251" s="5" t="s">
        <v>653</v>
      </c>
      <c r="H251" s="47">
        <v>45431.363981481503</v>
      </c>
      <c r="I251" s="5" t="s">
        <v>582</v>
      </c>
      <c r="J251" s="47">
        <v>45431.609629629602</v>
      </c>
      <c r="K251" s="5" t="s">
        <v>500</v>
      </c>
    </row>
    <row r="252" spans="1:11" ht="20.100000000000001" customHeight="1">
      <c r="A252" s="35">
        <f>SUBTOTAL(103,$B$4:B252)*1</f>
        <v>249</v>
      </c>
      <c r="B252" s="5" t="s">
        <v>89</v>
      </c>
      <c r="C252" s="5" t="s">
        <v>498</v>
      </c>
      <c r="D252" s="5" t="s">
        <v>114</v>
      </c>
      <c r="E252" s="48" t="s">
        <v>499</v>
      </c>
      <c r="F252" s="5" t="s">
        <v>119</v>
      </c>
      <c r="G252" s="5" t="s">
        <v>676</v>
      </c>
      <c r="H252" s="47">
        <v>45436.378796296303</v>
      </c>
      <c r="I252" s="5" t="s">
        <v>582</v>
      </c>
      <c r="J252" s="47">
        <v>45436.605914351901</v>
      </c>
      <c r="K252" s="5" t="s">
        <v>500</v>
      </c>
    </row>
    <row r="253" spans="1:11" ht="20.100000000000001" customHeight="1">
      <c r="A253" s="35">
        <f>SUBTOTAL(103,$B$4:B253)*1</f>
        <v>250</v>
      </c>
      <c r="B253" s="5" t="s">
        <v>89</v>
      </c>
      <c r="C253" s="5" t="s">
        <v>498</v>
      </c>
      <c r="D253" s="5" t="s">
        <v>114</v>
      </c>
      <c r="E253" s="48" t="s">
        <v>499</v>
      </c>
      <c r="F253" s="5" t="s">
        <v>119</v>
      </c>
      <c r="G253" s="5" t="s">
        <v>605</v>
      </c>
      <c r="H253" s="47">
        <v>45437.215624999997</v>
      </c>
      <c r="I253" s="5" t="s">
        <v>606</v>
      </c>
      <c r="J253" s="47">
        <v>45437.272789351897</v>
      </c>
      <c r="K253" s="5" t="s">
        <v>500</v>
      </c>
    </row>
    <row r="254" spans="1:11" ht="20.100000000000001" customHeight="1">
      <c r="A254" s="35">
        <f>SUBTOTAL(103,$B$4:B254)*1</f>
        <v>251</v>
      </c>
      <c r="B254" s="5" t="s">
        <v>89</v>
      </c>
      <c r="C254" s="5" t="s">
        <v>498</v>
      </c>
      <c r="D254" s="5" t="s">
        <v>114</v>
      </c>
      <c r="E254" s="48" t="s">
        <v>499</v>
      </c>
      <c r="F254" s="5" t="s">
        <v>119</v>
      </c>
      <c r="G254" s="5" t="s">
        <v>683</v>
      </c>
      <c r="H254" s="47">
        <v>45421.8922916667</v>
      </c>
      <c r="I254" s="5" t="s">
        <v>582</v>
      </c>
      <c r="J254" s="47">
        <v>45422.336550925902</v>
      </c>
      <c r="K254" s="5" t="s">
        <v>500</v>
      </c>
    </row>
    <row r="255" spans="1:11" ht="20.100000000000001" customHeight="1">
      <c r="A255" s="35">
        <f>SUBTOTAL(103,$B$4:B255)*1</f>
        <v>252</v>
      </c>
      <c r="B255" s="5" t="s">
        <v>89</v>
      </c>
      <c r="C255" s="5" t="s">
        <v>498</v>
      </c>
      <c r="D255" s="5" t="s">
        <v>114</v>
      </c>
      <c r="E255" s="48" t="s">
        <v>499</v>
      </c>
      <c r="F255" s="5" t="s">
        <v>119</v>
      </c>
      <c r="G255" s="5" t="s">
        <v>581</v>
      </c>
      <c r="H255" s="47">
        <v>45437.411192129599</v>
      </c>
      <c r="I255" s="5" t="s">
        <v>582</v>
      </c>
      <c r="J255" s="47">
        <v>45437.449872685203</v>
      </c>
      <c r="K255" s="5" t="s">
        <v>500</v>
      </c>
    </row>
    <row r="256" spans="1:11" ht="20.100000000000001" customHeight="1">
      <c r="A256" s="35">
        <f>SUBTOTAL(103,$B$4:B256)*1</f>
        <v>253</v>
      </c>
      <c r="B256" s="5" t="s">
        <v>89</v>
      </c>
      <c r="C256" s="5" t="s">
        <v>498</v>
      </c>
      <c r="D256" s="5" t="s">
        <v>114</v>
      </c>
      <c r="E256" s="48" t="s">
        <v>499</v>
      </c>
      <c r="F256" s="5" t="s">
        <v>119</v>
      </c>
      <c r="G256" s="5" t="s">
        <v>605</v>
      </c>
      <c r="H256" s="47">
        <v>45433.661168981504</v>
      </c>
      <c r="I256" s="5" t="s">
        <v>689</v>
      </c>
      <c r="J256" s="47">
        <v>45433.696805555599</v>
      </c>
      <c r="K256" s="5" t="s">
        <v>500</v>
      </c>
    </row>
    <row r="257" spans="1:11" ht="20.100000000000001" customHeight="1">
      <c r="A257" s="35">
        <f>SUBTOTAL(103,$B$4:B257)*1</f>
        <v>254</v>
      </c>
      <c r="B257" s="5" t="s">
        <v>89</v>
      </c>
      <c r="C257" s="5" t="s">
        <v>498</v>
      </c>
      <c r="D257" s="5" t="s">
        <v>114</v>
      </c>
      <c r="E257" s="48" t="s">
        <v>499</v>
      </c>
      <c r="F257" s="5" t="s">
        <v>119</v>
      </c>
      <c r="G257" s="5" t="s">
        <v>640</v>
      </c>
      <c r="H257" s="47">
        <v>45419.629293981503</v>
      </c>
      <c r="I257" s="5" t="s">
        <v>606</v>
      </c>
      <c r="J257" s="47">
        <v>45419.667893518497</v>
      </c>
      <c r="K257" s="5" t="s">
        <v>500</v>
      </c>
    </row>
    <row r="258" spans="1:11" ht="20.100000000000001" customHeight="1">
      <c r="A258" s="35">
        <f>SUBTOTAL(103,$B$4:B258)*1</f>
        <v>255</v>
      </c>
      <c r="B258" s="5" t="s">
        <v>89</v>
      </c>
      <c r="C258" s="5" t="s">
        <v>498</v>
      </c>
      <c r="D258" s="5" t="s">
        <v>114</v>
      </c>
      <c r="E258" s="48" t="s">
        <v>499</v>
      </c>
      <c r="F258" s="5" t="s">
        <v>119</v>
      </c>
      <c r="G258" s="5" t="s">
        <v>700</v>
      </c>
      <c r="H258" s="47">
        <v>45426.4128472222</v>
      </c>
      <c r="I258" s="5" t="s">
        <v>582</v>
      </c>
      <c r="J258" s="47">
        <v>45426.789930555598</v>
      </c>
      <c r="K258" s="5" t="s">
        <v>500</v>
      </c>
    </row>
    <row r="259" spans="1:11" ht="20.100000000000001" customHeight="1">
      <c r="A259" s="35">
        <f>SUBTOTAL(103,$B$4:B259)*1</f>
        <v>256</v>
      </c>
      <c r="B259" s="5" t="s">
        <v>89</v>
      </c>
      <c r="C259" s="5" t="s">
        <v>498</v>
      </c>
      <c r="D259" s="5" t="s">
        <v>114</v>
      </c>
      <c r="E259" s="48" t="s">
        <v>499</v>
      </c>
      <c r="F259" s="5" t="s">
        <v>119</v>
      </c>
      <c r="G259" s="5" t="s">
        <v>677</v>
      </c>
      <c r="H259" s="47">
        <v>45428.5249189815</v>
      </c>
      <c r="I259" s="5" t="s">
        <v>582</v>
      </c>
      <c r="J259" s="47">
        <v>45428.542071759301</v>
      </c>
      <c r="K259" s="5" t="s">
        <v>500</v>
      </c>
    </row>
    <row r="260" spans="1:11" ht="20.100000000000001" customHeight="1">
      <c r="A260" s="35">
        <f>SUBTOTAL(103,$B$4:B260)*1</f>
        <v>257</v>
      </c>
      <c r="B260" s="5" t="s">
        <v>89</v>
      </c>
      <c r="C260" s="5" t="s">
        <v>498</v>
      </c>
      <c r="D260" s="5" t="s">
        <v>114</v>
      </c>
      <c r="E260" s="48" t="s">
        <v>499</v>
      </c>
      <c r="F260" s="5" t="s">
        <v>119</v>
      </c>
      <c r="G260" s="5" t="s">
        <v>653</v>
      </c>
      <c r="H260" s="47">
        <v>45424.386990740699</v>
      </c>
      <c r="I260" s="5" t="s">
        <v>582</v>
      </c>
      <c r="J260" s="47">
        <v>45424.647303240701</v>
      </c>
      <c r="K260" s="5" t="s">
        <v>500</v>
      </c>
    </row>
    <row r="261" spans="1:11" ht="20.100000000000001" customHeight="1">
      <c r="A261" s="35">
        <f>SUBTOTAL(103,$B$4:B261)*1</f>
        <v>258</v>
      </c>
      <c r="B261" s="5" t="s">
        <v>89</v>
      </c>
      <c r="C261" s="5" t="s">
        <v>498</v>
      </c>
      <c r="D261" s="5" t="s">
        <v>114</v>
      </c>
      <c r="E261" s="48" t="s">
        <v>499</v>
      </c>
      <c r="F261" s="5" t="s">
        <v>119</v>
      </c>
      <c r="G261" s="5" t="s">
        <v>714</v>
      </c>
      <c r="H261" s="47">
        <v>45442.502974536997</v>
      </c>
      <c r="I261" s="5" t="s">
        <v>582</v>
      </c>
      <c r="J261" s="47">
        <v>45442.753449074102</v>
      </c>
      <c r="K261" s="5" t="s">
        <v>500</v>
      </c>
    </row>
    <row r="262" spans="1:11" ht="20.100000000000001" customHeight="1">
      <c r="A262" s="35">
        <f>SUBTOTAL(103,$B$4:B262)*1</f>
        <v>259</v>
      </c>
      <c r="B262" s="5" t="s">
        <v>89</v>
      </c>
      <c r="C262" s="5" t="s">
        <v>498</v>
      </c>
      <c r="D262" s="5" t="s">
        <v>114</v>
      </c>
      <c r="E262" s="48" t="s">
        <v>499</v>
      </c>
      <c r="F262" s="5" t="s">
        <v>119</v>
      </c>
      <c r="G262" s="5" t="s">
        <v>716</v>
      </c>
      <c r="H262" s="47">
        <v>45419.775543981501</v>
      </c>
      <c r="I262" s="5" t="s">
        <v>582</v>
      </c>
      <c r="J262" s="47">
        <v>45419.812662037002</v>
      </c>
      <c r="K262" s="5" t="s">
        <v>500</v>
      </c>
    </row>
    <row r="263" spans="1:11" ht="20.100000000000001" customHeight="1">
      <c r="A263" s="35">
        <f>SUBTOTAL(103,$B$4:B263)*1</f>
        <v>260</v>
      </c>
      <c r="B263" s="5" t="s">
        <v>89</v>
      </c>
      <c r="C263" s="5" t="s">
        <v>498</v>
      </c>
      <c r="D263" s="5" t="s">
        <v>114</v>
      </c>
      <c r="E263" s="48" t="s">
        <v>499</v>
      </c>
      <c r="F263" s="5" t="s">
        <v>119</v>
      </c>
      <c r="G263" s="5" t="s">
        <v>683</v>
      </c>
      <c r="H263" s="47">
        <v>45418.535740740699</v>
      </c>
      <c r="I263" s="5" t="s">
        <v>582</v>
      </c>
      <c r="J263" s="47">
        <v>45418.7507175926</v>
      </c>
      <c r="K263" s="5" t="s">
        <v>500</v>
      </c>
    </row>
    <row r="264" spans="1:11" ht="20.100000000000001" customHeight="1">
      <c r="A264" s="35">
        <f>SUBTOTAL(103,$B$4:B264)*1</f>
        <v>261</v>
      </c>
      <c r="B264" s="5" t="s">
        <v>89</v>
      </c>
      <c r="C264" s="5" t="s">
        <v>498</v>
      </c>
      <c r="D264" s="5" t="s">
        <v>114</v>
      </c>
      <c r="E264" s="48" t="s">
        <v>499</v>
      </c>
      <c r="F264" s="5" t="s">
        <v>119</v>
      </c>
      <c r="G264" s="5" t="s">
        <v>665</v>
      </c>
      <c r="H264" s="47">
        <v>45433.752418981501</v>
      </c>
      <c r="I264" s="5" t="s">
        <v>582</v>
      </c>
      <c r="J264" s="47">
        <v>45433.769085648099</v>
      </c>
      <c r="K264" s="5" t="s">
        <v>500</v>
      </c>
    </row>
    <row r="265" spans="1:11" ht="20.100000000000001" customHeight="1">
      <c r="A265" s="35">
        <f>SUBTOTAL(103,$B$4:B265)*1</f>
        <v>262</v>
      </c>
      <c r="B265" s="5" t="s">
        <v>92</v>
      </c>
      <c r="C265" s="5" t="s">
        <v>529</v>
      </c>
      <c r="D265" s="5" t="s">
        <v>114</v>
      </c>
      <c r="E265" s="48" t="s">
        <v>182</v>
      </c>
      <c r="F265" s="5" t="s">
        <v>119</v>
      </c>
      <c r="G265" s="5" t="s">
        <v>601</v>
      </c>
      <c r="H265" s="47">
        <v>45422.523726851898</v>
      </c>
      <c r="I265" s="5" t="s">
        <v>602</v>
      </c>
      <c r="J265" s="47">
        <v>45422.5311111111</v>
      </c>
      <c r="K265" s="5" t="s">
        <v>183</v>
      </c>
    </row>
    <row r="266" spans="1:11" ht="20.100000000000001" customHeight="1">
      <c r="A266" s="35">
        <f>SUBTOTAL(103,$B$4:B266)*1</f>
        <v>263</v>
      </c>
      <c r="B266" s="5" t="s">
        <v>92</v>
      </c>
      <c r="C266" s="5" t="s">
        <v>529</v>
      </c>
      <c r="D266" s="5" t="s">
        <v>114</v>
      </c>
      <c r="E266" s="48" t="s">
        <v>182</v>
      </c>
      <c r="F266" s="5" t="s">
        <v>119</v>
      </c>
      <c r="G266" s="5" t="s">
        <v>671</v>
      </c>
      <c r="H266" s="47">
        <v>45422.677743055603</v>
      </c>
      <c r="I266" s="5" t="s">
        <v>672</v>
      </c>
      <c r="J266" s="47">
        <v>45422.685682870397</v>
      </c>
      <c r="K266" s="5" t="s">
        <v>183</v>
      </c>
    </row>
    <row r="267" spans="1:11" ht="20.100000000000001" customHeight="1">
      <c r="A267" s="35">
        <f>SUBTOTAL(103,$B$4:B267)*1</f>
        <v>264</v>
      </c>
      <c r="B267" s="5" t="s">
        <v>92</v>
      </c>
      <c r="C267" s="5" t="s">
        <v>529</v>
      </c>
      <c r="D267" s="5" t="s">
        <v>114</v>
      </c>
      <c r="E267" s="48" t="s">
        <v>182</v>
      </c>
      <c r="F267" s="5" t="s">
        <v>119</v>
      </c>
      <c r="G267" s="5" t="s">
        <v>691</v>
      </c>
      <c r="H267" s="47">
        <v>45437.637534722198</v>
      </c>
      <c r="I267" s="5" t="s">
        <v>692</v>
      </c>
      <c r="J267" s="47">
        <v>45437.740462962996</v>
      </c>
      <c r="K267" s="5" t="s">
        <v>183</v>
      </c>
    </row>
    <row r="268" spans="1:11" ht="20.100000000000001" customHeight="1">
      <c r="A268" s="35">
        <f>SUBTOTAL(103,$B$4:B268)*1</f>
        <v>265</v>
      </c>
      <c r="B268" s="5" t="s">
        <v>92</v>
      </c>
      <c r="C268" s="5" t="s">
        <v>529</v>
      </c>
      <c r="D268" s="5" t="s">
        <v>114</v>
      </c>
      <c r="E268" s="48" t="s">
        <v>182</v>
      </c>
      <c r="F268" s="5" t="s">
        <v>119</v>
      </c>
      <c r="G268" s="5" t="s">
        <v>601</v>
      </c>
      <c r="H268" s="47">
        <v>45428.7324421296</v>
      </c>
      <c r="I268" s="5" t="s">
        <v>702</v>
      </c>
      <c r="J268" s="47">
        <v>45428.735821759299</v>
      </c>
      <c r="K268" s="5" t="s">
        <v>183</v>
      </c>
    </row>
    <row r="269" spans="1:11" ht="20.100000000000001" customHeight="1">
      <c r="A269" s="35">
        <f>SUBTOTAL(103,$B$4:B269)*1</f>
        <v>266</v>
      </c>
      <c r="B269" s="5" t="s">
        <v>93</v>
      </c>
      <c r="C269" s="5" t="s">
        <v>523</v>
      </c>
      <c r="D269" s="5" t="s">
        <v>114</v>
      </c>
      <c r="E269" s="48" t="s">
        <v>524</v>
      </c>
      <c r="F269" s="5" t="s">
        <v>7</v>
      </c>
      <c r="G269" s="5" t="s">
        <v>571</v>
      </c>
      <c r="H269" s="47">
        <v>45413.766099537002</v>
      </c>
      <c r="I269" s="5" t="s">
        <v>572</v>
      </c>
      <c r="J269" s="47">
        <v>45413.840775463003</v>
      </c>
      <c r="K269" s="5" t="s">
        <v>108</v>
      </c>
    </row>
    <row r="270" spans="1:11" ht="20.100000000000001" customHeight="1">
      <c r="A270" s="35">
        <f>SUBTOTAL(103,$B$4:B270)*1</f>
        <v>267</v>
      </c>
      <c r="B270" s="5" t="s">
        <v>93</v>
      </c>
      <c r="C270" s="5" t="s">
        <v>523</v>
      </c>
      <c r="D270" s="5" t="s">
        <v>114</v>
      </c>
      <c r="E270" s="48" t="s">
        <v>524</v>
      </c>
      <c r="F270" s="5" t="s">
        <v>7</v>
      </c>
      <c r="G270" s="5" t="s">
        <v>574</v>
      </c>
      <c r="H270" s="47">
        <v>45417.639583333301</v>
      </c>
      <c r="I270" s="5" t="s">
        <v>575</v>
      </c>
      <c r="J270" s="47">
        <v>45417.659270833297</v>
      </c>
      <c r="K270" s="5" t="s">
        <v>108</v>
      </c>
    </row>
    <row r="271" spans="1:11" ht="20.100000000000001" customHeight="1">
      <c r="A271" s="35">
        <f>SUBTOTAL(103,$B$4:B271)*1</f>
        <v>268</v>
      </c>
      <c r="B271" s="5" t="s">
        <v>93</v>
      </c>
      <c r="C271" s="5" t="s">
        <v>523</v>
      </c>
      <c r="D271" s="5" t="s">
        <v>114</v>
      </c>
      <c r="E271" s="48" t="s">
        <v>524</v>
      </c>
      <c r="F271" s="5" t="s">
        <v>7</v>
      </c>
      <c r="G271" s="5" t="s">
        <v>586</v>
      </c>
      <c r="H271" s="47">
        <v>45426.387824074103</v>
      </c>
      <c r="I271" s="5" t="s">
        <v>587</v>
      </c>
      <c r="J271" s="47">
        <v>45426.4500694444</v>
      </c>
      <c r="K271" s="5" t="s">
        <v>108</v>
      </c>
    </row>
    <row r="272" spans="1:11" ht="20.100000000000001" customHeight="1">
      <c r="A272" s="35">
        <f>SUBTOTAL(103,$B$4:B272)*1</f>
        <v>269</v>
      </c>
      <c r="B272" s="5" t="s">
        <v>93</v>
      </c>
      <c r="C272" s="5" t="s">
        <v>523</v>
      </c>
      <c r="D272" s="5" t="s">
        <v>114</v>
      </c>
      <c r="E272" s="48" t="s">
        <v>524</v>
      </c>
      <c r="F272" s="5" t="s">
        <v>7</v>
      </c>
      <c r="G272" s="5" t="s">
        <v>621</v>
      </c>
      <c r="H272" s="47">
        <v>45442.324340277803</v>
      </c>
      <c r="I272" s="5" t="s">
        <v>622</v>
      </c>
      <c r="J272" s="47">
        <v>45442.493379629603</v>
      </c>
      <c r="K272" s="5" t="s">
        <v>108</v>
      </c>
    </row>
    <row r="273" spans="1:11" ht="20.100000000000001" customHeight="1">
      <c r="A273" s="35">
        <f>SUBTOTAL(103,$B$4:B273)*1</f>
        <v>270</v>
      </c>
      <c r="B273" s="5" t="s">
        <v>93</v>
      </c>
      <c r="C273" s="5" t="s">
        <v>523</v>
      </c>
      <c r="D273" s="5" t="s">
        <v>114</v>
      </c>
      <c r="E273" s="48" t="s">
        <v>524</v>
      </c>
      <c r="F273" s="5" t="s">
        <v>7</v>
      </c>
      <c r="G273" s="5" t="s">
        <v>624</v>
      </c>
      <c r="H273" s="47">
        <v>45440.321423611102</v>
      </c>
      <c r="I273" s="5" t="s">
        <v>622</v>
      </c>
      <c r="J273" s="47">
        <v>45440.483032407399</v>
      </c>
      <c r="K273" s="5" t="s">
        <v>108</v>
      </c>
    </row>
    <row r="274" spans="1:11" ht="20.100000000000001" customHeight="1">
      <c r="A274" s="35">
        <f>SUBTOTAL(103,$B$4:B274)*1</f>
        <v>271</v>
      </c>
      <c r="B274" s="5" t="s">
        <v>93</v>
      </c>
      <c r="C274" s="5" t="s">
        <v>523</v>
      </c>
      <c r="D274" s="5" t="s">
        <v>114</v>
      </c>
      <c r="E274" s="48" t="s">
        <v>524</v>
      </c>
      <c r="F274" s="5" t="s">
        <v>7</v>
      </c>
      <c r="G274" s="5" t="s">
        <v>632</v>
      </c>
      <c r="H274" s="47">
        <v>45427.392777777801</v>
      </c>
      <c r="I274" s="5" t="s">
        <v>633</v>
      </c>
      <c r="J274" s="47">
        <v>45427.412164351903</v>
      </c>
      <c r="K274" s="5" t="s">
        <v>108</v>
      </c>
    </row>
    <row r="275" spans="1:11" ht="20.100000000000001" customHeight="1">
      <c r="A275" s="35">
        <f>SUBTOTAL(103,$B$4:B275)*1</f>
        <v>272</v>
      </c>
      <c r="B275" s="5" t="s">
        <v>93</v>
      </c>
      <c r="C275" s="5" t="s">
        <v>523</v>
      </c>
      <c r="D275" s="5" t="s">
        <v>114</v>
      </c>
      <c r="E275" s="48" t="s">
        <v>524</v>
      </c>
      <c r="F275" s="5" t="s">
        <v>7</v>
      </c>
      <c r="G275" s="5" t="s">
        <v>635</v>
      </c>
      <c r="H275" s="47">
        <v>45427.588425925896</v>
      </c>
      <c r="I275" s="5" t="s">
        <v>636</v>
      </c>
      <c r="J275" s="47">
        <v>45427.616967592599</v>
      </c>
      <c r="K275" s="5" t="s">
        <v>108</v>
      </c>
    </row>
    <row r="276" spans="1:11" ht="20.100000000000001" customHeight="1">
      <c r="A276" s="35">
        <f>SUBTOTAL(103,$B$4:B276)*1</f>
        <v>273</v>
      </c>
      <c r="B276" s="5" t="s">
        <v>93</v>
      </c>
      <c r="C276" s="5" t="s">
        <v>523</v>
      </c>
      <c r="D276" s="5" t="s">
        <v>114</v>
      </c>
      <c r="E276" s="48" t="s">
        <v>524</v>
      </c>
      <c r="F276" s="5" t="s">
        <v>7</v>
      </c>
      <c r="G276" s="5" t="s">
        <v>647</v>
      </c>
      <c r="H276" s="47">
        <v>45432.391192129602</v>
      </c>
      <c r="I276" s="5" t="s">
        <v>648</v>
      </c>
      <c r="J276" s="47">
        <v>45432.482766203699</v>
      </c>
      <c r="K276" s="5" t="s">
        <v>108</v>
      </c>
    </row>
    <row r="277" spans="1:11" ht="20.100000000000001" customHeight="1">
      <c r="A277" s="35">
        <f>SUBTOTAL(103,$B$4:B277)*1</f>
        <v>274</v>
      </c>
      <c r="B277" s="5" t="s">
        <v>93</v>
      </c>
      <c r="C277" s="5" t="s">
        <v>523</v>
      </c>
      <c r="D277" s="5" t="s">
        <v>114</v>
      </c>
      <c r="E277" s="48" t="s">
        <v>524</v>
      </c>
      <c r="F277" s="5" t="s">
        <v>7</v>
      </c>
      <c r="G277" s="5" t="s">
        <v>654</v>
      </c>
      <c r="H277" s="47">
        <v>45438.545648148101</v>
      </c>
      <c r="I277" s="5" t="s">
        <v>655</v>
      </c>
      <c r="J277" s="47">
        <v>45438.683749999997</v>
      </c>
      <c r="K277" s="5" t="s">
        <v>108</v>
      </c>
    </row>
    <row r="278" spans="1:11" ht="20.100000000000001" customHeight="1">
      <c r="A278" s="35">
        <f>SUBTOTAL(103,$B$4:B278)*1</f>
        <v>275</v>
      </c>
      <c r="B278" s="5" t="s">
        <v>93</v>
      </c>
      <c r="C278" s="5" t="s">
        <v>523</v>
      </c>
      <c r="D278" s="5" t="s">
        <v>114</v>
      </c>
      <c r="E278" s="48" t="s">
        <v>524</v>
      </c>
      <c r="F278" s="5" t="s">
        <v>7</v>
      </c>
      <c r="G278" s="5" t="s">
        <v>656</v>
      </c>
      <c r="H278" s="47">
        <v>45423.494363425903</v>
      </c>
      <c r="I278" s="5" t="s">
        <v>657</v>
      </c>
      <c r="J278" s="47">
        <v>45423.503726851799</v>
      </c>
      <c r="K278" s="5" t="s">
        <v>108</v>
      </c>
    </row>
    <row r="279" spans="1:11" ht="20.100000000000001" customHeight="1">
      <c r="A279" s="35">
        <f>SUBTOTAL(103,$B$4:B279)*1</f>
        <v>276</v>
      </c>
      <c r="B279" s="5" t="s">
        <v>93</v>
      </c>
      <c r="C279" s="5" t="s">
        <v>523</v>
      </c>
      <c r="D279" s="5" t="s">
        <v>114</v>
      </c>
      <c r="E279" s="48" t="s">
        <v>524</v>
      </c>
      <c r="F279" s="5" t="s">
        <v>7</v>
      </c>
      <c r="G279" s="5" t="s">
        <v>658</v>
      </c>
      <c r="H279" s="47">
        <v>45423.393900463001</v>
      </c>
      <c r="I279" s="5" t="s">
        <v>659</v>
      </c>
      <c r="J279" s="47">
        <v>45423.4194444444</v>
      </c>
      <c r="K279" s="5" t="s">
        <v>108</v>
      </c>
    </row>
    <row r="280" spans="1:11" ht="20.100000000000001" customHeight="1">
      <c r="A280" s="35">
        <f>SUBTOTAL(103,$B$4:B280)*1</f>
        <v>277</v>
      </c>
      <c r="B280" s="5" t="s">
        <v>93</v>
      </c>
      <c r="C280" s="5" t="s">
        <v>523</v>
      </c>
      <c r="D280" s="5" t="s">
        <v>114</v>
      </c>
      <c r="E280" s="48" t="s">
        <v>524</v>
      </c>
      <c r="F280" s="5" t="s">
        <v>7</v>
      </c>
      <c r="G280" s="5" t="s">
        <v>574</v>
      </c>
      <c r="H280" s="47">
        <v>45431.6398148148</v>
      </c>
      <c r="I280" s="5" t="s">
        <v>664</v>
      </c>
      <c r="J280" s="47">
        <v>45431.661041666703</v>
      </c>
      <c r="K280" s="5" t="s">
        <v>108</v>
      </c>
    </row>
    <row r="281" spans="1:11" ht="20.100000000000001" customHeight="1">
      <c r="A281" s="35">
        <f>SUBTOTAL(103,$B$4:B281)*1</f>
        <v>278</v>
      </c>
      <c r="B281" s="5" t="s">
        <v>93</v>
      </c>
      <c r="C281" s="5" t="s">
        <v>523</v>
      </c>
      <c r="D281" s="5" t="s">
        <v>114</v>
      </c>
      <c r="E281" s="48" t="s">
        <v>524</v>
      </c>
      <c r="F281" s="5" t="s">
        <v>7</v>
      </c>
      <c r="G281" s="5" t="s">
        <v>654</v>
      </c>
      <c r="H281" s="47">
        <v>45441.531319444402</v>
      </c>
      <c r="I281" s="5" t="s">
        <v>666</v>
      </c>
      <c r="J281" s="47">
        <v>45441.6929282407</v>
      </c>
      <c r="K281" s="5" t="s">
        <v>108</v>
      </c>
    </row>
    <row r="282" spans="1:11" ht="20.100000000000001" customHeight="1">
      <c r="A282" s="35">
        <f>SUBTOTAL(103,$B$4:B282)*1</f>
        <v>279</v>
      </c>
      <c r="B282" s="5" t="s">
        <v>93</v>
      </c>
      <c r="C282" s="5" t="s">
        <v>523</v>
      </c>
      <c r="D282" s="5" t="s">
        <v>114</v>
      </c>
      <c r="E282" s="48" t="s">
        <v>524</v>
      </c>
      <c r="F282" s="5" t="s">
        <v>7</v>
      </c>
      <c r="G282" s="5" t="s">
        <v>670</v>
      </c>
      <c r="H282" s="47">
        <v>45437.341342592597</v>
      </c>
      <c r="I282" s="5" t="s">
        <v>638</v>
      </c>
      <c r="J282" s="47">
        <v>45437.382118055597</v>
      </c>
      <c r="K282" s="5" t="s">
        <v>108</v>
      </c>
    </row>
    <row r="283" spans="1:11" ht="20.100000000000001" customHeight="1">
      <c r="A283" s="35">
        <f>SUBTOTAL(103,$B$4:B283)*1</f>
        <v>280</v>
      </c>
      <c r="B283" s="5" t="s">
        <v>93</v>
      </c>
      <c r="C283" s="5" t="s">
        <v>523</v>
      </c>
      <c r="D283" s="5" t="s">
        <v>114</v>
      </c>
      <c r="E283" s="48" t="s">
        <v>524</v>
      </c>
      <c r="F283" s="5" t="s">
        <v>7</v>
      </c>
      <c r="G283" s="5" t="s">
        <v>647</v>
      </c>
      <c r="H283" s="47">
        <v>45433.650717592602</v>
      </c>
      <c r="I283" s="5" t="s">
        <v>666</v>
      </c>
      <c r="J283" s="47">
        <v>45433.7198726852</v>
      </c>
      <c r="K283" s="5" t="s">
        <v>108</v>
      </c>
    </row>
    <row r="284" spans="1:11" ht="20.100000000000001" customHeight="1">
      <c r="A284" s="35">
        <f>SUBTOTAL(103,$B$4:B284)*1</f>
        <v>281</v>
      </c>
      <c r="B284" s="5" t="s">
        <v>93</v>
      </c>
      <c r="C284" s="5" t="s">
        <v>523</v>
      </c>
      <c r="D284" s="5" t="s">
        <v>114</v>
      </c>
      <c r="E284" s="48" t="s">
        <v>524</v>
      </c>
      <c r="F284" s="5" t="s">
        <v>7</v>
      </c>
      <c r="G284" s="5" t="s">
        <v>675</v>
      </c>
      <c r="H284" s="47">
        <v>45437.383275462998</v>
      </c>
      <c r="I284" s="5" t="s">
        <v>622</v>
      </c>
      <c r="J284" s="47">
        <v>45437.464745370402</v>
      </c>
      <c r="K284" s="5" t="s">
        <v>108</v>
      </c>
    </row>
    <row r="285" spans="1:11" ht="20.100000000000001" customHeight="1">
      <c r="A285" s="35">
        <f>SUBTOTAL(103,$B$4:B285)*1</f>
        <v>282</v>
      </c>
      <c r="B285" s="5" t="s">
        <v>93</v>
      </c>
      <c r="C285" s="5" t="s">
        <v>523</v>
      </c>
      <c r="D285" s="5" t="s">
        <v>114</v>
      </c>
      <c r="E285" s="48" t="s">
        <v>524</v>
      </c>
      <c r="F285" s="5" t="s">
        <v>7</v>
      </c>
      <c r="G285" s="5" t="s">
        <v>680</v>
      </c>
      <c r="H285" s="47">
        <v>45423.598692129599</v>
      </c>
      <c r="I285" s="5" t="s">
        <v>681</v>
      </c>
      <c r="J285" s="47">
        <v>45423.718425925901</v>
      </c>
      <c r="K285" s="5" t="s">
        <v>108</v>
      </c>
    </row>
    <row r="286" spans="1:11" ht="20.100000000000001" customHeight="1">
      <c r="A286" s="35">
        <f>SUBTOTAL(103,$B$4:B286)*1</f>
        <v>283</v>
      </c>
      <c r="B286" s="5" t="s">
        <v>93</v>
      </c>
      <c r="C286" s="5" t="s">
        <v>523</v>
      </c>
      <c r="D286" s="5" t="s">
        <v>114</v>
      </c>
      <c r="E286" s="48" t="s">
        <v>524</v>
      </c>
      <c r="F286" s="5" t="s">
        <v>7</v>
      </c>
      <c r="G286" s="5" t="s">
        <v>586</v>
      </c>
      <c r="H286" s="47">
        <v>45429.716307870403</v>
      </c>
      <c r="I286" s="5" t="s">
        <v>684</v>
      </c>
      <c r="J286" s="47">
        <v>45429.754421296297</v>
      </c>
      <c r="K286" s="5" t="s">
        <v>108</v>
      </c>
    </row>
    <row r="287" spans="1:11" ht="20.100000000000001" customHeight="1">
      <c r="A287" s="35">
        <f>SUBTOTAL(103,$B$4:B287)*1</f>
        <v>284</v>
      </c>
      <c r="B287" s="5" t="s">
        <v>93</v>
      </c>
      <c r="C287" s="5" t="s">
        <v>523</v>
      </c>
      <c r="D287" s="5" t="s">
        <v>114</v>
      </c>
      <c r="E287" s="48" t="s">
        <v>524</v>
      </c>
      <c r="F287" s="5" t="s">
        <v>7</v>
      </c>
      <c r="G287" s="5" t="s">
        <v>685</v>
      </c>
      <c r="H287" s="47">
        <v>45422.6156597222</v>
      </c>
      <c r="I287" s="5" t="s">
        <v>686</v>
      </c>
      <c r="J287" s="47">
        <v>45422.724884259304</v>
      </c>
      <c r="K287" s="5" t="s">
        <v>108</v>
      </c>
    </row>
    <row r="288" spans="1:11" ht="20.100000000000001" customHeight="1">
      <c r="A288" s="35">
        <f>SUBTOTAL(103,$B$4:B288)*1</f>
        <v>285</v>
      </c>
      <c r="B288" s="5" t="s">
        <v>93</v>
      </c>
      <c r="C288" s="5" t="s">
        <v>523</v>
      </c>
      <c r="D288" s="5" t="s">
        <v>114</v>
      </c>
      <c r="E288" s="48" t="s">
        <v>524</v>
      </c>
      <c r="F288" s="5" t="s">
        <v>7</v>
      </c>
      <c r="G288" s="5" t="s">
        <v>624</v>
      </c>
      <c r="H288" s="47">
        <v>45432.322314814803</v>
      </c>
      <c r="I288" s="5" t="s">
        <v>710</v>
      </c>
      <c r="J288" s="47">
        <v>45432.390243055597</v>
      </c>
      <c r="K288" s="5" t="s">
        <v>108</v>
      </c>
    </row>
    <row r="289" spans="1:11" ht="20.100000000000001" customHeight="1">
      <c r="A289" s="35">
        <f>SUBTOTAL(103,$B$4:B289)*1</f>
        <v>286</v>
      </c>
      <c r="B289" s="5" t="s">
        <v>93</v>
      </c>
      <c r="C289" s="5" t="s">
        <v>523</v>
      </c>
      <c r="D289" s="5" t="s">
        <v>114</v>
      </c>
      <c r="E289" s="48" t="s">
        <v>524</v>
      </c>
      <c r="F289" s="5" t="s">
        <v>7</v>
      </c>
      <c r="G289" s="5" t="s">
        <v>713</v>
      </c>
      <c r="H289" s="47">
        <v>45429.796655092599</v>
      </c>
      <c r="I289" s="5" t="s">
        <v>636</v>
      </c>
      <c r="J289" s="47">
        <v>45429.819016203699</v>
      </c>
      <c r="K289" s="5" t="s">
        <v>108</v>
      </c>
    </row>
    <row r="290" spans="1:11" ht="20.100000000000001" customHeight="1">
      <c r="A290" s="35">
        <f>SUBTOTAL(103,$B$4:B290)*1</f>
        <v>287</v>
      </c>
      <c r="B290" s="5" t="s">
        <v>93</v>
      </c>
      <c r="C290" s="5" t="s">
        <v>523</v>
      </c>
      <c r="D290" s="5" t="s">
        <v>114</v>
      </c>
      <c r="E290" s="48" t="s">
        <v>524</v>
      </c>
      <c r="F290" s="5" t="s">
        <v>7</v>
      </c>
      <c r="G290" s="5" t="s">
        <v>724</v>
      </c>
      <c r="H290" s="47">
        <v>45433.556863425903</v>
      </c>
      <c r="I290" s="5" t="s">
        <v>710</v>
      </c>
      <c r="J290" s="47">
        <v>45433.652407407397</v>
      </c>
      <c r="K290" s="5" t="s">
        <v>108</v>
      </c>
    </row>
    <row r="291" spans="1:11" ht="20.100000000000001" customHeight="1">
      <c r="A291" s="35">
        <f>SUBTOTAL(103,$B$4:B291)*1</f>
        <v>288</v>
      </c>
      <c r="B291" s="5" t="s">
        <v>101</v>
      </c>
      <c r="C291" s="5" t="s">
        <v>195</v>
      </c>
      <c r="D291" s="5" t="s">
        <v>106</v>
      </c>
      <c r="E291" s="48" t="s">
        <v>196</v>
      </c>
      <c r="F291" s="5" t="s">
        <v>61</v>
      </c>
      <c r="G291" s="5" t="s">
        <v>662</v>
      </c>
      <c r="H291" s="47">
        <v>45441.558634259301</v>
      </c>
      <c r="I291" s="5" t="s">
        <v>663</v>
      </c>
      <c r="J291" s="47">
        <v>45441.574340277803</v>
      </c>
      <c r="K291" s="5" t="s">
        <v>108</v>
      </c>
    </row>
    <row r="292" spans="1:11" ht="20.100000000000001" customHeight="1">
      <c r="A292" s="35">
        <f>SUBTOTAL(103,$B$4:B292)*1</f>
        <v>289</v>
      </c>
      <c r="B292" s="5" t="s">
        <v>103</v>
      </c>
      <c r="C292" s="5" t="s">
        <v>206</v>
      </c>
      <c r="D292" s="5" t="s">
        <v>114</v>
      </c>
      <c r="E292" s="48" t="s">
        <v>201</v>
      </c>
      <c r="F292" s="5" t="s">
        <v>119</v>
      </c>
      <c r="G292" s="5" t="s">
        <v>612</v>
      </c>
      <c r="H292" s="47">
        <v>45422.552118055602</v>
      </c>
      <c r="I292" s="5" t="s">
        <v>613</v>
      </c>
      <c r="J292" s="47">
        <v>45422.606168981503</v>
      </c>
      <c r="K292" s="5" t="s">
        <v>167</v>
      </c>
    </row>
    <row r="293" spans="1:11" ht="20.100000000000001" customHeight="1">
      <c r="A293" s="35">
        <f>SUBTOTAL(103,$B$4:B293)*1</f>
        <v>290</v>
      </c>
      <c r="B293" s="5" t="s">
        <v>103</v>
      </c>
      <c r="C293" s="5" t="s">
        <v>206</v>
      </c>
      <c r="D293" s="5" t="s">
        <v>114</v>
      </c>
      <c r="E293" s="48" t="s">
        <v>201</v>
      </c>
      <c r="F293" s="5" t="s">
        <v>119</v>
      </c>
      <c r="G293" s="5" t="s">
        <v>617</v>
      </c>
      <c r="H293" s="47">
        <v>45422.392187500001</v>
      </c>
      <c r="I293" s="5" t="s">
        <v>618</v>
      </c>
      <c r="J293" s="47">
        <v>45422.449606481503</v>
      </c>
      <c r="K293" s="5" t="s">
        <v>167</v>
      </c>
    </row>
  </sheetData>
  <autoFilter ref="B3:K293" xr:uid="{1100BC3E-3996-4FD8-B4C4-9EBEE8479B05}">
    <sortState xmlns:xlrd2="http://schemas.microsoft.com/office/spreadsheetml/2017/richdata2" ref="B4:K293">
      <sortCondition ref="B4:B293" customList="成都市,绵阳市,自贡市,攀枝花市,泸州市,德阳市,广元市,遂宁市,内江市,乐山市,资阳市,宜宾市,南充市,达州市,雅安市,阿坝州,甘孜州,凉山州,广安市,巴中市,眉山市,四川省"/>
      <sortCondition ref="E4:E293"/>
      <sortCondition ref="C4:C293"/>
    </sortState>
  </autoFilter>
  <sortState xmlns:xlrd2="http://schemas.microsoft.com/office/spreadsheetml/2017/richdata2" ref="B4:K293">
    <sortCondition ref="B4:B293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293"/>
    <sortCondition ref="C4:C293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N15" sqref="N15"/>
    </sheetView>
  </sheetViews>
  <sheetFormatPr defaultRowHeight="14.25"/>
  <cols>
    <col min="1" max="1" width="8.25" customWidth="1"/>
    <col min="2" max="11" width="11.625" customWidth="1"/>
  </cols>
  <sheetData>
    <row r="1" spans="1:11" ht="20.100000000000001" customHeight="1">
      <c r="A1" s="7" t="s">
        <v>27</v>
      </c>
    </row>
    <row r="2" spans="1:11" ht="39.950000000000003" customHeight="1">
      <c r="A2" s="41" t="s">
        <v>329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4.75" customHeight="1">
      <c r="A3" s="87" t="s">
        <v>4</v>
      </c>
      <c r="B3" s="89" t="s">
        <v>47</v>
      </c>
      <c r="C3" s="83" t="s">
        <v>5</v>
      </c>
      <c r="D3" s="83" t="s">
        <v>6</v>
      </c>
      <c r="E3" s="83" t="s">
        <v>13</v>
      </c>
      <c r="F3" s="85" t="s">
        <v>61</v>
      </c>
      <c r="G3" s="86"/>
      <c r="H3" s="81" t="s">
        <v>7</v>
      </c>
      <c r="I3" s="82"/>
      <c r="J3" s="81" t="s">
        <v>8</v>
      </c>
      <c r="K3" s="82"/>
    </row>
    <row r="4" spans="1:11" s="8" customFormat="1" ht="28.5" customHeight="1">
      <c r="A4" s="88"/>
      <c r="B4" s="90"/>
      <c r="C4" s="84"/>
      <c r="D4" s="84"/>
      <c r="E4" s="84"/>
      <c r="F4" s="4" t="s">
        <v>11</v>
      </c>
      <c r="G4" s="4" t="s">
        <v>13</v>
      </c>
      <c r="H4" s="4" t="s">
        <v>11</v>
      </c>
      <c r="I4" s="4" t="s">
        <v>13</v>
      </c>
      <c r="J4" s="4" t="s">
        <v>11</v>
      </c>
      <c r="K4" s="4" t="s">
        <v>13</v>
      </c>
    </row>
    <row r="5" spans="1:11" s="8" customFormat="1" ht="20.100000000000001" customHeight="1">
      <c r="A5" s="5">
        <v>1</v>
      </c>
      <c r="B5" s="50" t="s">
        <v>83</v>
      </c>
      <c r="C5" s="50">
        <v>10596</v>
      </c>
      <c r="D5" s="50">
        <v>10596</v>
      </c>
      <c r="E5" s="51">
        <v>1</v>
      </c>
      <c r="F5" s="9">
        <v>3876</v>
      </c>
      <c r="G5" s="52">
        <v>1</v>
      </c>
      <c r="H5" s="9">
        <v>2932</v>
      </c>
      <c r="I5" s="52">
        <v>1</v>
      </c>
      <c r="J5" s="9">
        <v>3788</v>
      </c>
      <c r="K5" s="52">
        <v>1</v>
      </c>
    </row>
    <row r="6" spans="1:11" s="8" customFormat="1" ht="20.100000000000001" customHeight="1">
      <c r="A6" s="5">
        <v>2</v>
      </c>
      <c r="B6" s="50" t="s">
        <v>85</v>
      </c>
      <c r="C6" s="50">
        <v>749</v>
      </c>
      <c r="D6" s="50">
        <v>749</v>
      </c>
      <c r="E6" s="51">
        <v>1</v>
      </c>
      <c r="F6" s="9">
        <v>428</v>
      </c>
      <c r="G6" s="52">
        <v>1</v>
      </c>
      <c r="H6" s="9">
        <v>18</v>
      </c>
      <c r="I6" s="52">
        <v>1</v>
      </c>
      <c r="J6" s="9">
        <v>303</v>
      </c>
      <c r="K6" s="52">
        <v>1</v>
      </c>
    </row>
    <row r="7" spans="1:11" s="8" customFormat="1" ht="20.100000000000001" customHeight="1">
      <c r="A7" s="5">
        <v>3</v>
      </c>
      <c r="B7" s="50" t="s">
        <v>86</v>
      </c>
      <c r="C7" s="50">
        <v>738</v>
      </c>
      <c r="D7" s="50">
        <v>738</v>
      </c>
      <c r="E7" s="51">
        <v>1</v>
      </c>
      <c r="F7" s="9">
        <v>312</v>
      </c>
      <c r="G7" s="52">
        <v>1</v>
      </c>
      <c r="H7" s="9">
        <v>163</v>
      </c>
      <c r="I7" s="52">
        <v>1</v>
      </c>
      <c r="J7" s="9">
        <v>263</v>
      </c>
      <c r="K7" s="52">
        <v>1</v>
      </c>
    </row>
    <row r="8" spans="1:11" s="8" customFormat="1" ht="20.100000000000001" customHeight="1">
      <c r="A8" s="5">
        <v>4</v>
      </c>
      <c r="B8" s="50" t="s">
        <v>87</v>
      </c>
      <c r="C8" s="50">
        <v>1664</v>
      </c>
      <c r="D8" s="50">
        <v>1664</v>
      </c>
      <c r="E8" s="51">
        <v>1</v>
      </c>
      <c r="F8" s="9">
        <v>727</v>
      </c>
      <c r="G8" s="52">
        <v>1</v>
      </c>
      <c r="H8" s="9">
        <v>240</v>
      </c>
      <c r="I8" s="52">
        <v>1</v>
      </c>
      <c r="J8" s="9">
        <v>697</v>
      </c>
      <c r="K8" s="52">
        <v>1</v>
      </c>
    </row>
    <row r="9" spans="1:11" s="8" customFormat="1" ht="20.100000000000001" customHeight="1">
      <c r="A9" s="5">
        <v>5</v>
      </c>
      <c r="B9" s="50" t="s">
        <v>88</v>
      </c>
      <c r="C9" s="50">
        <v>2079</v>
      </c>
      <c r="D9" s="50">
        <v>2079</v>
      </c>
      <c r="E9" s="51">
        <v>1</v>
      </c>
      <c r="F9" s="9">
        <v>358</v>
      </c>
      <c r="G9" s="52">
        <v>1</v>
      </c>
      <c r="H9" s="9">
        <v>552</v>
      </c>
      <c r="I9" s="52">
        <v>1</v>
      </c>
      <c r="J9" s="9">
        <v>1169</v>
      </c>
      <c r="K9" s="52">
        <v>1</v>
      </c>
    </row>
    <row r="10" spans="1:11" s="8" customFormat="1" ht="20.100000000000001" customHeight="1">
      <c r="A10" s="5">
        <v>6</v>
      </c>
      <c r="B10" s="50" t="s">
        <v>84</v>
      </c>
      <c r="C10" s="50">
        <v>2131</v>
      </c>
      <c r="D10" s="50">
        <v>2131</v>
      </c>
      <c r="E10" s="51">
        <v>1</v>
      </c>
      <c r="F10" s="9">
        <v>967</v>
      </c>
      <c r="G10" s="52">
        <v>1</v>
      </c>
      <c r="H10" s="9">
        <v>506</v>
      </c>
      <c r="I10" s="52">
        <v>1</v>
      </c>
      <c r="J10" s="9">
        <v>658</v>
      </c>
      <c r="K10" s="52">
        <v>1</v>
      </c>
    </row>
    <row r="11" spans="1:11" s="8" customFormat="1" ht="20.100000000000001" customHeight="1">
      <c r="A11" s="5">
        <v>7</v>
      </c>
      <c r="B11" s="50" t="s">
        <v>89</v>
      </c>
      <c r="C11" s="50">
        <v>648</v>
      </c>
      <c r="D11" s="50">
        <v>648</v>
      </c>
      <c r="E11" s="51">
        <v>1</v>
      </c>
      <c r="F11" s="9">
        <v>360</v>
      </c>
      <c r="G11" s="52">
        <v>1</v>
      </c>
      <c r="H11" s="9">
        <v>54</v>
      </c>
      <c r="I11" s="52">
        <v>1</v>
      </c>
      <c r="J11" s="9">
        <v>234</v>
      </c>
      <c r="K11" s="52">
        <v>1</v>
      </c>
    </row>
    <row r="12" spans="1:11" s="8" customFormat="1" ht="20.100000000000001" customHeight="1">
      <c r="A12" s="5">
        <v>8</v>
      </c>
      <c r="B12" s="50" t="s">
        <v>90</v>
      </c>
      <c r="C12" s="50">
        <v>933</v>
      </c>
      <c r="D12" s="50">
        <v>933</v>
      </c>
      <c r="E12" s="51">
        <v>1</v>
      </c>
      <c r="F12" s="9">
        <v>512</v>
      </c>
      <c r="G12" s="52">
        <v>1</v>
      </c>
      <c r="H12" s="9">
        <v>65</v>
      </c>
      <c r="I12" s="52">
        <v>1</v>
      </c>
      <c r="J12" s="9">
        <v>356</v>
      </c>
      <c r="K12" s="52">
        <v>1</v>
      </c>
    </row>
    <row r="13" spans="1:11" s="8" customFormat="1" ht="20.100000000000001" customHeight="1">
      <c r="A13" s="5">
        <v>9</v>
      </c>
      <c r="B13" s="50" t="s">
        <v>91</v>
      </c>
      <c r="C13" s="50">
        <v>970</v>
      </c>
      <c r="D13" s="50">
        <v>970</v>
      </c>
      <c r="E13" s="51">
        <v>1</v>
      </c>
      <c r="F13" s="9">
        <v>524</v>
      </c>
      <c r="G13" s="52">
        <v>1</v>
      </c>
      <c r="H13" s="9">
        <v>79</v>
      </c>
      <c r="I13" s="52">
        <v>1</v>
      </c>
      <c r="J13" s="9">
        <v>367</v>
      </c>
      <c r="K13" s="52">
        <v>1</v>
      </c>
    </row>
    <row r="14" spans="1:11" s="53" customFormat="1" ht="20.100000000000001" customHeight="1">
      <c r="A14" s="11">
        <v>10</v>
      </c>
      <c r="B14" s="50" t="s">
        <v>92</v>
      </c>
      <c r="C14" s="50">
        <v>2107</v>
      </c>
      <c r="D14" s="50">
        <v>2107</v>
      </c>
      <c r="E14" s="51">
        <v>1</v>
      </c>
      <c r="F14" s="9">
        <v>418</v>
      </c>
      <c r="G14" s="52">
        <v>1</v>
      </c>
      <c r="H14" s="9">
        <v>696</v>
      </c>
      <c r="I14" s="52">
        <v>1</v>
      </c>
      <c r="J14" s="9">
        <v>993</v>
      </c>
      <c r="K14" s="52">
        <v>1</v>
      </c>
    </row>
    <row r="15" spans="1:11" s="8" customFormat="1" ht="20.100000000000001" customHeight="1">
      <c r="A15" s="5">
        <v>11</v>
      </c>
      <c r="B15" s="50" t="s">
        <v>95</v>
      </c>
      <c r="C15" s="50">
        <v>1941</v>
      </c>
      <c r="D15" s="50">
        <v>1941</v>
      </c>
      <c r="E15" s="51">
        <v>1</v>
      </c>
      <c r="F15" s="9">
        <v>868</v>
      </c>
      <c r="G15" s="52">
        <v>1</v>
      </c>
      <c r="H15" s="9">
        <v>220</v>
      </c>
      <c r="I15" s="52">
        <v>1</v>
      </c>
      <c r="J15" s="9">
        <v>853</v>
      </c>
      <c r="K15" s="52">
        <v>1</v>
      </c>
    </row>
    <row r="16" spans="1:11" s="8" customFormat="1" ht="20.100000000000001" customHeight="1">
      <c r="A16" s="5">
        <v>12</v>
      </c>
      <c r="B16" s="50" t="s">
        <v>103</v>
      </c>
      <c r="C16" s="50">
        <v>1838</v>
      </c>
      <c r="D16" s="50">
        <v>1838</v>
      </c>
      <c r="E16" s="51">
        <v>1</v>
      </c>
      <c r="F16" s="9">
        <v>356</v>
      </c>
      <c r="G16" s="52">
        <v>1</v>
      </c>
      <c r="H16" s="9">
        <v>193</v>
      </c>
      <c r="I16" s="52">
        <v>1</v>
      </c>
      <c r="J16" s="9">
        <v>1289</v>
      </c>
      <c r="K16" s="52">
        <v>1</v>
      </c>
    </row>
    <row r="17" spans="1:11" s="8" customFormat="1" ht="20.100000000000001" customHeight="1">
      <c r="A17" s="5">
        <v>13</v>
      </c>
      <c r="B17" s="50" t="s">
        <v>94</v>
      </c>
      <c r="C17" s="50">
        <v>1453</v>
      </c>
      <c r="D17" s="50">
        <v>1453</v>
      </c>
      <c r="E17" s="51">
        <v>1</v>
      </c>
      <c r="F17" s="9">
        <v>706</v>
      </c>
      <c r="G17" s="52">
        <v>1</v>
      </c>
      <c r="H17" s="9">
        <v>310</v>
      </c>
      <c r="I17" s="52">
        <v>1</v>
      </c>
      <c r="J17" s="9">
        <v>437</v>
      </c>
      <c r="K17" s="52">
        <v>1</v>
      </c>
    </row>
    <row r="18" spans="1:11" s="8" customFormat="1" ht="20.100000000000001" customHeight="1">
      <c r="A18" s="5">
        <v>14</v>
      </c>
      <c r="B18" s="50" t="s">
        <v>101</v>
      </c>
      <c r="C18" s="50">
        <v>849</v>
      </c>
      <c r="D18" s="50">
        <v>849</v>
      </c>
      <c r="E18" s="51">
        <v>1</v>
      </c>
      <c r="F18" s="9">
        <v>305</v>
      </c>
      <c r="G18" s="52">
        <v>1</v>
      </c>
      <c r="H18" s="9">
        <v>42</v>
      </c>
      <c r="I18" s="52">
        <v>1</v>
      </c>
      <c r="J18" s="9">
        <v>502</v>
      </c>
      <c r="K18" s="52">
        <v>1</v>
      </c>
    </row>
    <row r="19" spans="1:11" s="8" customFormat="1" ht="20.100000000000001" customHeight="1">
      <c r="A19" s="5">
        <v>15</v>
      </c>
      <c r="B19" s="50" t="s">
        <v>96</v>
      </c>
      <c r="C19" s="50">
        <v>1621</v>
      </c>
      <c r="D19" s="50">
        <v>1621</v>
      </c>
      <c r="E19" s="51">
        <v>1</v>
      </c>
      <c r="F19" s="9">
        <v>897</v>
      </c>
      <c r="G19" s="52">
        <v>1</v>
      </c>
      <c r="H19" s="9">
        <v>121</v>
      </c>
      <c r="I19" s="52">
        <v>1</v>
      </c>
      <c r="J19" s="9">
        <v>603</v>
      </c>
      <c r="K19" s="52">
        <v>1</v>
      </c>
    </row>
    <row r="20" spans="1:11" s="8" customFormat="1" ht="20.100000000000001" customHeight="1">
      <c r="A20" s="5">
        <v>16</v>
      </c>
      <c r="B20" s="50" t="s">
        <v>97</v>
      </c>
      <c r="C20" s="50">
        <v>731</v>
      </c>
      <c r="D20" s="50">
        <v>731</v>
      </c>
      <c r="E20" s="51">
        <v>1</v>
      </c>
      <c r="F20" s="9">
        <v>279</v>
      </c>
      <c r="G20" s="52">
        <v>1</v>
      </c>
      <c r="H20" s="9">
        <v>46</v>
      </c>
      <c r="I20" s="52">
        <v>1</v>
      </c>
      <c r="J20" s="9">
        <v>406</v>
      </c>
      <c r="K20" s="52">
        <v>1</v>
      </c>
    </row>
    <row r="21" spans="1:11" s="8" customFormat="1" ht="20.100000000000001" customHeight="1">
      <c r="A21" s="5">
        <v>17</v>
      </c>
      <c r="B21" s="50" t="s">
        <v>102</v>
      </c>
      <c r="C21" s="50">
        <v>972</v>
      </c>
      <c r="D21" s="50">
        <v>972</v>
      </c>
      <c r="E21" s="51">
        <v>1</v>
      </c>
      <c r="F21" s="9">
        <v>455</v>
      </c>
      <c r="G21" s="52">
        <v>1</v>
      </c>
      <c r="H21" s="9">
        <v>184</v>
      </c>
      <c r="I21" s="52">
        <v>1</v>
      </c>
      <c r="J21" s="9">
        <v>333</v>
      </c>
      <c r="K21" s="52">
        <v>1</v>
      </c>
    </row>
    <row r="22" spans="1:11" s="8" customFormat="1" ht="20.100000000000001" customHeight="1">
      <c r="A22" s="5">
        <v>18</v>
      </c>
      <c r="B22" s="50" t="s">
        <v>93</v>
      </c>
      <c r="C22" s="50">
        <v>522</v>
      </c>
      <c r="D22" s="50">
        <v>522</v>
      </c>
      <c r="E22" s="51">
        <v>1</v>
      </c>
      <c r="F22" s="9">
        <v>307</v>
      </c>
      <c r="G22" s="52">
        <v>1</v>
      </c>
      <c r="H22" s="9">
        <v>173</v>
      </c>
      <c r="I22" s="52">
        <v>1</v>
      </c>
      <c r="J22" s="9">
        <v>42</v>
      </c>
      <c r="K22" s="52">
        <v>1</v>
      </c>
    </row>
    <row r="23" spans="1:11" s="8" customFormat="1" ht="20.100000000000001" customHeight="1">
      <c r="A23" s="5">
        <v>19</v>
      </c>
      <c r="B23" s="50" t="s">
        <v>98</v>
      </c>
      <c r="C23" s="50">
        <v>1788</v>
      </c>
      <c r="D23" s="50">
        <v>1788</v>
      </c>
      <c r="E23" s="51">
        <v>1</v>
      </c>
      <c r="F23" s="9">
        <v>392</v>
      </c>
      <c r="G23" s="52">
        <v>1</v>
      </c>
      <c r="H23" s="9">
        <v>1291</v>
      </c>
      <c r="I23" s="52">
        <v>1</v>
      </c>
      <c r="J23" s="9">
        <v>105</v>
      </c>
      <c r="K23" s="52">
        <v>1</v>
      </c>
    </row>
    <row r="24" spans="1:11" s="8" customFormat="1" ht="20.100000000000001" customHeight="1">
      <c r="A24" s="5">
        <v>20</v>
      </c>
      <c r="B24" s="50" t="s">
        <v>99</v>
      </c>
      <c r="C24" s="50">
        <v>1330</v>
      </c>
      <c r="D24" s="50">
        <v>1330</v>
      </c>
      <c r="E24" s="51">
        <v>1</v>
      </c>
      <c r="F24" s="9">
        <v>450</v>
      </c>
      <c r="G24" s="52">
        <v>1</v>
      </c>
      <c r="H24" s="9">
        <v>828</v>
      </c>
      <c r="I24" s="52">
        <v>1</v>
      </c>
      <c r="J24" s="9">
        <v>52</v>
      </c>
      <c r="K24" s="52">
        <v>1</v>
      </c>
    </row>
    <row r="25" spans="1:11" s="8" customFormat="1" ht="20.100000000000001" customHeight="1">
      <c r="A25" s="5">
        <v>21</v>
      </c>
      <c r="B25" s="50" t="s">
        <v>100</v>
      </c>
      <c r="C25" s="50">
        <v>1354</v>
      </c>
      <c r="D25" s="50">
        <v>1354</v>
      </c>
      <c r="E25" s="51">
        <v>1</v>
      </c>
      <c r="F25" s="9">
        <v>710</v>
      </c>
      <c r="G25" s="52">
        <v>1</v>
      </c>
      <c r="H25" s="9">
        <v>106</v>
      </c>
      <c r="I25" s="52">
        <v>1</v>
      </c>
      <c r="J25" s="9">
        <v>538</v>
      </c>
      <c r="K25" s="52">
        <v>1</v>
      </c>
    </row>
    <row r="26" spans="1:11" s="8" customFormat="1" ht="20.100000000000001" customHeight="1">
      <c r="A26" s="5">
        <v>22</v>
      </c>
      <c r="B26" s="20" t="s">
        <v>104</v>
      </c>
      <c r="C26" s="20">
        <f>SUM(C5:C25)</f>
        <v>37014</v>
      </c>
      <c r="D26" s="20">
        <f>SUM(D5:D25)</f>
        <v>37014</v>
      </c>
      <c r="E26" s="21">
        <v>1</v>
      </c>
      <c r="F26" s="27">
        <v>14207</v>
      </c>
      <c r="G26" s="28">
        <v>1</v>
      </c>
      <c r="H26" s="27">
        <v>8819</v>
      </c>
      <c r="I26" s="28">
        <v>1</v>
      </c>
      <c r="J26" s="27">
        <v>13988</v>
      </c>
      <c r="K26" s="28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9" sqref="F19"/>
    </sheetView>
  </sheetViews>
  <sheetFormatPr defaultRowHeight="14.25"/>
  <cols>
    <col min="1" max="1" width="8.125" customWidth="1"/>
    <col min="2" max="11" width="11.625" customWidth="1"/>
  </cols>
  <sheetData>
    <row r="1" spans="1:12" ht="20.100000000000001" customHeight="1">
      <c r="A1" s="7" t="s">
        <v>28</v>
      </c>
    </row>
    <row r="2" spans="1:12" ht="39.950000000000003" customHeight="1">
      <c r="A2" s="42" t="s">
        <v>328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57"/>
    </row>
    <row r="3" spans="1:12" s="7" customFormat="1" ht="32.25" customHeight="1">
      <c r="A3" s="95" t="s">
        <v>2</v>
      </c>
      <c r="B3" s="89" t="s">
        <v>47</v>
      </c>
      <c r="C3" s="89" t="s">
        <v>9</v>
      </c>
      <c r="D3" s="89" t="s">
        <v>10</v>
      </c>
      <c r="E3" s="98" t="s">
        <v>14</v>
      </c>
      <c r="F3" s="92" t="s">
        <v>61</v>
      </c>
      <c r="G3" s="93"/>
      <c r="H3" s="92" t="s">
        <v>7</v>
      </c>
      <c r="I3" s="93"/>
      <c r="J3" s="92" t="s">
        <v>8</v>
      </c>
      <c r="K3" s="94"/>
      <c r="L3" s="91" t="s">
        <v>72</v>
      </c>
    </row>
    <row r="4" spans="1:12" s="7" customFormat="1" ht="24.75" customHeight="1">
      <c r="A4" s="96"/>
      <c r="B4" s="90"/>
      <c r="C4" s="97"/>
      <c r="D4" s="97"/>
      <c r="E4" s="99"/>
      <c r="F4" s="10" t="s">
        <v>73</v>
      </c>
      <c r="G4" s="10" t="s">
        <v>12</v>
      </c>
      <c r="H4" s="10" t="s">
        <v>73</v>
      </c>
      <c r="I4" s="10" t="s">
        <v>12</v>
      </c>
      <c r="J4" s="10" t="s">
        <v>73</v>
      </c>
      <c r="K4" s="65" t="s">
        <v>12</v>
      </c>
      <c r="L4" s="91"/>
    </row>
    <row r="5" spans="1:12" s="33" customFormat="1" ht="20.100000000000001" customHeight="1">
      <c r="A5" s="9">
        <v>1</v>
      </c>
      <c r="B5" s="50" t="s">
        <v>85</v>
      </c>
      <c r="C5" s="50">
        <v>749</v>
      </c>
      <c r="D5" s="50">
        <v>749</v>
      </c>
      <c r="E5" s="52">
        <v>1</v>
      </c>
      <c r="F5" s="9">
        <v>428</v>
      </c>
      <c r="G5" s="52">
        <v>1</v>
      </c>
      <c r="H5" s="9">
        <v>18</v>
      </c>
      <c r="I5" s="52">
        <v>1</v>
      </c>
      <c r="J5" s="9">
        <v>303</v>
      </c>
      <c r="K5" s="63">
        <v>1</v>
      </c>
      <c r="L5" s="12">
        <v>0</v>
      </c>
    </row>
    <row r="6" spans="1:12" s="33" customFormat="1" ht="20.100000000000001" customHeight="1">
      <c r="A6" s="9">
        <v>2</v>
      </c>
      <c r="B6" s="50" t="s">
        <v>86</v>
      </c>
      <c r="C6" s="50">
        <v>738</v>
      </c>
      <c r="D6" s="50">
        <v>738</v>
      </c>
      <c r="E6" s="52">
        <v>1</v>
      </c>
      <c r="F6" s="9">
        <v>312</v>
      </c>
      <c r="G6" s="52">
        <v>1</v>
      </c>
      <c r="H6" s="9">
        <v>163</v>
      </c>
      <c r="I6" s="52">
        <v>1</v>
      </c>
      <c r="J6" s="9">
        <v>263</v>
      </c>
      <c r="K6" s="63">
        <v>1</v>
      </c>
      <c r="L6" s="12">
        <v>0</v>
      </c>
    </row>
    <row r="7" spans="1:12" s="33" customFormat="1" ht="20.100000000000001" customHeight="1">
      <c r="A7" s="9">
        <v>3</v>
      </c>
      <c r="B7" s="50" t="s">
        <v>96</v>
      </c>
      <c r="C7" s="50">
        <v>1621</v>
      </c>
      <c r="D7" s="50">
        <v>1621</v>
      </c>
      <c r="E7" s="52">
        <v>1</v>
      </c>
      <c r="F7" s="9">
        <v>897</v>
      </c>
      <c r="G7" s="52">
        <v>1</v>
      </c>
      <c r="H7" s="9">
        <v>121</v>
      </c>
      <c r="I7" s="52">
        <v>1</v>
      </c>
      <c r="J7" s="9">
        <v>603</v>
      </c>
      <c r="K7" s="63">
        <v>1</v>
      </c>
      <c r="L7" s="12">
        <v>0</v>
      </c>
    </row>
    <row r="8" spans="1:12" s="33" customFormat="1" ht="20.100000000000001" customHeight="1">
      <c r="A8" s="9">
        <v>4</v>
      </c>
      <c r="B8" s="50" t="s">
        <v>98</v>
      </c>
      <c r="C8" s="50">
        <v>1788</v>
      </c>
      <c r="D8" s="50">
        <v>1788</v>
      </c>
      <c r="E8" s="52">
        <v>1</v>
      </c>
      <c r="F8" s="9">
        <v>392</v>
      </c>
      <c r="G8" s="52">
        <v>1</v>
      </c>
      <c r="H8" s="9">
        <v>1291</v>
      </c>
      <c r="I8" s="52">
        <v>1</v>
      </c>
      <c r="J8" s="9">
        <v>105</v>
      </c>
      <c r="K8" s="63">
        <v>1</v>
      </c>
      <c r="L8" s="12">
        <v>3.919372900335949E-3</v>
      </c>
    </row>
    <row r="9" spans="1:12" s="33" customFormat="1" ht="20.100000000000001" customHeight="1">
      <c r="A9" s="9">
        <v>5</v>
      </c>
      <c r="B9" s="50" t="s">
        <v>100</v>
      </c>
      <c r="C9" s="50">
        <v>1354</v>
      </c>
      <c r="D9" s="50">
        <v>1354</v>
      </c>
      <c r="E9" s="52">
        <v>1</v>
      </c>
      <c r="F9" s="9">
        <v>710</v>
      </c>
      <c r="G9" s="52">
        <v>1</v>
      </c>
      <c r="H9" s="9">
        <v>106</v>
      </c>
      <c r="I9" s="52">
        <v>1</v>
      </c>
      <c r="J9" s="9">
        <v>538</v>
      </c>
      <c r="K9" s="63">
        <v>1</v>
      </c>
      <c r="L9" s="12">
        <v>7.1736011477763206E-4</v>
      </c>
    </row>
    <row r="10" spans="1:12" s="34" customFormat="1" ht="20.100000000000001" customHeight="1">
      <c r="A10" s="9">
        <v>6</v>
      </c>
      <c r="B10" s="50" t="s">
        <v>87</v>
      </c>
      <c r="C10" s="50">
        <v>1664</v>
      </c>
      <c r="D10" s="50">
        <v>1663</v>
      </c>
      <c r="E10" s="52">
        <v>0.99939903846153844</v>
      </c>
      <c r="F10" s="9">
        <v>726</v>
      </c>
      <c r="G10" s="52">
        <v>0.99862448418156813</v>
      </c>
      <c r="H10" s="9">
        <v>240</v>
      </c>
      <c r="I10" s="52">
        <v>1</v>
      </c>
      <c r="J10" s="9">
        <v>697</v>
      </c>
      <c r="K10" s="63">
        <v>1</v>
      </c>
      <c r="L10" s="12">
        <v>1.7005344339204864E-3</v>
      </c>
    </row>
    <row r="11" spans="1:12" s="33" customFormat="1" ht="20.100000000000001" customHeight="1">
      <c r="A11" s="9">
        <v>7</v>
      </c>
      <c r="B11" s="50" t="s">
        <v>97</v>
      </c>
      <c r="C11" s="50">
        <v>731</v>
      </c>
      <c r="D11" s="50">
        <v>730</v>
      </c>
      <c r="E11" s="52">
        <v>0.99863201094391241</v>
      </c>
      <c r="F11" s="9">
        <v>278</v>
      </c>
      <c r="G11" s="52">
        <v>0.99641577060931896</v>
      </c>
      <c r="H11" s="9">
        <v>46</v>
      </c>
      <c r="I11" s="52">
        <v>1</v>
      </c>
      <c r="J11" s="9">
        <v>406</v>
      </c>
      <c r="K11" s="63">
        <v>1</v>
      </c>
      <c r="L11" s="12">
        <v>-1.4809083151212654E-5</v>
      </c>
    </row>
    <row r="12" spans="1:12" s="33" customFormat="1" ht="20.100000000000001" customHeight="1">
      <c r="A12" s="9">
        <v>8</v>
      </c>
      <c r="B12" s="50" t="s">
        <v>88</v>
      </c>
      <c r="C12" s="50">
        <v>2079</v>
      </c>
      <c r="D12" s="50">
        <v>2076</v>
      </c>
      <c r="E12" s="52">
        <v>0.99855699855699853</v>
      </c>
      <c r="F12" s="9">
        <v>358</v>
      </c>
      <c r="G12" s="52">
        <v>1</v>
      </c>
      <c r="H12" s="9">
        <v>552</v>
      </c>
      <c r="I12" s="52">
        <v>1</v>
      </c>
      <c r="J12" s="9">
        <v>1166</v>
      </c>
      <c r="K12" s="63">
        <v>0.99743370402053033</v>
      </c>
      <c r="L12" s="12">
        <v>-4.3848110146460506E-4</v>
      </c>
    </row>
    <row r="13" spans="1:12" s="33" customFormat="1" ht="20.100000000000001" customHeight="1">
      <c r="A13" s="9">
        <v>9</v>
      </c>
      <c r="B13" s="50" t="s">
        <v>101</v>
      </c>
      <c r="C13" s="50">
        <v>849</v>
      </c>
      <c r="D13" s="50">
        <v>847</v>
      </c>
      <c r="E13" s="52">
        <v>0.99764428739693756</v>
      </c>
      <c r="F13" s="9">
        <v>304</v>
      </c>
      <c r="G13" s="52">
        <v>0.99672131147540988</v>
      </c>
      <c r="H13" s="9">
        <v>42</v>
      </c>
      <c r="I13" s="52">
        <v>1</v>
      </c>
      <c r="J13" s="9">
        <v>501</v>
      </c>
      <c r="K13" s="63">
        <v>0.99800796812749004</v>
      </c>
      <c r="L13" s="12">
        <v>-1.2115478433369908E-3</v>
      </c>
    </row>
    <row r="14" spans="1:12" s="33" customFormat="1" ht="20.100000000000001" customHeight="1">
      <c r="A14" s="9">
        <v>10</v>
      </c>
      <c r="B14" s="50" t="s">
        <v>83</v>
      </c>
      <c r="C14" s="50">
        <v>10596</v>
      </c>
      <c r="D14" s="50">
        <v>10569</v>
      </c>
      <c r="E14" s="52">
        <v>0.99745186862967161</v>
      </c>
      <c r="F14" s="9">
        <v>3863</v>
      </c>
      <c r="G14" s="52">
        <v>0.99664602683178538</v>
      </c>
      <c r="H14" s="9">
        <v>2925</v>
      </c>
      <c r="I14" s="52">
        <v>0.997612551159618</v>
      </c>
      <c r="J14" s="9">
        <v>3781</v>
      </c>
      <c r="K14" s="63">
        <v>0.99815205913410776</v>
      </c>
      <c r="L14" s="12">
        <v>5.13776581063774E-4</v>
      </c>
    </row>
    <row r="15" spans="1:12" s="34" customFormat="1" ht="20.100000000000001" customHeight="1">
      <c r="A15" s="9">
        <v>11</v>
      </c>
      <c r="B15" s="50" t="s">
        <v>91</v>
      </c>
      <c r="C15" s="50">
        <v>970</v>
      </c>
      <c r="D15" s="50">
        <v>967</v>
      </c>
      <c r="E15" s="52">
        <v>0.99690721649484537</v>
      </c>
      <c r="F15" s="9">
        <v>522</v>
      </c>
      <c r="G15" s="52">
        <v>0.99618320610687028</v>
      </c>
      <c r="H15" s="9">
        <v>78</v>
      </c>
      <c r="I15" s="52">
        <v>0.98734177215189878</v>
      </c>
      <c r="J15" s="9">
        <v>367</v>
      </c>
      <c r="K15" s="63">
        <v>1</v>
      </c>
      <c r="L15" s="12">
        <v>-1.0223901304133864E-3</v>
      </c>
    </row>
    <row r="16" spans="1:12" s="33" customFormat="1" ht="20.100000000000001" customHeight="1">
      <c r="A16" s="9">
        <v>12</v>
      </c>
      <c r="B16" s="50" t="s">
        <v>92</v>
      </c>
      <c r="C16" s="50">
        <v>2107</v>
      </c>
      <c r="D16" s="50">
        <v>2100</v>
      </c>
      <c r="E16" s="52">
        <v>0.99667774086378735</v>
      </c>
      <c r="F16" s="9">
        <v>418</v>
      </c>
      <c r="G16" s="52">
        <v>1</v>
      </c>
      <c r="H16" s="9">
        <v>696</v>
      </c>
      <c r="I16" s="52">
        <v>1</v>
      </c>
      <c r="J16" s="9">
        <v>986</v>
      </c>
      <c r="K16" s="63">
        <v>0.99295065458207454</v>
      </c>
      <c r="L16" s="12">
        <v>-1.2225913621266571E-4</v>
      </c>
    </row>
    <row r="17" spans="1:12" s="33" customFormat="1" ht="20.100000000000001" customHeight="1">
      <c r="A17" s="9">
        <v>13</v>
      </c>
      <c r="B17" s="50" t="s">
        <v>103</v>
      </c>
      <c r="C17" s="50">
        <v>1838</v>
      </c>
      <c r="D17" s="50">
        <v>1831</v>
      </c>
      <c r="E17" s="52">
        <v>0.99619151251360172</v>
      </c>
      <c r="F17" s="9">
        <v>356</v>
      </c>
      <c r="G17" s="52">
        <v>1</v>
      </c>
      <c r="H17" s="9">
        <v>193</v>
      </c>
      <c r="I17" s="52">
        <v>1</v>
      </c>
      <c r="J17" s="9">
        <v>1282</v>
      </c>
      <c r="K17" s="63">
        <v>0.99456943366951123</v>
      </c>
      <c r="L17" s="12">
        <v>3.6861591945438477E-3</v>
      </c>
    </row>
    <row r="18" spans="1:12" s="33" customFormat="1" ht="20.100000000000001" customHeight="1">
      <c r="A18" s="9">
        <v>14</v>
      </c>
      <c r="B18" s="50" t="s">
        <v>99</v>
      </c>
      <c r="C18" s="50">
        <v>1330</v>
      </c>
      <c r="D18" s="50">
        <v>1324</v>
      </c>
      <c r="E18" s="52">
        <v>0.99548872180451131</v>
      </c>
      <c r="F18" s="9">
        <v>446</v>
      </c>
      <c r="G18" s="52">
        <v>0.99111111111111116</v>
      </c>
      <c r="H18" s="9">
        <v>826</v>
      </c>
      <c r="I18" s="52">
        <v>0.99758454106280192</v>
      </c>
      <c r="J18" s="9">
        <v>52</v>
      </c>
      <c r="K18" s="63">
        <v>1</v>
      </c>
      <c r="L18" s="12">
        <v>-2.829483857634818E-4</v>
      </c>
    </row>
    <row r="19" spans="1:12" s="33" customFormat="1" ht="20.100000000000001" customHeight="1">
      <c r="A19" s="9">
        <v>15</v>
      </c>
      <c r="B19" s="50" t="s">
        <v>95</v>
      </c>
      <c r="C19" s="50">
        <v>1941</v>
      </c>
      <c r="D19" s="50">
        <v>1932</v>
      </c>
      <c r="E19" s="52">
        <v>0.99536321483771251</v>
      </c>
      <c r="F19" s="9">
        <v>859</v>
      </c>
      <c r="G19" s="52">
        <v>0.98963133640552992</v>
      </c>
      <c r="H19" s="9">
        <v>220</v>
      </c>
      <c r="I19" s="52">
        <v>1</v>
      </c>
      <c r="J19" s="9">
        <v>853</v>
      </c>
      <c r="K19" s="63">
        <v>1</v>
      </c>
      <c r="L19" s="12">
        <v>-2.6337806555273291E-3</v>
      </c>
    </row>
    <row r="20" spans="1:12" s="33" customFormat="1" ht="20.100000000000001" customHeight="1">
      <c r="A20" s="9">
        <v>16</v>
      </c>
      <c r="B20" s="50" t="s">
        <v>94</v>
      </c>
      <c r="C20" s="50">
        <v>1453</v>
      </c>
      <c r="D20" s="50">
        <v>1446</v>
      </c>
      <c r="E20" s="52">
        <v>0.99518238128011016</v>
      </c>
      <c r="F20" s="9">
        <v>700</v>
      </c>
      <c r="G20" s="52">
        <v>0.99150141643059486</v>
      </c>
      <c r="H20" s="9">
        <v>310</v>
      </c>
      <c r="I20" s="52">
        <v>1</v>
      </c>
      <c r="J20" s="9">
        <v>436</v>
      </c>
      <c r="K20" s="63">
        <v>0.99771167048054921</v>
      </c>
      <c r="L20" s="12">
        <v>-4.8176187198898379E-3</v>
      </c>
    </row>
    <row r="21" spans="1:12" s="33" customFormat="1" ht="20.100000000000001" customHeight="1">
      <c r="A21" s="9">
        <v>17</v>
      </c>
      <c r="B21" s="50" t="s">
        <v>93</v>
      </c>
      <c r="C21" s="50">
        <v>522</v>
      </c>
      <c r="D21" s="50">
        <v>519</v>
      </c>
      <c r="E21" s="52">
        <v>0.99425287356321834</v>
      </c>
      <c r="F21" s="9">
        <v>305</v>
      </c>
      <c r="G21" s="52">
        <v>0.99348534201954397</v>
      </c>
      <c r="H21" s="9">
        <v>172</v>
      </c>
      <c r="I21" s="52">
        <v>0.9942196531791907</v>
      </c>
      <c r="J21" s="9">
        <v>42</v>
      </c>
      <c r="K21" s="63">
        <v>1</v>
      </c>
      <c r="L21" s="12">
        <v>-5.7471264367816577E-3</v>
      </c>
    </row>
    <row r="22" spans="1:12" s="33" customFormat="1" ht="20.100000000000001" customHeight="1">
      <c r="A22" s="9">
        <v>18</v>
      </c>
      <c r="B22" s="50" t="s">
        <v>89</v>
      </c>
      <c r="C22" s="50">
        <v>648</v>
      </c>
      <c r="D22" s="50">
        <v>644</v>
      </c>
      <c r="E22" s="52">
        <v>0.99382716049382713</v>
      </c>
      <c r="F22" s="9">
        <v>358</v>
      </c>
      <c r="G22" s="52">
        <v>0.99444444444444446</v>
      </c>
      <c r="H22" s="9">
        <v>54</v>
      </c>
      <c r="I22" s="52">
        <v>1</v>
      </c>
      <c r="J22" s="9">
        <v>232</v>
      </c>
      <c r="K22" s="63">
        <v>0.99145299145299148</v>
      </c>
      <c r="L22" s="12">
        <v>-6.1728395061728669E-3</v>
      </c>
    </row>
    <row r="23" spans="1:12" s="33" customFormat="1" ht="20.100000000000001" customHeight="1">
      <c r="A23" s="9">
        <v>19</v>
      </c>
      <c r="B23" s="50" t="s">
        <v>102</v>
      </c>
      <c r="C23" s="50">
        <v>972</v>
      </c>
      <c r="D23" s="50">
        <v>964</v>
      </c>
      <c r="E23" s="52">
        <v>0.99176954732510292</v>
      </c>
      <c r="F23" s="9">
        <v>451</v>
      </c>
      <c r="G23" s="52">
        <v>0.99120879120879124</v>
      </c>
      <c r="H23" s="9">
        <v>184</v>
      </c>
      <c r="I23" s="52">
        <v>1</v>
      </c>
      <c r="J23" s="9">
        <v>329</v>
      </c>
      <c r="K23" s="63">
        <v>0.98798798798798804</v>
      </c>
      <c r="L23" s="12">
        <v>-1.6141955860502488E-3</v>
      </c>
    </row>
    <row r="24" spans="1:12" s="33" customFormat="1" ht="20.100000000000001" customHeight="1">
      <c r="A24" s="9">
        <v>20</v>
      </c>
      <c r="B24" s="50" t="s">
        <v>90</v>
      </c>
      <c r="C24" s="50">
        <v>933</v>
      </c>
      <c r="D24" s="50">
        <v>924</v>
      </c>
      <c r="E24" s="52">
        <v>0.99035369774919613</v>
      </c>
      <c r="F24" s="9">
        <v>512</v>
      </c>
      <c r="G24" s="52">
        <v>1</v>
      </c>
      <c r="H24" s="9">
        <v>65</v>
      </c>
      <c r="I24" s="52">
        <v>1</v>
      </c>
      <c r="J24" s="9">
        <v>347</v>
      </c>
      <c r="K24" s="63">
        <v>0.9747191011235955</v>
      </c>
      <c r="L24" s="12">
        <v>-4.3440753154910805E-3</v>
      </c>
    </row>
    <row r="25" spans="1:12" s="33" customFormat="1" ht="20.100000000000001" customHeight="1">
      <c r="A25" s="9">
        <v>21</v>
      </c>
      <c r="B25" s="50" t="s">
        <v>84</v>
      </c>
      <c r="C25" s="50">
        <v>2131</v>
      </c>
      <c r="D25" s="50">
        <v>2100</v>
      </c>
      <c r="E25" s="52">
        <v>0.98545283904270298</v>
      </c>
      <c r="F25" s="9">
        <v>961</v>
      </c>
      <c r="G25" s="52">
        <v>0.99379524301964839</v>
      </c>
      <c r="H25" s="9">
        <v>502</v>
      </c>
      <c r="I25" s="52">
        <v>0.9920948616600791</v>
      </c>
      <c r="J25" s="9">
        <v>637</v>
      </c>
      <c r="K25" s="63">
        <v>0.96808510638297873</v>
      </c>
      <c r="L25" s="12">
        <v>-1.9890214224133063E-3</v>
      </c>
    </row>
    <row r="26" spans="1:12" s="7" customFormat="1" ht="20.100000000000001" customHeight="1">
      <c r="A26" s="9">
        <v>22</v>
      </c>
      <c r="B26" s="20" t="s">
        <v>104</v>
      </c>
      <c r="C26" s="20">
        <v>37014</v>
      </c>
      <c r="D26" s="20">
        <v>36886</v>
      </c>
      <c r="E26" s="52">
        <v>0.99654184903009668</v>
      </c>
      <c r="F26" s="27">
        <v>14156</v>
      </c>
      <c r="G26" s="28">
        <v>0.99641022031392978</v>
      </c>
      <c r="H26" s="27">
        <v>8804</v>
      </c>
      <c r="I26" s="28">
        <v>0.99829912688513434</v>
      </c>
      <c r="J26" s="27">
        <v>13926</v>
      </c>
      <c r="K26" s="64">
        <v>0.99556762939662569</v>
      </c>
      <c r="L26" s="12">
        <v>-1.4636206973772659E-4</v>
      </c>
    </row>
  </sheetData>
  <sortState xmlns:xlrd2="http://schemas.microsoft.com/office/spreadsheetml/2017/richdata2" ref="B5:K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B24" sqref="B24"/>
    </sheetView>
  </sheetViews>
  <sheetFormatPr defaultColWidth="8.75" defaultRowHeight="14.25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4" ht="20.100000000000001" customHeight="1">
      <c r="A1" s="7" t="s">
        <v>29</v>
      </c>
    </row>
    <row r="2" spans="1:14" ht="39.950000000000003" customHeight="1">
      <c r="A2" s="39" t="s">
        <v>327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ht="24" customHeight="1">
      <c r="A3" s="95" t="s">
        <v>22</v>
      </c>
      <c r="B3" s="89" t="s">
        <v>47</v>
      </c>
      <c r="C3" s="95" t="s">
        <v>23</v>
      </c>
      <c r="D3" s="95" t="s">
        <v>21</v>
      </c>
      <c r="E3" s="95" t="s">
        <v>20</v>
      </c>
      <c r="F3" s="89" t="s">
        <v>75</v>
      </c>
      <c r="G3" s="95" t="s">
        <v>24</v>
      </c>
      <c r="H3" s="101" t="s">
        <v>48</v>
      </c>
      <c r="I3" s="101"/>
      <c r="J3" s="101"/>
      <c r="K3" s="101"/>
      <c r="L3" s="101"/>
      <c r="M3" s="89" t="s">
        <v>49</v>
      </c>
    </row>
    <row r="4" spans="1:14" ht="27" customHeight="1">
      <c r="A4" s="100"/>
      <c r="B4" s="90"/>
      <c r="C4" s="100"/>
      <c r="D4" s="100"/>
      <c r="E4" s="100"/>
      <c r="F4" s="90"/>
      <c r="G4" s="100"/>
      <c r="H4" s="11" t="s">
        <v>15</v>
      </c>
      <c r="I4" s="11" t="s">
        <v>16</v>
      </c>
      <c r="J4" s="11" t="s">
        <v>17</v>
      </c>
      <c r="K4" s="11" t="s">
        <v>18</v>
      </c>
      <c r="L4" s="11" t="s">
        <v>19</v>
      </c>
      <c r="M4" s="100"/>
    </row>
    <row r="5" spans="1:14" ht="20.100000000000001" customHeight="1">
      <c r="A5" s="11">
        <v>1</v>
      </c>
      <c r="B5" s="11" t="s">
        <v>103</v>
      </c>
      <c r="C5" s="29">
        <v>56949</v>
      </c>
      <c r="D5" s="29">
        <v>104222662</v>
      </c>
      <c r="E5" s="60">
        <v>104222662</v>
      </c>
      <c r="F5" s="12">
        <v>1</v>
      </c>
      <c r="G5" s="61">
        <v>0</v>
      </c>
      <c r="H5" s="37">
        <v>0</v>
      </c>
      <c r="I5" s="37">
        <v>0</v>
      </c>
      <c r="J5" s="37">
        <v>0</v>
      </c>
      <c r="K5" s="37">
        <v>0</v>
      </c>
      <c r="L5" s="61">
        <v>0</v>
      </c>
      <c r="M5" s="12">
        <v>8.5151933979510375E-6</v>
      </c>
    </row>
    <row r="6" spans="1:14" ht="20.100000000000001" customHeight="1">
      <c r="A6" s="11">
        <v>2</v>
      </c>
      <c r="B6" s="11" t="s">
        <v>100</v>
      </c>
      <c r="C6" s="29">
        <v>42072</v>
      </c>
      <c r="D6" s="29">
        <v>57235649.564956501</v>
      </c>
      <c r="E6" s="60">
        <v>57229926</v>
      </c>
      <c r="F6" s="12">
        <v>0.99990000000000001</v>
      </c>
      <c r="G6" s="61">
        <v>20</v>
      </c>
      <c r="H6" s="37">
        <v>0</v>
      </c>
      <c r="I6" s="37">
        <v>16</v>
      </c>
      <c r="J6" s="37">
        <v>0</v>
      </c>
      <c r="K6" s="37">
        <v>0</v>
      </c>
      <c r="L6" s="61">
        <v>4</v>
      </c>
      <c r="M6" s="12">
        <v>1.5428541373097016E-4</v>
      </c>
    </row>
    <row r="7" spans="1:14" ht="20.100000000000001" customHeight="1">
      <c r="A7" s="11">
        <v>3</v>
      </c>
      <c r="B7" s="11" t="s">
        <v>99</v>
      </c>
      <c r="C7" s="29">
        <v>41038</v>
      </c>
      <c r="D7" s="29">
        <v>49419657.965796597</v>
      </c>
      <c r="E7" s="60">
        <v>49414716</v>
      </c>
      <c r="F7" s="12">
        <v>0.99990000000000001</v>
      </c>
      <c r="G7" s="61">
        <v>1984</v>
      </c>
      <c r="H7" s="37">
        <v>0</v>
      </c>
      <c r="I7" s="37">
        <v>0</v>
      </c>
      <c r="J7" s="37">
        <v>0</v>
      </c>
      <c r="K7" s="37">
        <v>0</v>
      </c>
      <c r="L7" s="61">
        <v>1984</v>
      </c>
      <c r="M7" s="12">
        <v>3.2666672978898248E-4</v>
      </c>
    </row>
    <row r="8" spans="1:14" ht="20.100000000000001" customHeight="1">
      <c r="A8" s="11">
        <v>4</v>
      </c>
      <c r="B8" s="11" t="s">
        <v>98</v>
      </c>
      <c r="C8" s="29">
        <v>55671</v>
      </c>
      <c r="D8" s="29">
        <v>47883313.331333101</v>
      </c>
      <c r="E8" s="60">
        <v>47878525</v>
      </c>
      <c r="F8" s="12">
        <v>0.99990000000000001</v>
      </c>
      <c r="G8" s="61">
        <v>28</v>
      </c>
      <c r="H8" s="37">
        <v>0</v>
      </c>
      <c r="I8" s="37">
        <v>16</v>
      </c>
      <c r="J8" s="37">
        <v>0</v>
      </c>
      <c r="K8" s="37">
        <v>0</v>
      </c>
      <c r="L8" s="61">
        <v>12</v>
      </c>
      <c r="M8" s="12">
        <v>9.8009528648024258E-5</v>
      </c>
    </row>
    <row r="9" spans="1:14" ht="20.100000000000001" customHeight="1">
      <c r="A9" s="11">
        <v>5</v>
      </c>
      <c r="B9" s="11" t="s">
        <v>93</v>
      </c>
      <c r="C9" s="29">
        <v>16171</v>
      </c>
      <c r="D9" s="29">
        <v>21184973.497349702</v>
      </c>
      <c r="E9" s="60">
        <v>21182855</v>
      </c>
      <c r="F9" s="12">
        <v>0.99990000000000001</v>
      </c>
      <c r="G9" s="61">
        <v>2</v>
      </c>
      <c r="H9" s="37">
        <v>0</v>
      </c>
      <c r="I9" s="37">
        <v>2</v>
      </c>
      <c r="J9" s="37">
        <v>0</v>
      </c>
      <c r="K9" s="37">
        <v>0</v>
      </c>
      <c r="L9" s="61">
        <v>0</v>
      </c>
      <c r="M9" s="12">
        <v>-7.9644751953988902E-5</v>
      </c>
    </row>
    <row r="10" spans="1:14" ht="20.100000000000001" customHeight="1">
      <c r="A10" s="11">
        <v>6</v>
      </c>
      <c r="B10" s="11" t="s">
        <v>97</v>
      </c>
      <c r="C10" s="29">
        <v>22902</v>
      </c>
      <c r="D10" s="29">
        <v>35280382.038203798</v>
      </c>
      <c r="E10" s="60">
        <v>35276854</v>
      </c>
      <c r="F10" s="12">
        <v>0.99990000000000001</v>
      </c>
      <c r="G10" s="61">
        <v>1</v>
      </c>
      <c r="H10" s="37">
        <v>0</v>
      </c>
      <c r="I10" s="37">
        <v>0</v>
      </c>
      <c r="J10" s="37">
        <v>0</v>
      </c>
      <c r="K10" s="37">
        <v>0</v>
      </c>
      <c r="L10" s="61">
        <v>1</v>
      </c>
      <c r="M10" s="12">
        <v>2.0807176379700199E-4</v>
      </c>
    </row>
    <row r="11" spans="1:14" ht="20.100000000000001" customHeight="1">
      <c r="A11" s="11">
        <v>7</v>
      </c>
      <c r="B11" s="11" t="s">
        <v>96</v>
      </c>
      <c r="C11" s="29">
        <v>50264</v>
      </c>
      <c r="D11" s="29">
        <v>50383594.359435901</v>
      </c>
      <c r="E11" s="60">
        <v>50378556</v>
      </c>
      <c r="F11" s="12">
        <v>0.99990000000000001</v>
      </c>
      <c r="G11" s="61">
        <v>63</v>
      </c>
      <c r="H11" s="37">
        <v>0</v>
      </c>
      <c r="I11" s="37">
        <v>0</v>
      </c>
      <c r="J11" s="37">
        <v>0</v>
      </c>
      <c r="K11" s="37">
        <v>0</v>
      </c>
      <c r="L11" s="61">
        <v>63</v>
      </c>
      <c r="M11" s="12">
        <v>8.8354741541399884E-3</v>
      </c>
    </row>
    <row r="12" spans="1:14" ht="20.100000000000001" customHeight="1">
      <c r="A12" s="11">
        <v>8</v>
      </c>
      <c r="B12" s="11" t="s">
        <v>101</v>
      </c>
      <c r="C12" s="29">
        <v>26821</v>
      </c>
      <c r="D12" s="29">
        <v>34281258.125812598</v>
      </c>
      <c r="E12" s="60">
        <v>34277830</v>
      </c>
      <c r="F12" s="12">
        <v>0.99990000000000001</v>
      </c>
      <c r="G12" s="61">
        <v>7</v>
      </c>
      <c r="H12" s="37">
        <v>0</v>
      </c>
      <c r="I12" s="37">
        <v>7</v>
      </c>
      <c r="J12" s="37">
        <v>0</v>
      </c>
      <c r="K12" s="37">
        <v>0</v>
      </c>
      <c r="L12" s="61">
        <v>0</v>
      </c>
      <c r="M12" s="12">
        <v>6.8882457060048807E-5</v>
      </c>
    </row>
    <row r="13" spans="1:14" ht="20.100000000000001" customHeight="1">
      <c r="A13" s="11">
        <v>9</v>
      </c>
      <c r="B13" s="11" t="s">
        <v>94</v>
      </c>
      <c r="C13" s="29">
        <v>44428</v>
      </c>
      <c r="D13" s="29">
        <v>41314670.4670467</v>
      </c>
      <c r="E13" s="60">
        <v>41310539</v>
      </c>
      <c r="F13" s="12">
        <v>0.99990000000000001</v>
      </c>
      <c r="G13" s="61">
        <v>512</v>
      </c>
      <c r="H13" s="37">
        <v>0</v>
      </c>
      <c r="I13" s="37">
        <v>0</v>
      </c>
      <c r="J13" s="37">
        <v>0</v>
      </c>
      <c r="K13" s="37">
        <v>0</v>
      </c>
      <c r="L13" s="61">
        <v>515</v>
      </c>
      <c r="M13" s="12">
        <v>5.5955562108300771E-4</v>
      </c>
    </row>
    <row r="14" spans="1:14" s="25" customFormat="1" ht="20.100000000000001" customHeight="1">
      <c r="A14" s="11">
        <v>10</v>
      </c>
      <c r="B14" s="11" t="s">
        <v>95</v>
      </c>
      <c r="C14" s="29">
        <v>61002</v>
      </c>
      <c r="D14" s="29">
        <v>72093181.318131804</v>
      </c>
      <c r="E14" s="60">
        <v>72085972</v>
      </c>
      <c r="F14" s="12">
        <v>0.99990000000000001</v>
      </c>
      <c r="G14" s="61">
        <v>1158</v>
      </c>
      <c r="H14" s="37">
        <v>0</v>
      </c>
      <c r="I14" s="37">
        <v>974</v>
      </c>
      <c r="J14" s="37">
        <v>0</v>
      </c>
      <c r="K14" s="37">
        <v>0</v>
      </c>
      <c r="L14" s="61">
        <v>237</v>
      </c>
      <c r="M14" s="12">
        <v>6.457261161796346E-5</v>
      </c>
      <c r="N14"/>
    </row>
    <row r="15" spans="1:14" ht="20.100000000000001" customHeight="1">
      <c r="A15" s="11">
        <v>11</v>
      </c>
      <c r="B15" s="11" t="s">
        <v>92</v>
      </c>
      <c r="C15" s="29">
        <v>65405</v>
      </c>
      <c r="D15" s="29">
        <v>80656070.607060701</v>
      </c>
      <c r="E15" s="60">
        <v>80648005</v>
      </c>
      <c r="F15" s="12">
        <v>0.99990000000000001</v>
      </c>
      <c r="G15" s="61">
        <v>84</v>
      </c>
      <c r="H15" s="37">
        <v>0</v>
      </c>
      <c r="I15" s="37">
        <v>206</v>
      </c>
      <c r="J15" s="37">
        <v>0</v>
      </c>
      <c r="K15" s="37">
        <v>0</v>
      </c>
      <c r="L15" s="61">
        <v>32</v>
      </c>
      <c r="M15" s="12">
        <v>-2.1847223776960689E-5</v>
      </c>
    </row>
    <row r="16" spans="1:14" ht="20.100000000000001" customHeight="1">
      <c r="A16" s="11">
        <v>12</v>
      </c>
      <c r="B16" s="11" t="s">
        <v>91</v>
      </c>
      <c r="C16" s="29">
        <v>30074</v>
      </c>
      <c r="D16" s="29">
        <v>30311962.196219601</v>
      </c>
      <c r="E16" s="60">
        <v>30308931</v>
      </c>
      <c r="F16" s="12">
        <v>0.99990000000000001</v>
      </c>
      <c r="G16" s="61">
        <v>300</v>
      </c>
      <c r="H16" s="37">
        <v>0</v>
      </c>
      <c r="I16" s="37">
        <v>300</v>
      </c>
      <c r="J16" s="37">
        <v>0</v>
      </c>
      <c r="K16" s="37">
        <v>0</v>
      </c>
      <c r="L16" s="61">
        <v>0</v>
      </c>
      <c r="M16" s="12">
        <v>-5.0917671129968589E-5</v>
      </c>
    </row>
    <row r="17" spans="1:14" ht="20.100000000000001" customHeight="1">
      <c r="A17" s="11">
        <v>13</v>
      </c>
      <c r="B17" s="11" t="s">
        <v>90</v>
      </c>
      <c r="C17" s="29">
        <v>28777</v>
      </c>
      <c r="D17" s="29">
        <v>39345620.562056199</v>
      </c>
      <c r="E17" s="60">
        <v>39341686</v>
      </c>
      <c r="F17" s="12">
        <v>0.99990000000000001</v>
      </c>
      <c r="G17" s="61">
        <v>2</v>
      </c>
      <c r="H17" s="37">
        <v>0</v>
      </c>
      <c r="I17" s="37">
        <v>1</v>
      </c>
      <c r="J17" s="37">
        <v>0</v>
      </c>
      <c r="K17" s="37">
        <v>0</v>
      </c>
      <c r="L17" s="61">
        <v>1</v>
      </c>
      <c r="M17" s="12">
        <v>-9.7988981889951532E-5</v>
      </c>
    </row>
    <row r="18" spans="1:14" ht="20.100000000000001" customHeight="1">
      <c r="A18" s="11">
        <v>14</v>
      </c>
      <c r="B18" s="11" t="s">
        <v>89</v>
      </c>
      <c r="C18" s="29">
        <v>20064</v>
      </c>
      <c r="D18" s="29">
        <v>19279810.981098101</v>
      </c>
      <c r="E18" s="60">
        <v>19277883</v>
      </c>
      <c r="F18" s="12">
        <v>0.99990000000000001</v>
      </c>
      <c r="G18" s="61">
        <v>24</v>
      </c>
      <c r="H18" s="37">
        <v>0</v>
      </c>
      <c r="I18" s="37">
        <v>0</v>
      </c>
      <c r="J18" s="37">
        <v>0</v>
      </c>
      <c r="K18" s="37">
        <v>0</v>
      </c>
      <c r="L18" s="61">
        <v>24</v>
      </c>
      <c r="M18" s="12">
        <v>8.466571766896358E-5</v>
      </c>
    </row>
    <row r="19" spans="1:14" ht="20.100000000000001" customHeight="1">
      <c r="A19" s="11">
        <v>15</v>
      </c>
      <c r="B19" s="11" t="s">
        <v>84</v>
      </c>
      <c r="C19" s="29">
        <v>66156</v>
      </c>
      <c r="D19" s="29">
        <v>87717150.715071499</v>
      </c>
      <c r="E19" s="60">
        <v>87708379</v>
      </c>
      <c r="F19" s="12">
        <v>0.99990000000000001</v>
      </c>
      <c r="G19" s="61">
        <v>3</v>
      </c>
      <c r="H19" s="37">
        <v>0</v>
      </c>
      <c r="I19" s="37">
        <v>3</v>
      </c>
      <c r="J19" s="37">
        <v>0</v>
      </c>
      <c r="K19" s="37">
        <v>0</v>
      </c>
      <c r="L19" s="61">
        <v>0</v>
      </c>
      <c r="M19" s="12">
        <v>4.2228954863055002E-5</v>
      </c>
    </row>
    <row r="20" spans="1:14" ht="20.100000000000001" customHeight="1">
      <c r="A20" s="11">
        <v>16</v>
      </c>
      <c r="B20" s="11" t="s">
        <v>87</v>
      </c>
      <c r="C20" s="29">
        <v>51583</v>
      </c>
      <c r="D20" s="29">
        <v>44369139.913991399</v>
      </c>
      <c r="E20" s="60">
        <v>44364703</v>
      </c>
      <c r="F20" s="12">
        <v>0.99990000000000001</v>
      </c>
      <c r="G20" s="61">
        <v>678</v>
      </c>
      <c r="H20" s="37">
        <v>0</v>
      </c>
      <c r="I20" s="37">
        <v>0</v>
      </c>
      <c r="J20" s="37">
        <v>0</v>
      </c>
      <c r="K20" s="37">
        <v>0</v>
      </c>
      <c r="L20" s="61">
        <v>680</v>
      </c>
      <c r="M20" s="12">
        <v>1.672177847290568E-4</v>
      </c>
    </row>
    <row r="21" spans="1:14" ht="20.100000000000001" customHeight="1">
      <c r="A21" s="11">
        <v>17</v>
      </c>
      <c r="B21" s="11" t="s">
        <v>86</v>
      </c>
      <c r="C21" s="29">
        <v>23161</v>
      </c>
      <c r="D21" s="29">
        <v>19956680.6680668</v>
      </c>
      <c r="E21" s="60">
        <v>19954685</v>
      </c>
      <c r="F21" s="12">
        <v>0.99990000000000001</v>
      </c>
      <c r="G21" s="61">
        <v>798</v>
      </c>
      <c r="H21" s="37">
        <v>0</v>
      </c>
      <c r="I21" s="37">
        <v>1</v>
      </c>
      <c r="J21" s="37">
        <v>0</v>
      </c>
      <c r="K21" s="37">
        <v>0</v>
      </c>
      <c r="L21" s="61">
        <v>797</v>
      </c>
      <c r="M21" s="12">
        <v>-1.0216976115029475E-5</v>
      </c>
    </row>
    <row r="22" spans="1:14" s="26" customFormat="1" ht="20.100000000000001" customHeight="1">
      <c r="A22" s="11">
        <v>18</v>
      </c>
      <c r="B22" s="11" t="s">
        <v>85</v>
      </c>
      <c r="C22" s="29">
        <v>23326</v>
      </c>
      <c r="D22" s="29">
        <v>36917327.732773297</v>
      </c>
      <c r="E22" s="60">
        <v>36913636</v>
      </c>
      <c r="F22" s="12">
        <v>0.99990000000000001</v>
      </c>
      <c r="G22" s="61">
        <v>21</v>
      </c>
      <c r="H22" s="37">
        <v>0</v>
      </c>
      <c r="I22" s="37">
        <v>21</v>
      </c>
      <c r="J22" s="37">
        <v>0</v>
      </c>
      <c r="K22" s="37">
        <v>0</v>
      </c>
      <c r="L22" s="61">
        <v>0</v>
      </c>
      <c r="M22" s="12">
        <v>1.4153755386048239E-5</v>
      </c>
      <c r="N22"/>
    </row>
    <row r="23" spans="1:14" ht="20.100000000000001" customHeight="1">
      <c r="A23" s="11">
        <v>19</v>
      </c>
      <c r="B23" s="11" t="s">
        <v>88</v>
      </c>
      <c r="C23" s="29">
        <v>64395</v>
      </c>
      <c r="D23" s="29">
        <v>92277512.253676102</v>
      </c>
      <c r="E23" s="60">
        <v>92249829</v>
      </c>
      <c r="F23" s="12">
        <v>0.99970000000000003</v>
      </c>
      <c r="G23" s="61">
        <v>18897</v>
      </c>
      <c r="H23" s="37">
        <v>0</v>
      </c>
      <c r="I23" s="37">
        <v>18226</v>
      </c>
      <c r="J23" s="37">
        <v>0</v>
      </c>
      <c r="K23" s="37">
        <v>0</v>
      </c>
      <c r="L23" s="61">
        <v>680</v>
      </c>
      <c r="M23" s="12">
        <v>-2.6284180556002124E-4</v>
      </c>
    </row>
    <row r="24" spans="1:14" ht="20.100000000000001" customHeight="1">
      <c r="A24" s="11">
        <v>20</v>
      </c>
      <c r="B24" s="11" t="s">
        <v>83</v>
      </c>
      <c r="C24" s="29">
        <v>328898</v>
      </c>
      <c r="D24" s="29">
        <v>422926334.53381401</v>
      </c>
      <c r="E24" s="60">
        <v>422757164</v>
      </c>
      <c r="F24" s="12">
        <v>0.99960000000000004</v>
      </c>
      <c r="G24" s="61">
        <v>131514</v>
      </c>
      <c r="H24" s="37">
        <v>0</v>
      </c>
      <c r="I24" s="37">
        <v>131344</v>
      </c>
      <c r="J24" s="37">
        <v>0</v>
      </c>
      <c r="K24" s="37">
        <v>0</v>
      </c>
      <c r="L24" s="61">
        <v>215</v>
      </c>
      <c r="M24" s="12">
        <v>2.3180817343504412E-4</v>
      </c>
    </row>
    <row r="25" spans="1:14" ht="20.100000000000001" customHeight="1">
      <c r="A25" s="11">
        <v>21</v>
      </c>
      <c r="B25" s="11" t="s">
        <v>102</v>
      </c>
      <c r="C25" s="29">
        <v>31541</v>
      </c>
      <c r="D25" s="29">
        <v>65280572.461233497</v>
      </c>
      <c r="E25" s="60">
        <v>55991147</v>
      </c>
      <c r="F25" s="12">
        <v>0.85770000000000002</v>
      </c>
      <c r="G25" s="61">
        <v>9417685</v>
      </c>
      <c r="H25" s="37">
        <v>0</v>
      </c>
      <c r="I25" s="37">
        <v>9558943</v>
      </c>
      <c r="J25" s="37">
        <v>0</v>
      </c>
      <c r="K25" s="37">
        <v>0</v>
      </c>
      <c r="L25" s="61">
        <v>1584</v>
      </c>
      <c r="M25" s="12">
        <v>-0.14119803439155898</v>
      </c>
    </row>
    <row r="26" spans="1:14" ht="20.100000000000001" customHeight="1">
      <c r="A26" s="11">
        <v>22</v>
      </c>
      <c r="B26" s="11" t="s">
        <v>104</v>
      </c>
      <c r="C26" s="29">
        <v>1150698</v>
      </c>
      <c r="D26" s="29">
        <v>1452337525.2931299</v>
      </c>
      <c r="E26" s="29">
        <v>1442774483</v>
      </c>
      <c r="F26" s="12">
        <v>0.99341541334119399</v>
      </c>
      <c r="G26" s="61">
        <v>9573781</v>
      </c>
      <c r="H26" s="61">
        <v>0</v>
      </c>
      <c r="I26" s="61">
        <v>9710060</v>
      </c>
      <c r="J26" s="61">
        <v>0</v>
      </c>
      <c r="K26" s="61">
        <v>0</v>
      </c>
      <c r="L26" s="61">
        <v>6829</v>
      </c>
      <c r="M26" s="12">
        <v>-5.9403328951500578E-3</v>
      </c>
    </row>
  </sheetData>
  <autoFilter ref="B3:M26" xr:uid="{00000000-0001-0000-0300-000000000000}"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workbookViewId="0">
      <selection activeCell="E28" sqref="E28"/>
    </sheetView>
  </sheetViews>
  <sheetFormatPr defaultRowHeight="14.25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>
      <c r="A1" s="14" t="s">
        <v>30</v>
      </c>
    </row>
    <row r="2" spans="1:12" s="2" customFormat="1" ht="39.950000000000003" customHeight="1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21" customHeight="1">
      <c r="A3" s="91" t="s">
        <v>2</v>
      </c>
      <c r="B3" s="91" t="s">
        <v>78</v>
      </c>
      <c r="C3" s="91" t="s">
        <v>80</v>
      </c>
      <c r="D3" s="91" t="s">
        <v>1</v>
      </c>
      <c r="E3" s="91" t="s">
        <v>3</v>
      </c>
      <c r="F3" s="81" t="s">
        <v>61</v>
      </c>
      <c r="G3" s="82"/>
      <c r="H3" s="102" t="s">
        <v>7</v>
      </c>
      <c r="I3" s="102"/>
      <c r="J3" s="102" t="s">
        <v>0</v>
      </c>
      <c r="K3" s="102"/>
      <c r="L3" s="83" t="s">
        <v>49</v>
      </c>
    </row>
    <row r="4" spans="1:12" s="3" customFormat="1" ht="42" customHeight="1">
      <c r="A4" s="91"/>
      <c r="B4" s="91"/>
      <c r="C4" s="91"/>
      <c r="D4" s="91"/>
      <c r="E4" s="91"/>
      <c r="F4" s="4" t="s">
        <v>81</v>
      </c>
      <c r="G4" s="4" t="s">
        <v>1</v>
      </c>
      <c r="H4" s="4" t="s">
        <v>81</v>
      </c>
      <c r="I4" s="4" t="s">
        <v>1</v>
      </c>
      <c r="J4" s="4" t="s">
        <v>81</v>
      </c>
      <c r="K4" s="4" t="s">
        <v>1</v>
      </c>
      <c r="L4" s="88"/>
    </row>
    <row r="5" spans="1:12" ht="21" customHeight="1">
      <c r="A5" s="17">
        <v>1</v>
      </c>
      <c r="B5" s="16" t="s">
        <v>85</v>
      </c>
      <c r="C5" s="17">
        <v>4909425.2560000001</v>
      </c>
      <c r="D5" s="17">
        <v>4904033.6720000003</v>
      </c>
      <c r="E5" s="18">
        <v>0.99890000000000001</v>
      </c>
      <c r="F5" s="17">
        <v>3134594.3169999998</v>
      </c>
      <c r="G5" s="17">
        <v>3131332.7420000001</v>
      </c>
      <c r="H5" s="17">
        <v>105031.314</v>
      </c>
      <c r="I5" s="17">
        <v>104740.14</v>
      </c>
      <c r="J5" s="17">
        <v>1669799.625</v>
      </c>
      <c r="K5" s="17">
        <v>1667960.79</v>
      </c>
      <c r="L5" s="19">
        <v>1.0999999999999899E-3</v>
      </c>
    </row>
    <row r="6" spans="1:12" ht="21" customHeight="1">
      <c r="A6" s="17">
        <v>2</v>
      </c>
      <c r="B6" s="16" t="s">
        <v>87</v>
      </c>
      <c r="C6" s="17">
        <v>10601837.948999999</v>
      </c>
      <c r="D6" s="17">
        <v>10581545.613</v>
      </c>
      <c r="E6" s="18">
        <v>0.99809999999999999</v>
      </c>
      <c r="F6" s="17">
        <v>5700968.9469999997</v>
      </c>
      <c r="G6" s="17">
        <v>5690537.5939999996</v>
      </c>
      <c r="H6" s="17">
        <v>980635.82299999997</v>
      </c>
      <c r="I6" s="17">
        <v>978276.01399999997</v>
      </c>
      <c r="J6" s="17">
        <v>3920233.179</v>
      </c>
      <c r="K6" s="17">
        <v>3912732.0049999999</v>
      </c>
      <c r="L6" s="19">
        <v>5.9999999999993392E-4</v>
      </c>
    </row>
    <row r="7" spans="1:12" ht="21" customHeight="1">
      <c r="A7" s="17">
        <v>3</v>
      </c>
      <c r="B7" s="16" t="s">
        <v>91</v>
      </c>
      <c r="C7" s="17">
        <v>5878904.3940000003</v>
      </c>
      <c r="D7" s="17">
        <v>5852096.3650000002</v>
      </c>
      <c r="E7" s="18">
        <v>0.99539999999999995</v>
      </c>
      <c r="F7" s="17">
        <v>3626015.202</v>
      </c>
      <c r="G7" s="17">
        <v>3615276.5440000002</v>
      </c>
      <c r="H7" s="17">
        <v>408780.071</v>
      </c>
      <c r="I7" s="17">
        <v>407542.49400000001</v>
      </c>
      <c r="J7" s="17">
        <v>1844109.121</v>
      </c>
      <c r="K7" s="17">
        <v>1829277.327</v>
      </c>
      <c r="L7" s="19">
        <v>1.9999999999997797E-4</v>
      </c>
    </row>
    <row r="8" spans="1:12" ht="21" customHeight="1">
      <c r="A8" s="17">
        <v>4</v>
      </c>
      <c r="B8" s="16" t="s">
        <v>89</v>
      </c>
      <c r="C8" s="17">
        <v>3570315.3280000002</v>
      </c>
      <c r="D8" s="17">
        <v>3553676.4980000001</v>
      </c>
      <c r="E8" s="18">
        <v>0.99529999999999996</v>
      </c>
      <c r="F8" s="17">
        <v>2537412.8640000001</v>
      </c>
      <c r="G8" s="17">
        <v>2529108.9819999998</v>
      </c>
      <c r="H8" s="17">
        <v>258962.09899999999</v>
      </c>
      <c r="I8" s="17">
        <v>257542.109</v>
      </c>
      <c r="J8" s="17">
        <v>773940.36499999999</v>
      </c>
      <c r="K8" s="17">
        <v>767025.40700000001</v>
      </c>
      <c r="L8" s="19">
        <v>2.4999999999999467E-3</v>
      </c>
    </row>
    <row r="9" spans="1:12" ht="21" customHeight="1">
      <c r="A9" s="17">
        <v>5</v>
      </c>
      <c r="B9" s="16" t="s">
        <v>86</v>
      </c>
      <c r="C9" s="17">
        <v>2808368.878</v>
      </c>
      <c r="D9" s="17">
        <v>2794002.41</v>
      </c>
      <c r="E9" s="18">
        <v>0.99490000000000001</v>
      </c>
      <c r="F9" s="17">
        <v>1505384.8419999999</v>
      </c>
      <c r="G9" s="17">
        <v>1495923.27</v>
      </c>
      <c r="H9" s="17">
        <v>468522.33199999999</v>
      </c>
      <c r="I9" s="17">
        <v>465674.02899999998</v>
      </c>
      <c r="J9" s="17">
        <v>834461.70400000003</v>
      </c>
      <c r="K9" s="17">
        <v>832405.11100000003</v>
      </c>
      <c r="L9" s="19">
        <v>-2.9999999999996696E-4</v>
      </c>
    </row>
    <row r="10" spans="1:12" ht="21" customHeight="1">
      <c r="A10" s="17">
        <v>6</v>
      </c>
      <c r="B10" s="16" t="s">
        <v>94</v>
      </c>
      <c r="C10" s="17">
        <v>7231408.375</v>
      </c>
      <c r="D10" s="17">
        <v>7193974.4409999996</v>
      </c>
      <c r="E10" s="18">
        <v>0.99480000000000002</v>
      </c>
      <c r="F10" s="17">
        <v>4393073.7869999995</v>
      </c>
      <c r="G10" s="17">
        <v>4365268.3370000003</v>
      </c>
      <c r="H10" s="17">
        <v>1370264.227</v>
      </c>
      <c r="I10" s="17">
        <v>1364196.273</v>
      </c>
      <c r="J10" s="17">
        <v>1468070.361</v>
      </c>
      <c r="K10" s="17">
        <v>1464509.831</v>
      </c>
      <c r="L10" s="19">
        <v>9.000000000000119E-4</v>
      </c>
    </row>
    <row r="11" spans="1:12" ht="21" customHeight="1">
      <c r="A11" s="17">
        <v>7</v>
      </c>
      <c r="B11" s="16" t="s">
        <v>84</v>
      </c>
      <c r="C11" s="17">
        <v>13257160.884</v>
      </c>
      <c r="D11" s="17">
        <v>13184183.817</v>
      </c>
      <c r="E11" s="18">
        <v>0.99450000000000005</v>
      </c>
      <c r="F11" s="17">
        <v>7337222.1109999996</v>
      </c>
      <c r="G11" s="17">
        <v>7305168.2649999997</v>
      </c>
      <c r="H11" s="17">
        <v>2445922.1919999998</v>
      </c>
      <c r="I11" s="17">
        <v>2427588.6839999999</v>
      </c>
      <c r="J11" s="17">
        <v>3474016.5809999998</v>
      </c>
      <c r="K11" s="17">
        <v>3451426.8679999998</v>
      </c>
      <c r="L11" s="19">
        <v>-5.9999999999993392E-4</v>
      </c>
    </row>
    <row r="12" spans="1:12" ht="21" customHeight="1">
      <c r="A12" s="17">
        <v>8</v>
      </c>
      <c r="B12" s="16" t="s">
        <v>93</v>
      </c>
      <c r="C12" s="17">
        <v>3413705.7170000002</v>
      </c>
      <c r="D12" s="17">
        <v>3394755.8280000002</v>
      </c>
      <c r="E12" s="18">
        <v>0.99439999999999995</v>
      </c>
      <c r="F12" s="17">
        <v>2100083.2280000001</v>
      </c>
      <c r="G12" s="17">
        <v>2092738.747</v>
      </c>
      <c r="H12" s="17">
        <v>1038758.368</v>
      </c>
      <c r="I12" s="17">
        <v>1032681.661</v>
      </c>
      <c r="J12" s="17">
        <v>274864.12099999998</v>
      </c>
      <c r="K12" s="17">
        <v>269335.42</v>
      </c>
      <c r="L12" s="44">
        <v>-9.000000000000119E-4</v>
      </c>
    </row>
    <row r="13" spans="1:12" ht="21" customHeight="1">
      <c r="A13" s="17">
        <v>9</v>
      </c>
      <c r="B13" s="58" t="s">
        <v>90</v>
      </c>
      <c r="C13" s="43">
        <v>5629512.4069999997</v>
      </c>
      <c r="D13" s="43">
        <v>5595757.1030000001</v>
      </c>
      <c r="E13" s="18">
        <v>0.99399999999999999</v>
      </c>
      <c r="F13" s="43">
        <v>4126245.4309999999</v>
      </c>
      <c r="G13" s="43">
        <v>4119984.9619999998</v>
      </c>
      <c r="H13" s="43">
        <v>345142.32699999999</v>
      </c>
      <c r="I13" s="43">
        <v>342026.34499999997</v>
      </c>
      <c r="J13" s="43">
        <v>1158124.649</v>
      </c>
      <c r="K13" s="43">
        <v>1133745.7960000001</v>
      </c>
      <c r="L13" s="19">
        <v>-3.1999999999999806E-3</v>
      </c>
    </row>
    <row r="14" spans="1:12" ht="21" customHeight="1">
      <c r="A14" s="17">
        <v>10</v>
      </c>
      <c r="B14" s="16" t="s">
        <v>101</v>
      </c>
      <c r="C14" s="17">
        <v>4258307.9129999997</v>
      </c>
      <c r="D14" s="17">
        <v>4232194.1109999996</v>
      </c>
      <c r="E14" s="18">
        <v>0.99390000000000001</v>
      </c>
      <c r="F14" s="17">
        <v>2478412.6120000002</v>
      </c>
      <c r="G14" s="17">
        <v>2464150.182</v>
      </c>
      <c r="H14" s="17">
        <v>258798.66800000001</v>
      </c>
      <c r="I14" s="17">
        <v>256525.94200000001</v>
      </c>
      <c r="J14" s="17">
        <v>1521096.6329999999</v>
      </c>
      <c r="K14" s="17">
        <v>1511517.987</v>
      </c>
      <c r="L14" s="19">
        <v>1.2999999999999678E-3</v>
      </c>
    </row>
    <row r="15" spans="1:12" ht="21" customHeight="1">
      <c r="A15" s="17">
        <v>11</v>
      </c>
      <c r="B15" s="16" t="s">
        <v>83</v>
      </c>
      <c r="C15" s="17">
        <v>57008354.068000004</v>
      </c>
      <c r="D15" s="17">
        <v>56636665.145000003</v>
      </c>
      <c r="E15" s="18">
        <v>0.99350000000000005</v>
      </c>
      <c r="F15" s="17">
        <v>24201758.752</v>
      </c>
      <c r="G15" s="17">
        <v>24069843.27</v>
      </c>
      <c r="H15" s="17">
        <v>12034171.908</v>
      </c>
      <c r="I15" s="17">
        <v>11901791.877</v>
      </c>
      <c r="J15" s="17">
        <v>20772423.408</v>
      </c>
      <c r="K15" s="17">
        <v>20665029.998</v>
      </c>
      <c r="L15" s="19">
        <v>-1.3999999999999568E-3</v>
      </c>
    </row>
    <row r="16" spans="1:12" ht="21" customHeight="1">
      <c r="A16" s="17">
        <v>12</v>
      </c>
      <c r="B16" s="16" t="s">
        <v>88</v>
      </c>
      <c r="C16" s="17">
        <v>11850446.710999999</v>
      </c>
      <c r="D16" s="17">
        <v>11763061.947000001</v>
      </c>
      <c r="E16" s="18">
        <v>0.99260000000000004</v>
      </c>
      <c r="F16" s="17">
        <v>2587345.2740000002</v>
      </c>
      <c r="G16" s="17">
        <v>2581654.327</v>
      </c>
      <c r="H16" s="17">
        <v>2866735.5189999999</v>
      </c>
      <c r="I16" s="17">
        <v>2831926.67</v>
      </c>
      <c r="J16" s="17">
        <v>6396365.9179999996</v>
      </c>
      <c r="K16" s="17">
        <v>6349480.9500000002</v>
      </c>
      <c r="L16" s="19">
        <v>-1.2999999999999678E-3</v>
      </c>
    </row>
    <row r="17" spans="1:12" ht="21" customHeight="1">
      <c r="A17" s="17">
        <v>13</v>
      </c>
      <c r="B17" s="16" t="s">
        <v>100</v>
      </c>
      <c r="C17" s="17">
        <v>5810997.9330000002</v>
      </c>
      <c r="D17" s="17">
        <v>5763471.2240000004</v>
      </c>
      <c r="E17" s="18">
        <v>0.99180000000000001</v>
      </c>
      <c r="F17" s="17">
        <v>3891201.7289999998</v>
      </c>
      <c r="G17" s="17">
        <v>3865008.9890000001</v>
      </c>
      <c r="H17" s="17">
        <v>314018.739</v>
      </c>
      <c r="I17" s="17">
        <v>309302.02500000002</v>
      </c>
      <c r="J17" s="17">
        <v>1605777.4650000001</v>
      </c>
      <c r="K17" s="17">
        <v>1589160.21</v>
      </c>
      <c r="L17" s="19">
        <v>-2.9999999999996696E-4</v>
      </c>
    </row>
    <row r="18" spans="1:12" s="26" customFormat="1" ht="21" customHeight="1">
      <c r="A18" s="43">
        <v>14</v>
      </c>
      <c r="B18" s="16" t="s">
        <v>96</v>
      </c>
      <c r="C18" s="17">
        <v>10184670.904999999</v>
      </c>
      <c r="D18" s="17">
        <v>10097399.659</v>
      </c>
      <c r="E18" s="18">
        <v>0.99139999999999995</v>
      </c>
      <c r="F18" s="17">
        <v>7212263.5470000003</v>
      </c>
      <c r="G18" s="17">
        <v>7172822.0319999997</v>
      </c>
      <c r="H18" s="17">
        <v>518856.63</v>
      </c>
      <c r="I18" s="17">
        <v>508407.37400000001</v>
      </c>
      <c r="J18" s="17">
        <v>2453550.7280000001</v>
      </c>
      <c r="K18" s="17">
        <v>2416170.253</v>
      </c>
      <c r="L18" s="19">
        <v>2.1999999999999797E-3</v>
      </c>
    </row>
    <row r="19" spans="1:12" s="26" customFormat="1" ht="21" customHeight="1">
      <c r="A19" s="43">
        <v>15</v>
      </c>
      <c r="B19" s="16" t="s">
        <v>102</v>
      </c>
      <c r="C19" s="17">
        <v>6749507.2029999997</v>
      </c>
      <c r="D19" s="17">
        <v>6682509.9210000001</v>
      </c>
      <c r="E19" s="18">
        <v>0.99009999999999998</v>
      </c>
      <c r="F19" s="17">
        <v>4473461.9249999998</v>
      </c>
      <c r="G19" s="17">
        <v>4434972.0089999996</v>
      </c>
      <c r="H19" s="17">
        <v>1379342.787</v>
      </c>
      <c r="I19" s="17">
        <v>1360351.4210000001</v>
      </c>
      <c r="J19" s="17">
        <v>896702.49100000004</v>
      </c>
      <c r="K19" s="17">
        <v>887186.49100000004</v>
      </c>
      <c r="L19" s="44">
        <v>-4.0000000000006697E-4</v>
      </c>
    </row>
    <row r="20" spans="1:12" ht="21" customHeight="1">
      <c r="A20" s="17">
        <v>16</v>
      </c>
      <c r="B20" s="16" t="s">
        <v>92</v>
      </c>
      <c r="C20" s="17">
        <v>11744212.433</v>
      </c>
      <c r="D20" s="17">
        <v>11627208.704</v>
      </c>
      <c r="E20" s="18">
        <v>0.99</v>
      </c>
      <c r="F20" s="17">
        <v>2836522.6069999998</v>
      </c>
      <c r="G20" s="17">
        <v>2823737.3080000002</v>
      </c>
      <c r="H20" s="17">
        <v>3729910.2880000002</v>
      </c>
      <c r="I20" s="17">
        <v>3700985.1940000001</v>
      </c>
      <c r="J20" s="17">
        <v>5177779.5379999997</v>
      </c>
      <c r="K20" s="17">
        <v>5102486.2019999996</v>
      </c>
      <c r="L20" s="19">
        <v>6.8000000000000282E-3</v>
      </c>
    </row>
    <row r="21" spans="1:12" ht="21" customHeight="1">
      <c r="A21" s="17">
        <v>17</v>
      </c>
      <c r="B21" s="16" t="s">
        <v>103</v>
      </c>
      <c r="C21" s="17">
        <v>7804631.7189999996</v>
      </c>
      <c r="D21" s="17">
        <v>7714473.0149999997</v>
      </c>
      <c r="E21" s="18">
        <v>0.98839999999999995</v>
      </c>
      <c r="F21" s="17">
        <v>2345496.4419999998</v>
      </c>
      <c r="G21" s="17">
        <v>2336878.247</v>
      </c>
      <c r="H21" s="17">
        <v>723370.61100000003</v>
      </c>
      <c r="I21" s="17">
        <v>714776.47</v>
      </c>
      <c r="J21" s="17">
        <v>4735764.6660000002</v>
      </c>
      <c r="K21" s="17">
        <v>4662818.2980000004</v>
      </c>
      <c r="L21" s="19">
        <v>-3.0000000000000027E-3</v>
      </c>
    </row>
    <row r="22" spans="1:12" ht="21" customHeight="1">
      <c r="A22" s="17">
        <v>18</v>
      </c>
      <c r="B22" s="16" t="s">
        <v>95</v>
      </c>
      <c r="C22" s="17">
        <v>11892536.616</v>
      </c>
      <c r="D22" s="17">
        <v>11725426.651000001</v>
      </c>
      <c r="E22" s="18">
        <v>0.9859</v>
      </c>
      <c r="F22" s="17">
        <v>7187975.0389999999</v>
      </c>
      <c r="G22" s="17">
        <v>7102041.4199999999</v>
      </c>
      <c r="H22" s="17">
        <v>1106365.091</v>
      </c>
      <c r="I22" s="17">
        <v>1069170.554</v>
      </c>
      <c r="J22" s="17">
        <v>3598196.486</v>
      </c>
      <c r="K22" s="17">
        <v>3554214.6770000001</v>
      </c>
      <c r="L22" s="19">
        <v>2.2999999999999687E-3</v>
      </c>
    </row>
    <row r="23" spans="1:12" ht="21" customHeight="1">
      <c r="A23" s="17">
        <v>19</v>
      </c>
      <c r="B23" s="16" t="s">
        <v>98</v>
      </c>
      <c r="C23" s="17">
        <v>8862854.0629999992</v>
      </c>
      <c r="D23" s="17">
        <v>8698829.2709999997</v>
      </c>
      <c r="E23" s="18">
        <v>0.98150000000000004</v>
      </c>
      <c r="F23" s="17">
        <v>2248336.0789999999</v>
      </c>
      <c r="G23" s="17">
        <v>2154041.04</v>
      </c>
      <c r="H23" s="17">
        <v>6337034.3119999999</v>
      </c>
      <c r="I23" s="17">
        <v>6271996.8930000002</v>
      </c>
      <c r="J23" s="17">
        <v>277483.67200000002</v>
      </c>
      <c r="K23" s="17">
        <v>272791.33799999999</v>
      </c>
      <c r="L23" s="19">
        <v>-2.0000000000000018E-3</v>
      </c>
    </row>
    <row r="24" spans="1:12" ht="21" customHeight="1">
      <c r="A24" s="17">
        <v>20</v>
      </c>
      <c r="B24" s="58" t="s">
        <v>97</v>
      </c>
      <c r="C24" s="43">
        <v>4709256.8420000002</v>
      </c>
      <c r="D24" s="43">
        <v>4604751.3310000002</v>
      </c>
      <c r="E24" s="73">
        <v>0.9778</v>
      </c>
      <c r="F24" s="43">
        <v>1963799.2620000001</v>
      </c>
      <c r="G24" s="43">
        <v>1886167.47</v>
      </c>
      <c r="H24" s="43">
        <v>241399.24400000001</v>
      </c>
      <c r="I24" s="43">
        <v>236343.13099999999</v>
      </c>
      <c r="J24" s="43">
        <v>2504058.3360000001</v>
      </c>
      <c r="K24" s="43">
        <v>2482240.73</v>
      </c>
      <c r="L24" s="19">
        <v>-1.0000000000000009E-3</v>
      </c>
    </row>
    <row r="25" spans="1:12" ht="21" customHeight="1">
      <c r="A25" s="23">
        <v>21</v>
      </c>
      <c r="B25" s="59" t="s">
        <v>99</v>
      </c>
      <c r="C25" s="17">
        <v>7812827.8480000002</v>
      </c>
      <c r="D25" s="17">
        <v>7597835.9929999998</v>
      </c>
      <c r="E25" s="18">
        <v>0.97250000000000003</v>
      </c>
      <c r="F25" s="17">
        <v>2975496.02</v>
      </c>
      <c r="G25" s="17">
        <v>2853156.87</v>
      </c>
      <c r="H25" s="17">
        <v>4458064.5659999996</v>
      </c>
      <c r="I25" s="17">
        <v>4366502.4730000002</v>
      </c>
      <c r="J25" s="17">
        <v>379267.26199999999</v>
      </c>
      <c r="K25" s="17">
        <v>378176.65</v>
      </c>
      <c r="L25" s="19">
        <v>-1.6999999999999238E-3</v>
      </c>
    </row>
    <row r="26" spans="1:12" ht="21" customHeight="1">
      <c r="A26" s="17">
        <v>22</v>
      </c>
      <c r="B26" s="16" t="s">
        <v>104</v>
      </c>
      <c r="C26" s="22">
        <v>205989243.442</v>
      </c>
      <c r="D26" s="22">
        <v>204055060.321551</v>
      </c>
      <c r="E26" s="18">
        <v>0.990610271254316</v>
      </c>
      <c r="F26" s="17">
        <v>98863070.017000005</v>
      </c>
      <c r="G26" s="17">
        <v>94612564.606275499</v>
      </c>
      <c r="H26" s="17">
        <v>41390087.115999997</v>
      </c>
      <c r="I26" s="17">
        <v>44098385.754137799</v>
      </c>
      <c r="J26" s="17">
        <v>65736086.309</v>
      </c>
      <c r="K26" s="17">
        <v>65344109.961137697</v>
      </c>
      <c r="L26" s="19">
        <v>-8.9879111357304975E-4</v>
      </c>
    </row>
    <row r="27" spans="1:12">
      <c r="F27"/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1"/>
  <sheetViews>
    <sheetView workbookViewId="0">
      <pane ySplit="3" topLeftCell="A4" activePane="bottomLeft" state="frozen"/>
      <selection pane="bottomLeft" activeCell="E133" sqref="E133"/>
    </sheetView>
  </sheetViews>
  <sheetFormatPr defaultRowHeight="20.100000000000001" customHeight="1"/>
  <cols>
    <col min="1" max="1" width="9" style="69"/>
    <col min="2" max="2" width="16.75" style="53" bestFit="1" customWidth="1"/>
    <col min="3" max="3" width="13.625" style="53" customWidth="1"/>
    <col min="4" max="4" width="9" style="53"/>
    <col min="5" max="5" width="47.375" style="53" bestFit="1" customWidth="1"/>
    <col min="6" max="6" width="15" style="53" bestFit="1" customWidth="1"/>
    <col min="7" max="7" width="34.875" style="53" bestFit="1" customWidth="1"/>
    <col min="8" max="8" width="19" style="74" customWidth="1"/>
    <col min="9" max="16384" width="9" style="26"/>
  </cols>
  <sheetData>
    <row r="1" spans="1:8" ht="20.100000000000001" customHeight="1">
      <c r="A1" s="68" t="s">
        <v>45</v>
      </c>
    </row>
    <row r="2" spans="1:8" ht="40.5" customHeight="1">
      <c r="A2" s="39" t="s">
        <v>331</v>
      </c>
      <c r="B2" s="39"/>
      <c r="C2" s="39"/>
      <c r="D2" s="39"/>
      <c r="E2" s="39"/>
      <c r="F2" s="39"/>
      <c r="G2" s="39"/>
      <c r="H2" s="75"/>
    </row>
    <row r="3" spans="1:8" ht="20.100000000000001" customHeight="1">
      <c r="A3" s="38" t="s">
        <v>31</v>
      </c>
      <c r="B3" s="15" t="s">
        <v>47</v>
      </c>
      <c r="C3" s="15" t="s">
        <v>40</v>
      </c>
      <c r="D3" s="15" t="s">
        <v>52</v>
      </c>
      <c r="E3" s="15" t="s">
        <v>39</v>
      </c>
      <c r="F3" s="15" t="s">
        <v>36</v>
      </c>
      <c r="G3" s="15" t="s">
        <v>37</v>
      </c>
      <c r="H3" s="76" t="s">
        <v>38</v>
      </c>
    </row>
    <row r="4" spans="1:8" ht="20.100000000000001" customHeight="1">
      <c r="A4" s="54">
        <f>SUBTOTAL(103,$B$4:B4)*1</f>
        <v>1</v>
      </c>
      <c r="B4" s="15" t="s">
        <v>83</v>
      </c>
      <c r="C4" s="15" t="s">
        <v>121</v>
      </c>
      <c r="D4" s="15" t="s">
        <v>114</v>
      </c>
      <c r="E4" s="15" t="s">
        <v>115</v>
      </c>
      <c r="F4" s="15" t="s">
        <v>7</v>
      </c>
      <c r="G4" s="15" t="s">
        <v>108</v>
      </c>
      <c r="H4" s="76">
        <v>45373.444884259261</v>
      </c>
    </row>
    <row r="5" spans="1:8" ht="20.100000000000001" customHeight="1">
      <c r="A5" s="54">
        <f>SUBTOTAL(103,$B$4:B5)*1</f>
        <v>2</v>
      </c>
      <c r="B5" s="15" t="s">
        <v>83</v>
      </c>
      <c r="C5" s="15" t="s">
        <v>120</v>
      </c>
      <c r="D5" s="15" t="s">
        <v>114</v>
      </c>
      <c r="E5" s="15" t="s">
        <v>115</v>
      </c>
      <c r="F5" s="15" t="s">
        <v>7</v>
      </c>
      <c r="G5" s="15" t="s">
        <v>108</v>
      </c>
      <c r="H5" s="76">
        <v>45292.532083333332</v>
      </c>
    </row>
    <row r="6" spans="1:8" ht="20.100000000000001" customHeight="1">
      <c r="A6" s="54">
        <f>SUBTOTAL(103,$B$4:B6)*1</f>
        <v>3</v>
      </c>
      <c r="B6" s="15" t="s">
        <v>83</v>
      </c>
      <c r="C6" s="15" t="s">
        <v>113</v>
      </c>
      <c r="D6" s="15" t="s">
        <v>114</v>
      </c>
      <c r="E6" s="15" t="s">
        <v>115</v>
      </c>
      <c r="F6" s="15" t="s">
        <v>7</v>
      </c>
      <c r="G6" s="15" t="s">
        <v>108</v>
      </c>
      <c r="H6" s="76">
        <v>45016.400196759256</v>
      </c>
    </row>
    <row r="7" spans="1:8" ht="20.100000000000001" customHeight="1">
      <c r="A7" s="54">
        <f>SUBTOTAL(103,$B$4:B7)*1</f>
        <v>4</v>
      </c>
      <c r="B7" s="15" t="s">
        <v>83</v>
      </c>
      <c r="C7" s="15" t="s">
        <v>124</v>
      </c>
      <c r="D7" s="15" t="s">
        <v>114</v>
      </c>
      <c r="E7" s="15" t="s">
        <v>115</v>
      </c>
      <c r="F7" s="15" t="s">
        <v>7</v>
      </c>
      <c r="G7" s="15" t="s">
        <v>108</v>
      </c>
      <c r="H7" s="76">
        <v>45340.717361111114</v>
      </c>
    </row>
    <row r="8" spans="1:8" ht="20.100000000000001" customHeight="1">
      <c r="A8" s="54">
        <f>SUBTOTAL(103,$B$4:B8)*1</f>
        <v>5</v>
      </c>
      <c r="B8" s="15" t="s">
        <v>83</v>
      </c>
      <c r="C8" s="15" t="s">
        <v>116</v>
      </c>
      <c r="D8" s="15" t="s">
        <v>114</v>
      </c>
      <c r="E8" s="15" t="s">
        <v>115</v>
      </c>
      <c r="F8" s="15" t="s">
        <v>7</v>
      </c>
      <c r="G8" s="15" t="s">
        <v>108</v>
      </c>
      <c r="H8" s="76">
        <v>45016.40284722222</v>
      </c>
    </row>
    <row r="9" spans="1:8" ht="20.100000000000001" customHeight="1">
      <c r="A9" s="54">
        <f>SUBTOTAL(103,$B$4:B9)*1</f>
        <v>6</v>
      </c>
      <c r="B9" s="15" t="s">
        <v>83</v>
      </c>
      <c r="C9" s="15" t="s">
        <v>501</v>
      </c>
      <c r="D9" s="15" t="s">
        <v>114</v>
      </c>
      <c r="E9" s="15" t="s">
        <v>122</v>
      </c>
      <c r="F9" s="15" t="s">
        <v>119</v>
      </c>
      <c r="G9" s="15" t="s">
        <v>123</v>
      </c>
      <c r="H9" s="76">
        <v>45399.602708333332</v>
      </c>
    </row>
    <row r="10" spans="1:8" ht="20.100000000000001" customHeight="1">
      <c r="A10" s="54">
        <f>SUBTOTAL(103,$B$4:B10)*1</f>
        <v>7</v>
      </c>
      <c r="B10" s="15" t="s">
        <v>83</v>
      </c>
      <c r="C10" s="15" t="s">
        <v>459</v>
      </c>
      <c r="D10" s="15" t="s">
        <v>106</v>
      </c>
      <c r="E10" s="15" t="s">
        <v>125</v>
      </c>
      <c r="F10" s="15" t="s">
        <v>61</v>
      </c>
      <c r="G10" s="15" t="s">
        <v>108</v>
      </c>
      <c r="H10" s="76">
        <v>45399.24790509259</v>
      </c>
    </row>
    <row r="11" spans="1:8" ht="20.100000000000001" customHeight="1">
      <c r="A11" s="54">
        <f>SUBTOTAL(103,$B$4:B11)*1</f>
        <v>8</v>
      </c>
      <c r="B11" s="15" t="s">
        <v>83</v>
      </c>
      <c r="C11" s="15" t="s">
        <v>462</v>
      </c>
      <c r="D11" s="15" t="s">
        <v>106</v>
      </c>
      <c r="E11" s="15" t="s">
        <v>125</v>
      </c>
      <c r="F11" s="15" t="s">
        <v>61</v>
      </c>
      <c r="G11" s="15" t="s">
        <v>108</v>
      </c>
      <c r="H11" s="76">
        <v>45397.640682870369</v>
      </c>
    </row>
    <row r="12" spans="1:8" ht="20.100000000000001" customHeight="1">
      <c r="A12" s="54">
        <f>SUBTOTAL(103,$B$4:B12)*1</f>
        <v>9</v>
      </c>
      <c r="B12" s="15" t="s">
        <v>83</v>
      </c>
      <c r="C12" s="15" t="s">
        <v>186</v>
      </c>
      <c r="D12" s="15" t="s">
        <v>106</v>
      </c>
      <c r="E12" s="15" t="s">
        <v>125</v>
      </c>
      <c r="F12" s="15" t="s">
        <v>61</v>
      </c>
      <c r="G12" s="15" t="s">
        <v>108</v>
      </c>
      <c r="H12" s="76">
        <v>45394.272118055553</v>
      </c>
    </row>
    <row r="13" spans="1:8" ht="20.100000000000001" customHeight="1">
      <c r="A13" s="54">
        <f>SUBTOTAL(103,$B$4:B13)*1</f>
        <v>10</v>
      </c>
      <c r="B13" s="15" t="s">
        <v>83</v>
      </c>
      <c r="C13" s="15" t="s">
        <v>519</v>
      </c>
      <c r="D13" s="15" t="s">
        <v>106</v>
      </c>
      <c r="E13" s="15" t="s">
        <v>125</v>
      </c>
      <c r="F13" s="15" t="s">
        <v>61</v>
      </c>
      <c r="G13" s="15" t="s">
        <v>108</v>
      </c>
      <c r="H13" s="76">
        <v>45397.708923611113</v>
      </c>
    </row>
    <row r="14" spans="1:8" ht="20.100000000000001" customHeight="1">
      <c r="A14" s="54">
        <f>SUBTOTAL(103,$B$4:B14)*1</f>
        <v>11</v>
      </c>
      <c r="B14" s="15" t="s">
        <v>83</v>
      </c>
      <c r="C14" s="15" t="s">
        <v>540</v>
      </c>
      <c r="D14" s="15" t="s">
        <v>106</v>
      </c>
      <c r="E14" s="15" t="s">
        <v>125</v>
      </c>
      <c r="F14" s="15" t="s">
        <v>61</v>
      </c>
      <c r="G14" s="15" t="s">
        <v>108</v>
      </c>
      <c r="H14" s="76">
        <v>45398.453206018516</v>
      </c>
    </row>
    <row r="15" spans="1:8" ht="20.100000000000001" customHeight="1">
      <c r="A15" s="54">
        <f>SUBTOTAL(103,$B$4:B15)*1</f>
        <v>12</v>
      </c>
      <c r="B15" s="15" t="s">
        <v>83</v>
      </c>
      <c r="C15" s="15" t="s">
        <v>117</v>
      </c>
      <c r="D15" s="15" t="s">
        <v>114</v>
      </c>
      <c r="E15" s="15" t="s">
        <v>118</v>
      </c>
      <c r="F15" s="15" t="s">
        <v>119</v>
      </c>
      <c r="G15" s="15" t="s">
        <v>108</v>
      </c>
      <c r="H15" s="76">
        <v>45381.291666666664</v>
      </c>
    </row>
    <row r="16" spans="1:8" ht="20.100000000000001" customHeight="1">
      <c r="A16" s="54">
        <f>SUBTOTAL(103,$B$4:B16)*1</f>
        <v>13</v>
      </c>
      <c r="B16" s="15" t="s">
        <v>83</v>
      </c>
      <c r="C16" s="15" t="s">
        <v>480</v>
      </c>
      <c r="D16" s="15" t="s">
        <v>114</v>
      </c>
      <c r="E16" s="15" t="s">
        <v>481</v>
      </c>
      <c r="F16" s="15" t="s">
        <v>119</v>
      </c>
      <c r="G16" s="15" t="s">
        <v>312</v>
      </c>
      <c r="H16" s="76">
        <v>45313.370798611111</v>
      </c>
    </row>
    <row r="17" spans="1:8" ht="20.100000000000001" customHeight="1">
      <c r="A17" s="54">
        <f>SUBTOTAL(103,$B$4:B17)*1</f>
        <v>14</v>
      </c>
      <c r="B17" s="15" t="s">
        <v>83</v>
      </c>
      <c r="C17" s="15" t="s">
        <v>109</v>
      </c>
      <c r="D17" s="15" t="s">
        <v>106</v>
      </c>
      <c r="E17" s="15" t="s">
        <v>107</v>
      </c>
      <c r="F17" s="15" t="s">
        <v>61</v>
      </c>
      <c r="G17" s="15" t="s">
        <v>108</v>
      </c>
      <c r="H17" s="76">
        <v>45128.328506944446</v>
      </c>
    </row>
    <row r="18" spans="1:8" ht="20.100000000000001" customHeight="1">
      <c r="A18" s="54">
        <f>SUBTOTAL(103,$B$4:B18)*1</f>
        <v>15</v>
      </c>
      <c r="B18" s="15" t="s">
        <v>83</v>
      </c>
      <c r="C18" s="15" t="s">
        <v>105</v>
      </c>
      <c r="D18" s="15" t="s">
        <v>106</v>
      </c>
      <c r="E18" s="15" t="s">
        <v>107</v>
      </c>
      <c r="F18" s="15" t="s">
        <v>61</v>
      </c>
      <c r="G18" s="15" t="s">
        <v>108</v>
      </c>
      <c r="H18" s="76">
        <v>45128.686712962961</v>
      </c>
    </row>
    <row r="19" spans="1:8" ht="20.100000000000001" customHeight="1">
      <c r="A19" s="54">
        <f>SUBTOTAL(103,$B$4:B19)*1</f>
        <v>16</v>
      </c>
      <c r="B19" s="15" t="s">
        <v>83</v>
      </c>
      <c r="C19" s="15" t="s">
        <v>112</v>
      </c>
      <c r="D19" s="15" t="s">
        <v>106</v>
      </c>
      <c r="E19" s="15" t="s">
        <v>107</v>
      </c>
      <c r="F19" s="15" t="s">
        <v>61</v>
      </c>
      <c r="G19" s="15" t="s">
        <v>108</v>
      </c>
      <c r="H19" s="76">
        <v>45128.349953703706</v>
      </c>
    </row>
    <row r="20" spans="1:8" ht="20.100000000000001" customHeight="1">
      <c r="A20" s="54">
        <f>SUBTOTAL(103,$B$4:B20)*1</f>
        <v>17</v>
      </c>
      <c r="B20" s="15" t="s">
        <v>83</v>
      </c>
      <c r="C20" s="15" t="s">
        <v>111</v>
      </c>
      <c r="D20" s="15" t="s">
        <v>106</v>
      </c>
      <c r="E20" s="15" t="s">
        <v>107</v>
      </c>
      <c r="F20" s="15" t="s">
        <v>61</v>
      </c>
      <c r="G20" s="15" t="s">
        <v>108</v>
      </c>
      <c r="H20" s="76">
        <v>45128.341053240743</v>
      </c>
    </row>
    <row r="21" spans="1:8" ht="20.100000000000001" customHeight="1">
      <c r="A21" s="54">
        <f>SUBTOTAL(103,$B$4:B21)*1</f>
        <v>18</v>
      </c>
      <c r="B21" s="15" t="s">
        <v>83</v>
      </c>
      <c r="C21" s="15" t="s">
        <v>110</v>
      </c>
      <c r="D21" s="15" t="s">
        <v>106</v>
      </c>
      <c r="E21" s="15" t="s">
        <v>107</v>
      </c>
      <c r="F21" s="15" t="s">
        <v>61</v>
      </c>
      <c r="G21" s="15" t="s">
        <v>108</v>
      </c>
      <c r="H21" s="76">
        <v>45128.338576388887</v>
      </c>
    </row>
    <row r="22" spans="1:8" ht="20.100000000000001" customHeight="1">
      <c r="A22" s="54">
        <f>SUBTOTAL(103,$B$4:B22)*1</f>
        <v>19</v>
      </c>
      <c r="B22" s="15" t="s">
        <v>83</v>
      </c>
      <c r="C22" s="15" t="s">
        <v>129</v>
      </c>
      <c r="D22" s="15" t="s">
        <v>114</v>
      </c>
      <c r="E22" s="15" t="s">
        <v>130</v>
      </c>
      <c r="F22" s="15" t="s">
        <v>119</v>
      </c>
      <c r="G22" s="15" t="s">
        <v>108</v>
      </c>
      <c r="H22" s="76">
        <v>45359.104375000003</v>
      </c>
    </row>
    <row r="23" spans="1:8" ht="20.100000000000001" customHeight="1">
      <c r="A23" s="54">
        <f>SUBTOTAL(103,$B$4:B23)*1</f>
        <v>20</v>
      </c>
      <c r="B23" s="15" t="s">
        <v>83</v>
      </c>
      <c r="C23" s="15" t="s">
        <v>517</v>
      </c>
      <c r="D23" s="15" t="s">
        <v>114</v>
      </c>
      <c r="E23" s="15" t="s">
        <v>518</v>
      </c>
      <c r="F23" s="15" t="s">
        <v>61</v>
      </c>
      <c r="G23" s="15" t="s">
        <v>108</v>
      </c>
      <c r="H23" s="76">
        <v>45402.402777777781</v>
      </c>
    </row>
    <row r="24" spans="1:8" ht="20.100000000000001" customHeight="1">
      <c r="A24" s="54">
        <f>SUBTOTAL(103,$B$4:B24)*1</f>
        <v>21</v>
      </c>
      <c r="B24" s="15" t="s">
        <v>83</v>
      </c>
      <c r="C24" s="15" t="s">
        <v>506</v>
      </c>
      <c r="D24" s="15" t="s">
        <v>114</v>
      </c>
      <c r="E24" s="15" t="s">
        <v>507</v>
      </c>
      <c r="F24" s="15" t="s">
        <v>119</v>
      </c>
      <c r="G24" s="15" t="s">
        <v>108</v>
      </c>
      <c r="H24" s="76">
        <v>45437.956099537034</v>
      </c>
    </row>
    <row r="25" spans="1:8" ht="20.100000000000001" customHeight="1">
      <c r="A25" s="54">
        <f>SUBTOTAL(103,$B$4:B25)*1</f>
        <v>22</v>
      </c>
      <c r="B25" s="15" t="s">
        <v>83</v>
      </c>
      <c r="C25" s="15" t="s">
        <v>491</v>
      </c>
      <c r="D25" s="15" t="s">
        <v>106</v>
      </c>
      <c r="E25" s="15" t="s">
        <v>168</v>
      </c>
      <c r="F25" s="15" t="s">
        <v>61</v>
      </c>
      <c r="G25" s="15" t="s">
        <v>133</v>
      </c>
      <c r="H25" s="76">
        <v>45405.159108796295</v>
      </c>
    </row>
    <row r="26" spans="1:8" ht="20.100000000000001" customHeight="1">
      <c r="A26" s="54">
        <f>SUBTOTAL(103,$B$4:B26)*1</f>
        <v>23</v>
      </c>
      <c r="B26" s="15" t="s">
        <v>83</v>
      </c>
      <c r="C26" s="15" t="s">
        <v>492</v>
      </c>
      <c r="D26" s="15" t="s">
        <v>106</v>
      </c>
      <c r="E26" s="15" t="s">
        <v>168</v>
      </c>
      <c r="F26" s="15" t="s">
        <v>61</v>
      </c>
      <c r="G26" s="15" t="s">
        <v>133</v>
      </c>
      <c r="H26" s="76">
        <v>45401.447916666664</v>
      </c>
    </row>
    <row r="27" spans="1:8" ht="20.100000000000001" customHeight="1">
      <c r="A27" s="54">
        <f>SUBTOTAL(103,$B$4:B27)*1</f>
        <v>24</v>
      </c>
      <c r="B27" s="15" t="s">
        <v>83</v>
      </c>
      <c r="C27" s="15" t="s">
        <v>496</v>
      </c>
      <c r="D27" s="15" t="s">
        <v>114</v>
      </c>
      <c r="E27" s="15" t="s">
        <v>168</v>
      </c>
      <c r="F27" s="15" t="s">
        <v>61</v>
      </c>
      <c r="G27" s="15" t="s">
        <v>108</v>
      </c>
      <c r="H27" s="76">
        <v>45273.045138888891</v>
      </c>
    </row>
    <row r="28" spans="1:8" ht="20.100000000000001" customHeight="1">
      <c r="A28" s="54">
        <f>SUBTOTAL(103,$B$4:B28)*1</f>
        <v>25</v>
      </c>
      <c r="B28" s="15" t="s">
        <v>83</v>
      </c>
      <c r="C28" s="15" t="s">
        <v>535</v>
      </c>
      <c r="D28" s="15" t="s">
        <v>106</v>
      </c>
      <c r="E28" s="15" t="s">
        <v>168</v>
      </c>
      <c r="F28" s="15" t="s">
        <v>61</v>
      </c>
      <c r="G28" s="15" t="s">
        <v>133</v>
      </c>
      <c r="H28" s="76">
        <v>45401.471724537034</v>
      </c>
    </row>
    <row r="29" spans="1:8" ht="20.100000000000001" customHeight="1">
      <c r="A29" s="54">
        <f>SUBTOTAL(103,$B$4:B29)*1</f>
        <v>26</v>
      </c>
      <c r="B29" s="15" t="s">
        <v>83</v>
      </c>
      <c r="C29" s="15" t="s">
        <v>460</v>
      </c>
      <c r="D29" s="15" t="s">
        <v>114</v>
      </c>
      <c r="E29" s="15" t="s">
        <v>461</v>
      </c>
      <c r="F29" s="15" t="s">
        <v>119</v>
      </c>
      <c r="G29" s="15" t="s">
        <v>108</v>
      </c>
      <c r="H29" s="76">
        <v>45409.539988425924</v>
      </c>
    </row>
    <row r="30" spans="1:8" ht="20.100000000000001" customHeight="1">
      <c r="A30" s="54">
        <f>SUBTOTAL(103,$B$4:B30)*1</f>
        <v>27</v>
      </c>
      <c r="B30" s="15" t="s">
        <v>83</v>
      </c>
      <c r="C30" s="15" t="s">
        <v>538</v>
      </c>
      <c r="D30" s="15" t="s">
        <v>114</v>
      </c>
      <c r="E30" s="15" t="s">
        <v>539</v>
      </c>
      <c r="F30" s="15" t="s">
        <v>119</v>
      </c>
      <c r="G30" s="15" t="s">
        <v>108</v>
      </c>
      <c r="H30" s="76">
        <v>45397.671851851854</v>
      </c>
    </row>
    <row r="31" spans="1:8" ht="20.100000000000001" customHeight="1">
      <c r="A31" s="54">
        <f>SUBTOTAL(103,$B$4:B31)*1</f>
        <v>28</v>
      </c>
      <c r="B31" s="15" t="s">
        <v>84</v>
      </c>
      <c r="C31" s="15" t="s">
        <v>138</v>
      </c>
      <c r="D31" s="15" t="s">
        <v>114</v>
      </c>
      <c r="E31" s="15" t="s">
        <v>139</v>
      </c>
      <c r="F31" s="15" t="s">
        <v>61</v>
      </c>
      <c r="G31" s="15" t="s">
        <v>140</v>
      </c>
      <c r="H31" s="76">
        <v>45311.479097222225</v>
      </c>
    </row>
    <row r="32" spans="1:8" ht="20.100000000000001" customHeight="1">
      <c r="A32" s="54">
        <f>SUBTOTAL(103,$B$4:B32)*1</f>
        <v>29</v>
      </c>
      <c r="B32" s="15" t="s">
        <v>84</v>
      </c>
      <c r="C32" s="15" t="s">
        <v>495</v>
      </c>
      <c r="D32" s="15" t="s">
        <v>114</v>
      </c>
      <c r="E32" s="15" t="s">
        <v>139</v>
      </c>
      <c r="F32" s="15" t="s">
        <v>61</v>
      </c>
      <c r="G32" s="15" t="s">
        <v>140</v>
      </c>
      <c r="H32" s="76">
        <v>45404.681597222225</v>
      </c>
    </row>
    <row r="33" spans="1:8" ht="20.100000000000001" customHeight="1">
      <c r="A33" s="54">
        <f>SUBTOTAL(103,$B$4:B33)*1</f>
        <v>30</v>
      </c>
      <c r="B33" s="15" t="s">
        <v>84</v>
      </c>
      <c r="C33" s="15" t="s">
        <v>482</v>
      </c>
      <c r="D33" s="15" t="s">
        <v>114</v>
      </c>
      <c r="E33" s="15" t="s">
        <v>142</v>
      </c>
      <c r="F33" s="15" t="s">
        <v>119</v>
      </c>
      <c r="G33" s="15" t="s">
        <v>128</v>
      </c>
      <c r="H33" s="76">
        <v>45383.60664351852</v>
      </c>
    </row>
    <row r="34" spans="1:8" ht="20.100000000000001" customHeight="1">
      <c r="A34" s="54">
        <f>SUBTOTAL(103,$B$4:B34)*1</f>
        <v>31</v>
      </c>
      <c r="B34" s="15" t="s">
        <v>84</v>
      </c>
      <c r="C34" s="15" t="s">
        <v>155</v>
      </c>
      <c r="D34" s="15" t="s">
        <v>114</v>
      </c>
      <c r="E34" s="15" t="s">
        <v>137</v>
      </c>
      <c r="F34" s="15" t="s">
        <v>61</v>
      </c>
      <c r="G34" s="15" t="s">
        <v>108</v>
      </c>
      <c r="H34" s="76">
        <v>45365.62300925926</v>
      </c>
    </row>
    <row r="35" spans="1:8" ht="20.100000000000001" customHeight="1">
      <c r="A35" s="54">
        <f>SUBTOTAL(103,$B$4:B35)*1</f>
        <v>32</v>
      </c>
      <c r="B35" s="15" t="s">
        <v>84</v>
      </c>
      <c r="C35" s="15" t="s">
        <v>136</v>
      </c>
      <c r="D35" s="15" t="s">
        <v>106</v>
      </c>
      <c r="E35" s="15" t="s">
        <v>137</v>
      </c>
      <c r="F35" s="15" t="s">
        <v>61</v>
      </c>
      <c r="G35" s="15" t="s">
        <v>108</v>
      </c>
      <c r="H35" s="76">
        <v>45371.642291666663</v>
      </c>
    </row>
    <row r="36" spans="1:8" ht="20.100000000000001" customHeight="1">
      <c r="A36" s="54">
        <f>SUBTOTAL(103,$B$4:B36)*1</f>
        <v>33</v>
      </c>
      <c r="B36" s="15" t="s">
        <v>84</v>
      </c>
      <c r="C36" s="15" t="s">
        <v>548</v>
      </c>
      <c r="D36" s="15" t="s">
        <v>114</v>
      </c>
      <c r="E36" s="15" t="s">
        <v>137</v>
      </c>
      <c r="F36" s="15" t="s">
        <v>61</v>
      </c>
      <c r="G36" s="15" t="s">
        <v>108</v>
      </c>
      <c r="H36" s="76">
        <v>45388.538159722222</v>
      </c>
    </row>
    <row r="37" spans="1:8" ht="20.100000000000001" customHeight="1">
      <c r="A37" s="54">
        <f>SUBTOTAL(103,$B$4:B37)*1</f>
        <v>34</v>
      </c>
      <c r="B37" s="15" t="s">
        <v>84</v>
      </c>
      <c r="C37" s="15" t="s">
        <v>135</v>
      </c>
      <c r="D37" s="15" t="s">
        <v>114</v>
      </c>
      <c r="E37" s="15" t="s">
        <v>134</v>
      </c>
      <c r="F37" s="15" t="s">
        <v>61</v>
      </c>
      <c r="G37" s="15" t="s">
        <v>108</v>
      </c>
      <c r="H37" s="76">
        <v>45306.600659722222</v>
      </c>
    </row>
    <row r="38" spans="1:8" ht="20.100000000000001" customHeight="1">
      <c r="A38" s="54">
        <f>SUBTOTAL(103,$B$4:B38)*1</f>
        <v>35</v>
      </c>
      <c r="B38" s="15" t="s">
        <v>84</v>
      </c>
      <c r="C38" s="15" t="s">
        <v>526</v>
      </c>
      <c r="D38" s="15" t="s">
        <v>106</v>
      </c>
      <c r="E38" s="15" t="s">
        <v>134</v>
      </c>
      <c r="F38" s="15" t="s">
        <v>7</v>
      </c>
      <c r="G38" s="15" t="s">
        <v>108</v>
      </c>
      <c r="H38" s="76">
        <v>45324.547812500001</v>
      </c>
    </row>
    <row r="39" spans="1:8" ht="20.100000000000001" customHeight="1">
      <c r="A39" s="54">
        <f>SUBTOTAL(103,$B$4:B39)*1</f>
        <v>36</v>
      </c>
      <c r="B39" s="15" t="s">
        <v>84</v>
      </c>
      <c r="C39" s="15" t="s">
        <v>145</v>
      </c>
      <c r="D39" s="15" t="s">
        <v>114</v>
      </c>
      <c r="E39" s="15" t="s">
        <v>134</v>
      </c>
      <c r="F39" s="15" t="s">
        <v>61</v>
      </c>
      <c r="G39" s="15" t="s">
        <v>108</v>
      </c>
      <c r="H39" s="76">
        <v>45260.489293981482</v>
      </c>
    </row>
    <row r="40" spans="1:8" ht="20.100000000000001" customHeight="1">
      <c r="A40" s="54">
        <f>SUBTOTAL(103,$B$4:B40)*1</f>
        <v>37</v>
      </c>
      <c r="B40" s="15" t="s">
        <v>84</v>
      </c>
      <c r="C40" s="15" t="s">
        <v>549</v>
      </c>
      <c r="D40" s="15" t="s">
        <v>114</v>
      </c>
      <c r="E40" s="15" t="s">
        <v>550</v>
      </c>
      <c r="F40" s="15" t="s">
        <v>119</v>
      </c>
      <c r="G40" s="15" t="s">
        <v>128</v>
      </c>
      <c r="H40" s="76">
        <v>45412.362118055556</v>
      </c>
    </row>
    <row r="41" spans="1:8" ht="20.100000000000001" customHeight="1">
      <c r="A41" s="54">
        <f>SUBTOTAL(103,$B$4:B41)*1</f>
        <v>38</v>
      </c>
      <c r="B41" s="15" t="s">
        <v>84</v>
      </c>
      <c r="C41" s="15" t="s">
        <v>152</v>
      </c>
      <c r="D41" s="15" t="s">
        <v>114</v>
      </c>
      <c r="E41" s="15" t="s">
        <v>153</v>
      </c>
      <c r="F41" s="15" t="s">
        <v>119</v>
      </c>
      <c r="G41" s="15" t="s">
        <v>154</v>
      </c>
      <c r="H41" s="76">
        <v>45353.714629629627</v>
      </c>
    </row>
    <row r="42" spans="1:8" ht="20.100000000000001" customHeight="1">
      <c r="A42" s="54">
        <f>SUBTOTAL(103,$B$4:B42)*1</f>
        <v>39</v>
      </c>
      <c r="B42" s="15" t="s">
        <v>84</v>
      </c>
      <c r="C42" s="15" t="s">
        <v>144</v>
      </c>
      <c r="D42" s="15" t="s">
        <v>114</v>
      </c>
      <c r="E42" s="15" t="s">
        <v>340</v>
      </c>
      <c r="F42" s="15" t="s">
        <v>119</v>
      </c>
      <c r="G42" s="15" t="s">
        <v>108</v>
      </c>
      <c r="H42" s="76">
        <v>45127.642268518517</v>
      </c>
    </row>
    <row r="43" spans="1:8" ht="20.100000000000001" customHeight="1">
      <c r="A43" s="54">
        <f>SUBTOTAL(103,$B$4:B43)*1</f>
        <v>40</v>
      </c>
      <c r="B43" s="15" t="s">
        <v>84</v>
      </c>
      <c r="C43" s="15" t="s">
        <v>146</v>
      </c>
      <c r="D43" s="15" t="s">
        <v>114</v>
      </c>
      <c r="E43" s="15" t="s">
        <v>340</v>
      </c>
      <c r="F43" s="15" t="s">
        <v>119</v>
      </c>
      <c r="G43" s="15" t="s">
        <v>108</v>
      </c>
      <c r="H43" s="76">
        <v>45127.643275462964</v>
      </c>
    </row>
    <row r="44" spans="1:8" ht="20.100000000000001" customHeight="1">
      <c r="A44" s="54">
        <f>SUBTOTAL(103,$B$4:B44)*1</f>
        <v>41</v>
      </c>
      <c r="B44" s="15" t="s">
        <v>84</v>
      </c>
      <c r="C44" s="15" t="s">
        <v>148</v>
      </c>
      <c r="D44" s="15" t="s">
        <v>114</v>
      </c>
      <c r="E44" s="15" t="s">
        <v>340</v>
      </c>
      <c r="F44" s="15" t="s">
        <v>119</v>
      </c>
      <c r="G44" s="15" t="s">
        <v>108</v>
      </c>
      <c r="H44" s="76">
        <v>45433.483923611115</v>
      </c>
    </row>
    <row r="45" spans="1:8" ht="20.100000000000001" customHeight="1">
      <c r="A45" s="54">
        <f>SUBTOTAL(103,$B$4:B45)*1</f>
        <v>42</v>
      </c>
      <c r="B45" s="15" t="s">
        <v>84</v>
      </c>
      <c r="C45" s="15" t="s">
        <v>147</v>
      </c>
      <c r="D45" s="15" t="s">
        <v>114</v>
      </c>
      <c r="E45" s="15" t="s">
        <v>340</v>
      </c>
      <c r="F45" s="15" t="s">
        <v>119</v>
      </c>
      <c r="G45" s="15" t="s">
        <v>108</v>
      </c>
      <c r="H45" s="76">
        <v>45127.644178240742</v>
      </c>
    </row>
    <row r="46" spans="1:8" ht="20.100000000000001" customHeight="1">
      <c r="A46" s="54">
        <f>SUBTOTAL(103,$B$4:B46)*1</f>
        <v>43</v>
      </c>
      <c r="B46" s="15" t="s">
        <v>84</v>
      </c>
      <c r="C46" s="15" t="s">
        <v>160</v>
      </c>
      <c r="D46" s="15" t="s">
        <v>114</v>
      </c>
      <c r="E46" s="15" t="s">
        <v>340</v>
      </c>
      <c r="F46" s="15" t="s">
        <v>119</v>
      </c>
      <c r="G46" s="15" t="s">
        <v>108</v>
      </c>
      <c r="H46" s="76">
        <v>45433.528946759259</v>
      </c>
    </row>
    <row r="47" spans="1:8" ht="20.100000000000001" customHeight="1">
      <c r="A47" s="54">
        <f>SUBTOTAL(103,$B$4:B47)*1</f>
        <v>44</v>
      </c>
      <c r="B47" s="15" t="s">
        <v>84</v>
      </c>
      <c r="C47" s="15" t="s">
        <v>163</v>
      </c>
      <c r="D47" s="15" t="s">
        <v>114</v>
      </c>
      <c r="E47" s="15" t="s">
        <v>340</v>
      </c>
      <c r="F47" s="15" t="s">
        <v>119</v>
      </c>
      <c r="G47" s="15" t="s">
        <v>108</v>
      </c>
      <c r="H47" s="76">
        <v>45188.676006944443</v>
      </c>
    </row>
    <row r="48" spans="1:8" ht="20.100000000000001" customHeight="1">
      <c r="A48" s="54">
        <f>SUBTOTAL(103,$B$4:B48)*1</f>
        <v>45</v>
      </c>
      <c r="B48" s="15" t="s">
        <v>84</v>
      </c>
      <c r="C48" s="15" t="s">
        <v>164</v>
      </c>
      <c r="D48" s="15" t="s">
        <v>114</v>
      </c>
      <c r="E48" s="15" t="s">
        <v>340</v>
      </c>
      <c r="F48" s="15" t="s">
        <v>119</v>
      </c>
      <c r="G48" s="15" t="s">
        <v>108</v>
      </c>
      <c r="H48" s="76">
        <v>45433.533333333333</v>
      </c>
    </row>
    <row r="49" spans="1:8" ht="20.100000000000001" customHeight="1">
      <c r="A49" s="54">
        <f>SUBTOTAL(103,$B$4:B49)*1</f>
        <v>46</v>
      </c>
      <c r="B49" s="15" t="s">
        <v>84</v>
      </c>
      <c r="C49" s="15" t="s">
        <v>143</v>
      </c>
      <c r="D49" s="15" t="s">
        <v>114</v>
      </c>
      <c r="E49" s="15" t="s">
        <v>340</v>
      </c>
      <c r="F49" s="15" t="s">
        <v>119</v>
      </c>
      <c r="G49" s="15" t="s">
        <v>108</v>
      </c>
      <c r="H49" s="76">
        <v>45127.64366898148</v>
      </c>
    </row>
    <row r="50" spans="1:8" ht="20.100000000000001" customHeight="1">
      <c r="A50" s="54">
        <f>SUBTOTAL(103,$B$4:B50)*1</f>
        <v>47</v>
      </c>
      <c r="B50" s="15" t="s">
        <v>84</v>
      </c>
      <c r="C50" s="15" t="s">
        <v>157</v>
      </c>
      <c r="D50" s="15" t="s">
        <v>114</v>
      </c>
      <c r="E50" s="15" t="s">
        <v>340</v>
      </c>
      <c r="F50" s="15" t="s">
        <v>119</v>
      </c>
      <c r="G50" s="15" t="s">
        <v>108</v>
      </c>
      <c r="H50" s="76">
        <v>45126.513854166667</v>
      </c>
    </row>
    <row r="51" spans="1:8" ht="20.100000000000001" customHeight="1">
      <c r="A51" s="54">
        <f>SUBTOTAL(103,$B$4:B51)*1</f>
        <v>48</v>
      </c>
      <c r="B51" s="15" t="s">
        <v>84</v>
      </c>
      <c r="C51" s="15" t="s">
        <v>162</v>
      </c>
      <c r="D51" s="15" t="s">
        <v>114</v>
      </c>
      <c r="E51" s="15" t="s">
        <v>340</v>
      </c>
      <c r="F51" s="15" t="s">
        <v>119</v>
      </c>
      <c r="G51" s="15" t="s">
        <v>108</v>
      </c>
      <c r="H51" s="76">
        <v>45127.644861111112</v>
      </c>
    </row>
    <row r="52" spans="1:8" ht="20.100000000000001" customHeight="1">
      <c r="A52" s="54">
        <f>SUBTOTAL(103,$B$4:B52)*1</f>
        <v>49</v>
      </c>
      <c r="B52" s="15" t="s">
        <v>84</v>
      </c>
      <c r="C52" s="15" t="s">
        <v>141</v>
      </c>
      <c r="D52" s="15" t="s">
        <v>114</v>
      </c>
      <c r="E52" s="15" t="s">
        <v>340</v>
      </c>
      <c r="F52" s="15" t="s">
        <v>119</v>
      </c>
      <c r="G52" s="15" t="s">
        <v>108</v>
      </c>
      <c r="H52" s="76">
        <v>45127.644085648149</v>
      </c>
    </row>
    <row r="53" spans="1:8" ht="20.100000000000001" customHeight="1">
      <c r="A53" s="54">
        <f>SUBTOTAL(103,$B$4:B53)*1</f>
        <v>50</v>
      </c>
      <c r="B53" s="15" t="s">
        <v>84</v>
      </c>
      <c r="C53" s="15" t="s">
        <v>156</v>
      </c>
      <c r="D53" s="15" t="s">
        <v>114</v>
      </c>
      <c r="E53" s="15" t="s">
        <v>340</v>
      </c>
      <c r="F53" s="15" t="s">
        <v>119</v>
      </c>
      <c r="G53" s="15" t="s">
        <v>108</v>
      </c>
      <c r="H53" s="76">
        <v>45433.531759259262</v>
      </c>
    </row>
    <row r="54" spans="1:8" ht="20.100000000000001" customHeight="1">
      <c r="A54" s="54">
        <f>SUBTOTAL(103,$B$4:B54)*1</f>
        <v>51</v>
      </c>
      <c r="B54" s="15" t="s">
        <v>84</v>
      </c>
      <c r="C54" s="15" t="s">
        <v>158</v>
      </c>
      <c r="D54" s="15" t="s">
        <v>114</v>
      </c>
      <c r="E54" s="15" t="s">
        <v>340</v>
      </c>
      <c r="F54" s="15" t="s">
        <v>119</v>
      </c>
      <c r="G54" s="15" t="s">
        <v>108</v>
      </c>
      <c r="H54" s="76">
        <v>45433.539907407408</v>
      </c>
    </row>
    <row r="55" spans="1:8" ht="20.100000000000001" customHeight="1">
      <c r="A55" s="54">
        <f>SUBTOTAL(103,$B$4:B55)*1</f>
        <v>52</v>
      </c>
      <c r="B55" s="15" t="s">
        <v>84</v>
      </c>
      <c r="C55" s="15" t="s">
        <v>161</v>
      </c>
      <c r="D55" s="15" t="s">
        <v>114</v>
      </c>
      <c r="E55" s="15" t="s">
        <v>340</v>
      </c>
      <c r="F55" s="15" t="s">
        <v>119</v>
      </c>
      <c r="G55" s="15" t="s">
        <v>108</v>
      </c>
      <c r="H55" s="76">
        <v>45123.387233796297</v>
      </c>
    </row>
    <row r="56" spans="1:8" ht="20.100000000000001" customHeight="1">
      <c r="A56" s="54">
        <f>SUBTOTAL(103,$B$4:B56)*1</f>
        <v>53</v>
      </c>
      <c r="B56" s="15" t="s">
        <v>84</v>
      </c>
      <c r="C56" s="15" t="s">
        <v>159</v>
      </c>
      <c r="D56" s="15" t="s">
        <v>114</v>
      </c>
      <c r="E56" s="15" t="s">
        <v>340</v>
      </c>
      <c r="F56" s="15" t="s">
        <v>119</v>
      </c>
      <c r="G56" s="15" t="s">
        <v>108</v>
      </c>
      <c r="H56" s="76">
        <v>45123.395277777781</v>
      </c>
    </row>
    <row r="57" spans="1:8" ht="20.100000000000001" customHeight="1">
      <c r="A57" s="54">
        <f>SUBTOTAL(103,$B$4:B57)*1</f>
        <v>54</v>
      </c>
      <c r="B57" s="15" t="s">
        <v>84</v>
      </c>
      <c r="C57" s="15" t="s">
        <v>165</v>
      </c>
      <c r="D57" s="15" t="s">
        <v>114</v>
      </c>
      <c r="E57" s="15" t="s">
        <v>340</v>
      </c>
      <c r="F57" s="15" t="s">
        <v>119</v>
      </c>
      <c r="G57" s="15" t="s">
        <v>108</v>
      </c>
      <c r="H57" s="76">
        <v>45432.499363425923</v>
      </c>
    </row>
    <row r="58" spans="1:8" ht="20.100000000000001" customHeight="1">
      <c r="A58" s="54">
        <f>SUBTOTAL(103,$B$4:B58)*1</f>
        <v>55</v>
      </c>
      <c r="B58" s="15" t="s">
        <v>84</v>
      </c>
      <c r="C58" s="15" t="s">
        <v>151</v>
      </c>
      <c r="D58" s="15" t="s">
        <v>114</v>
      </c>
      <c r="E58" s="15" t="s">
        <v>340</v>
      </c>
      <c r="F58" s="15" t="s">
        <v>119</v>
      </c>
      <c r="G58" s="15" t="s">
        <v>108</v>
      </c>
      <c r="H58" s="76">
        <v>45123.387083333335</v>
      </c>
    </row>
    <row r="59" spans="1:8" ht="20.100000000000001" customHeight="1">
      <c r="A59" s="54">
        <f>SUBTOTAL(103,$B$4:B59)*1</f>
        <v>56</v>
      </c>
      <c r="B59" s="15" t="s">
        <v>84</v>
      </c>
      <c r="C59" s="15" t="s">
        <v>149</v>
      </c>
      <c r="D59" s="15" t="s">
        <v>114</v>
      </c>
      <c r="E59" s="15" t="s">
        <v>340</v>
      </c>
      <c r="F59" s="15" t="s">
        <v>119</v>
      </c>
      <c r="G59" s="15" t="s">
        <v>108</v>
      </c>
      <c r="H59" s="76">
        <v>45433.469189814816</v>
      </c>
    </row>
    <row r="60" spans="1:8" ht="20.100000000000001" customHeight="1">
      <c r="A60" s="54">
        <f>SUBTOTAL(103,$B$4:B60)*1</f>
        <v>57</v>
      </c>
      <c r="B60" s="15" t="s">
        <v>84</v>
      </c>
      <c r="C60" s="15" t="s">
        <v>466</v>
      </c>
      <c r="D60" s="15" t="s">
        <v>114</v>
      </c>
      <c r="E60" s="15" t="s">
        <v>467</v>
      </c>
      <c r="F60" s="15" t="s">
        <v>7</v>
      </c>
      <c r="G60" s="15" t="s">
        <v>108</v>
      </c>
      <c r="H60" s="76">
        <v>45307.730428240742</v>
      </c>
    </row>
    <row r="61" spans="1:8" ht="20.100000000000001" customHeight="1">
      <c r="A61" s="54">
        <f>SUBTOTAL(103,$B$4:B61)*1</f>
        <v>58</v>
      </c>
      <c r="B61" s="15" t="s">
        <v>84</v>
      </c>
      <c r="C61" s="15" t="s">
        <v>468</v>
      </c>
      <c r="D61" s="15" t="s">
        <v>114</v>
      </c>
      <c r="E61" s="15" t="s">
        <v>467</v>
      </c>
      <c r="F61" s="15" t="s">
        <v>7</v>
      </c>
      <c r="G61" s="15" t="s">
        <v>108</v>
      </c>
      <c r="H61" s="76">
        <v>45308.396319444444</v>
      </c>
    </row>
    <row r="62" spans="1:8" ht="20.100000000000001" customHeight="1">
      <c r="A62" s="54">
        <f>SUBTOTAL(103,$B$4:B62)*1</f>
        <v>59</v>
      </c>
      <c r="B62" s="15" t="s">
        <v>87</v>
      </c>
      <c r="C62" s="15" t="s">
        <v>520</v>
      </c>
      <c r="D62" s="15" t="s">
        <v>474</v>
      </c>
      <c r="E62" s="15" t="s">
        <v>166</v>
      </c>
      <c r="F62" s="15" t="s">
        <v>61</v>
      </c>
      <c r="G62" s="15" t="s">
        <v>140</v>
      </c>
      <c r="H62" s="76">
        <v>45409.86314814815</v>
      </c>
    </row>
    <row r="63" spans="1:8" ht="20.100000000000001" customHeight="1">
      <c r="A63" s="54">
        <f>SUBTOTAL(103,$B$4:B63)*1</f>
        <v>60</v>
      </c>
      <c r="B63" s="15" t="s">
        <v>88</v>
      </c>
      <c r="C63" s="15" t="s">
        <v>527</v>
      </c>
      <c r="D63" s="15" t="s">
        <v>114</v>
      </c>
      <c r="E63" s="15" t="s">
        <v>528</v>
      </c>
      <c r="F63" s="15" t="s">
        <v>119</v>
      </c>
      <c r="G63" s="15" t="s">
        <v>140</v>
      </c>
      <c r="H63" s="76">
        <v>45392.548807870371</v>
      </c>
    </row>
    <row r="64" spans="1:8" ht="20.100000000000001" customHeight="1">
      <c r="A64" s="54">
        <f>SUBTOTAL(103,$B$4:B64)*1</f>
        <v>61</v>
      </c>
      <c r="B64" s="15" t="s">
        <v>88</v>
      </c>
      <c r="C64" s="15" t="s">
        <v>530</v>
      </c>
      <c r="D64" s="15" t="s">
        <v>114</v>
      </c>
      <c r="E64" s="15" t="s">
        <v>531</v>
      </c>
      <c r="F64" s="15" t="s">
        <v>119</v>
      </c>
      <c r="G64" s="15" t="s">
        <v>172</v>
      </c>
      <c r="H64" s="76">
        <v>45440.665798611109</v>
      </c>
    </row>
    <row r="65" spans="1:8" ht="20.100000000000001" customHeight="1">
      <c r="A65" s="54">
        <f>SUBTOTAL(103,$B$4:B65)*1</f>
        <v>62</v>
      </c>
      <c r="B65" s="15" t="s">
        <v>88</v>
      </c>
      <c r="C65" s="15" t="s">
        <v>470</v>
      </c>
      <c r="D65" s="15" t="s">
        <v>114</v>
      </c>
      <c r="E65" s="15" t="s">
        <v>471</v>
      </c>
      <c r="F65" s="15" t="s">
        <v>119</v>
      </c>
      <c r="G65" s="15" t="s">
        <v>108</v>
      </c>
      <c r="H65" s="76">
        <v>45400.391064814816</v>
      </c>
    </row>
    <row r="66" spans="1:8" ht="20.100000000000001" customHeight="1">
      <c r="A66" s="54">
        <f>SUBTOTAL(103,$B$4:B66)*1</f>
        <v>63</v>
      </c>
      <c r="B66" s="15" t="s">
        <v>89</v>
      </c>
      <c r="C66" s="15" t="s">
        <v>498</v>
      </c>
      <c r="D66" s="15" t="s">
        <v>114</v>
      </c>
      <c r="E66" s="15" t="s">
        <v>499</v>
      </c>
      <c r="F66" s="15" t="s">
        <v>119</v>
      </c>
      <c r="G66" s="15" t="s">
        <v>500</v>
      </c>
      <c r="H66" s="76">
        <v>45444.3122337963</v>
      </c>
    </row>
    <row r="67" spans="1:8" ht="20.100000000000001" customHeight="1">
      <c r="A67" s="54">
        <f>SUBTOTAL(103,$B$4:B67)*1</f>
        <v>64</v>
      </c>
      <c r="B67" s="15" t="s">
        <v>89</v>
      </c>
      <c r="C67" s="15" t="s">
        <v>514</v>
      </c>
      <c r="D67" s="15" t="s">
        <v>114</v>
      </c>
      <c r="E67" s="15" t="s">
        <v>499</v>
      </c>
      <c r="F67" s="15" t="s">
        <v>119</v>
      </c>
      <c r="G67" s="15" t="s">
        <v>500</v>
      </c>
      <c r="H67" s="76">
        <v>45444.312199074076</v>
      </c>
    </row>
    <row r="68" spans="1:8" ht="20.100000000000001" customHeight="1">
      <c r="A68" s="54">
        <f>SUBTOTAL(103,$B$4:B68)*1</f>
        <v>65</v>
      </c>
      <c r="B68" s="15" t="s">
        <v>89</v>
      </c>
      <c r="C68" s="15" t="s">
        <v>521</v>
      </c>
      <c r="D68" s="15" t="s">
        <v>114</v>
      </c>
      <c r="E68" s="15" t="s">
        <v>499</v>
      </c>
      <c r="F68" s="15" t="s">
        <v>119</v>
      </c>
      <c r="G68" s="15" t="s">
        <v>500</v>
      </c>
      <c r="H68" s="76">
        <v>45444.311597222222</v>
      </c>
    </row>
    <row r="69" spans="1:8" ht="20.100000000000001" customHeight="1">
      <c r="A69" s="54">
        <f>SUBTOTAL(103,$B$4:B69)*1</f>
        <v>66</v>
      </c>
      <c r="B69" s="15" t="s">
        <v>89</v>
      </c>
      <c r="C69" s="15" t="s">
        <v>547</v>
      </c>
      <c r="D69" s="15" t="s">
        <v>114</v>
      </c>
      <c r="E69" s="15" t="s">
        <v>499</v>
      </c>
      <c r="F69" s="15" t="s">
        <v>119</v>
      </c>
      <c r="G69" s="15" t="s">
        <v>500</v>
      </c>
      <c r="H69" s="76">
        <v>45443.807905092595</v>
      </c>
    </row>
    <row r="70" spans="1:8" ht="20.100000000000001" customHeight="1">
      <c r="A70" s="54">
        <f>SUBTOTAL(103,$B$4:B70)*1</f>
        <v>67</v>
      </c>
      <c r="B70" s="15" t="s">
        <v>90</v>
      </c>
      <c r="C70" s="15" t="s">
        <v>490</v>
      </c>
      <c r="D70" s="15" t="s">
        <v>114</v>
      </c>
      <c r="E70" s="15" t="s">
        <v>169</v>
      </c>
      <c r="F70" s="15" t="s">
        <v>61</v>
      </c>
      <c r="G70" s="15" t="s">
        <v>140</v>
      </c>
      <c r="H70" s="76">
        <v>45407.747152777774</v>
      </c>
    </row>
    <row r="71" spans="1:8" ht="20.100000000000001" customHeight="1">
      <c r="A71" s="54">
        <f>SUBTOTAL(103,$B$4:B71)*1</f>
        <v>68</v>
      </c>
      <c r="B71" s="15" t="s">
        <v>90</v>
      </c>
      <c r="C71" s="15" t="s">
        <v>170</v>
      </c>
      <c r="D71" s="15" t="s">
        <v>114</v>
      </c>
      <c r="E71" s="15" t="s">
        <v>171</v>
      </c>
      <c r="F71" s="15" t="s">
        <v>119</v>
      </c>
      <c r="G71" s="15" t="s">
        <v>172</v>
      </c>
      <c r="H71" s="76">
        <v>45372.678865740738</v>
      </c>
    </row>
    <row r="72" spans="1:8" ht="20.100000000000001" customHeight="1">
      <c r="A72" s="54">
        <f>SUBTOTAL(103,$B$4:B72)*1</f>
        <v>69</v>
      </c>
      <c r="B72" s="15" t="s">
        <v>90</v>
      </c>
      <c r="C72" s="15" t="s">
        <v>175</v>
      </c>
      <c r="D72" s="15" t="s">
        <v>114</v>
      </c>
      <c r="E72" s="15" t="s">
        <v>171</v>
      </c>
      <c r="F72" s="15" t="s">
        <v>119</v>
      </c>
      <c r="G72" s="15" t="s">
        <v>172</v>
      </c>
      <c r="H72" s="76">
        <v>45366.605219907404</v>
      </c>
    </row>
    <row r="73" spans="1:8" ht="20.100000000000001" customHeight="1">
      <c r="A73" s="54">
        <f>SUBTOTAL(103,$B$4:B73)*1</f>
        <v>70</v>
      </c>
      <c r="B73" s="15" t="s">
        <v>90</v>
      </c>
      <c r="C73" s="15" t="s">
        <v>174</v>
      </c>
      <c r="D73" s="15" t="s">
        <v>114</v>
      </c>
      <c r="E73" s="15" t="s">
        <v>171</v>
      </c>
      <c r="F73" s="15" t="s">
        <v>119</v>
      </c>
      <c r="G73" s="15" t="s">
        <v>172</v>
      </c>
      <c r="H73" s="76">
        <v>45364.499652777777</v>
      </c>
    </row>
    <row r="74" spans="1:8" ht="20.100000000000001" customHeight="1">
      <c r="A74" s="54">
        <f>SUBTOTAL(103,$B$4:B74)*1</f>
        <v>71</v>
      </c>
      <c r="B74" s="15" t="s">
        <v>90</v>
      </c>
      <c r="C74" s="15" t="s">
        <v>456</v>
      </c>
      <c r="D74" s="15" t="s">
        <v>114</v>
      </c>
      <c r="E74" s="15" t="s">
        <v>173</v>
      </c>
      <c r="F74" s="15" t="s">
        <v>119</v>
      </c>
      <c r="G74" s="15" t="s">
        <v>131</v>
      </c>
      <c r="H74" s="76">
        <v>45240.241863425923</v>
      </c>
    </row>
    <row r="75" spans="1:8" ht="20.100000000000001" customHeight="1">
      <c r="A75" s="54">
        <f>SUBTOTAL(103,$B$4:B75)*1</f>
        <v>72</v>
      </c>
      <c r="B75" s="15" t="s">
        <v>90</v>
      </c>
      <c r="C75" s="15" t="s">
        <v>465</v>
      </c>
      <c r="D75" s="15" t="s">
        <v>114</v>
      </c>
      <c r="E75" s="15" t="s">
        <v>173</v>
      </c>
      <c r="F75" s="15" t="s">
        <v>119</v>
      </c>
      <c r="G75" s="15" t="s">
        <v>131</v>
      </c>
      <c r="H75" s="76">
        <v>45226.820370370369</v>
      </c>
    </row>
    <row r="76" spans="1:8" ht="20.100000000000001" customHeight="1">
      <c r="A76" s="54">
        <f>SUBTOTAL(103,$B$4:B76)*1</f>
        <v>73</v>
      </c>
      <c r="B76" s="15" t="s">
        <v>90</v>
      </c>
      <c r="C76" s="15" t="s">
        <v>472</v>
      </c>
      <c r="D76" s="15" t="s">
        <v>114</v>
      </c>
      <c r="E76" s="15" t="s">
        <v>173</v>
      </c>
      <c r="F76" s="15" t="s">
        <v>119</v>
      </c>
      <c r="G76" s="15" t="s">
        <v>131</v>
      </c>
      <c r="H76" s="76">
        <v>45239.899050925924</v>
      </c>
    </row>
    <row r="77" spans="1:8" ht="20.100000000000001" customHeight="1">
      <c r="A77" s="54">
        <f>SUBTOTAL(103,$B$4:B77)*1</f>
        <v>74</v>
      </c>
      <c r="B77" s="15" t="s">
        <v>90</v>
      </c>
      <c r="C77" s="15" t="s">
        <v>497</v>
      </c>
      <c r="D77" s="15" t="s">
        <v>114</v>
      </c>
      <c r="E77" s="15" t="s">
        <v>173</v>
      </c>
      <c r="F77" s="15" t="s">
        <v>119</v>
      </c>
      <c r="G77" s="15" t="s">
        <v>131</v>
      </c>
      <c r="H77" s="76">
        <v>45390.60900462963</v>
      </c>
    </row>
    <row r="78" spans="1:8" ht="20.100000000000001" customHeight="1">
      <c r="A78" s="54">
        <f>SUBTOTAL(103,$B$4:B78)*1</f>
        <v>75</v>
      </c>
      <c r="B78" s="15" t="s">
        <v>90</v>
      </c>
      <c r="C78" s="15" t="s">
        <v>510</v>
      </c>
      <c r="D78" s="15" t="s">
        <v>114</v>
      </c>
      <c r="E78" s="15" t="s">
        <v>173</v>
      </c>
      <c r="F78" s="15" t="s">
        <v>119</v>
      </c>
      <c r="G78" s="15" t="s">
        <v>131</v>
      </c>
      <c r="H78" s="76">
        <v>45406.638321759259</v>
      </c>
    </row>
    <row r="79" spans="1:8" ht="20.100000000000001" customHeight="1">
      <c r="A79" s="54">
        <f>SUBTOTAL(103,$B$4:B79)*1</f>
        <v>76</v>
      </c>
      <c r="B79" s="15" t="s">
        <v>91</v>
      </c>
      <c r="C79" s="15" t="s">
        <v>455</v>
      </c>
      <c r="D79" s="15" t="s">
        <v>114</v>
      </c>
      <c r="E79" s="15" t="s">
        <v>177</v>
      </c>
      <c r="F79" s="15" t="s">
        <v>7</v>
      </c>
      <c r="G79" s="15" t="s">
        <v>172</v>
      </c>
      <c r="H79" s="76">
        <v>45403.639189814814</v>
      </c>
    </row>
    <row r="80" spans="1:8" ht="20.100000000000001" customHeight="1">
      <c r="A80" s="54">
        <f>SUBTOTAL(103,$B$4:B80)*1</f>
        <v>77</v>
      </c>
      <c r="B80" s="15" t="s">
        <v>91</v>
      </c>
      <c r="C80" s="15" t="s">
        <v>176</v>
      </c>
      <c r="D80" s="15" t="s">
        <v>114</v>
      </c>
      <c r="E80" s="15" t="s">
        <v>177</v>
      </c>
      <c r="F80" s="15" t="s">
        <v>61</v>
      </c>
      <c r="G80" s="15" t="s">
        <v>172</v>
      </c>
      <c r="H80" s="76">
        <v>45309.466678240744</v>
      </c>
    </row>
    <row r="81" spans="1:8" ht="20.100000000000001" customHeight="1">
      <c r="A81" s="54">
        <f>SUBTOTAL(103,$B$4:B81)*1</f>
        <v>78</v>
      </c>
      <c r="B81" s="15" t="s">
        <v>91</v>
      </c>
      <c r="C81" s="15" t="s">
        <v>478</v>
      </c>
      <c r="D81" s="15" t="s">
        <v>114</v>
      </c>
      <c r="E81" s="15" t="s">
        <v>178</v>
      </c>
      <c r="F81" s="15" t="s">
        <v>61</v>
      </c>
      <c r="G81" s="15" t="s">
        <v>179</v>
      </c>
      <c r="H81" s="76">
        <v>45403.817604166667</v>
      </c>
    </row>
    <row r="82" spans="1:8" ht="20.100000000000001" customHeight="1">
      <c r="A82" s="54">
        <f>SUBTOTAL(103,$B$4:B82)*1</f>
        <v>79</v>
      </c>
      <c r="B82" s="15" t="s">
        <v>92</v>
      </c>
      <c r="C82" s="15" t="s">
        <v>469</v>
      </c>
      <c r="D82" s="15" t="s">
        <v>114</v>
      </c>
      <c r="E82" s="15" t="s">
        <v>182</v>
      </c>
      <c r="F82" s="15" t="s">
        <v>119</v>
      </c>
      <c r="G82" s="15" t="s">
        <v>183</v>
      </c>
      <c r="H82" s="76">
        <v>45443.394444444442</v>
      </c>
    </row>
    <row r="83" spans="1:8" ht="20.100000000000001" customHeight="1">
      <c r="A83" s="54">
        <f>SUBTOTAL(103,$B$4:B83)*1</f>
        <v>80</v>
      </c>
      <c r="B83" s="15" t="s">
        <v>92</v>
      </c>
      <c r="C83" s="15" t="s">
        <v>486</v>
      </c>
      <c r="D83" s="15" t="s">
        <v>114</v>
      </c>
      <c r="E83" s="15" t="s">
        <v>182</v>
      </c>
      <c r="F83" s="15" t="s">
        <v>119</v>
      </c>
      <c r="G83" s="15" t="s">
        <v>183</v>
      </c>
      <c r="H83" s="76">
        <v>45444.231574074074</v>
      </c>
    </row>
    <row r="84" spans="1:8" ht="20.100000000000001" customHeight="1">
      <c r="A84" s="54">
        <f>SUBTOTAL(103,$B$4:B84)*1</f>
        <v>81</v>
      </c>
      <c r="B84" s="15" t="s">
        <v>92</v>
      </c>
      <c r="C84" s="15" t="s">
        <v>181</v>
      </c>
      <c r="D84" s="15" t="s">
        <v>114</v>
      </c>
      <c r="E84" s="15" t="s">
        <v>182</v>
      </c>
      <c r="F84" s="15" t="s">
        <v>119</v>
      </c>
      <c r="G84" s="15" t="s">
        <v>183</v>
      </c>
      <c r="H84" s="76">
        <v>45366.735138888886</v>
      </c>
    </row>
    <row r="85" spans="1:8" ht="20.100000000000001" customHeight="1">
      <c r="A85" s="54">
        <f>SUBTOTAL(103,$B$4:B85)*1</f>
        <v>82</v>
      </c>
      <c r="B85" s="15" t="s">
        <v>92</v>
      </c>
      <c r="C85" s="15" t="s">
        <v>529</v>
      </c>
      <c r="D85" s="15" t="s">
        <v>114</v>
      </c>
      <c r="E85" s="15" t="s">
        <v>182</v>
      </c>
      <c r="F85" s="15" t="s">
        <v>119</v>
      </c>
      <c r="G85" s="15" t="s">
        <v>183</v>
      </c>
      <c r="H85" s="76">
        <v>45440.730636574073</v>
      </c>
    </row>
    <row r="86" spans="1:8" ht="20.100000000000001" customHeight="1">
      <c r="A86" s="54">
        <f>SUBTOTAL(103,$B$4:B86)*1</f>
        <v>83</v>
      </c>
      <c r="B86" s="15" t="s">
        <v>92</v>
      </c>
      <c r="C86" s="15" t="s">
        <v>184</v>
      </c>
      <c r="D86" s="15" t="s">
        <v>114</v>
      </c>
      <c r="E86" s="15" t="s">
        <v>185</v>
      </c>
      <c r="F86" s="15" t="s">
        <v>119</v>
      </c>
      <c r="G86" s="15" t="s">
        <v>180</v>
      </c>
      <c r="H86" s="76">
        <v>45252.780243055553</v>
      </c>
    </row>
    <row r="87" spans="1:8" ht="20.100000000000001" customHeight="1">
      <c r="A87" s="54">
        <f>SUBTOTAL(103,$B$4:B87)*1</f>
        <v>84</v>
      </c>
      <c r="B87" s="15" t="s">
        <v>92</v>
      </c>
      <c r="C87" s="15" t="s">
        <v>475</v>
      </c>
      <c r="D87" s="15" t="s">
        <v>114</v>
      </c>
      <c r="E87" s="15" t="s">
        <v>275</v>
      </c>
      <c r="F87" s="15" t="s">
        <v>119</v>
      </c>
      <c r="G87" s="15" t="s">
        <v>140</v>
      </c>
      <c r="H87" s="76">
        <v>45402.521481481483</v>
      </c>
    </row>
    <row r="88" spans="1:8" ht="20.100000000000001" customHeight="1">
      <c r="A88" s="54">
        <f>SUBTOTAL(103,$B$4:B88)*1</f>
        <v>85</v>
      </c>
      <c r="B88" s="15" t="s">
        <v>92</v>
      </c>
      <c r="C88" s="15" t="s">
        <v>542</v>
      </c>
      <c r="D88" s="15" t="s">
        <v>106</v>
      </c>
      <c r="E88" s="15" t="s">
        <v>543</v>
      </c>
      <c r="F88" s="15" t="s">
        <v>7</v>
      </c>
      <c r="G88" s="15" t="s">
        <v>108</v>
      </c>
      <c r="H88" s="76">
        <v>45401.684502314813</v>
      </c>
    </row>
    <row r="89" spans="1:8" ht="20.100000000000001" customHeight="1">
      <c r="A89" s="54">
        <f>SUBTOTAL(103,$B$4:B89)*1</f>
        <v>86</v>
      </c>
      <c r="B89" s="15" t="s">
        <v>93</v>
      </c>
      <c r="C89" s="15" t="s">
        <v>515</v>
      </c>
      <c r="D89" s="15" t="s">
        <v>114</v>
      </c>
      <c r="E89" s="15" t="s">
        <v>516</v>
      </c>
      <c r="F89" s="15" t="s">
        <v>61</v>
      </c>
      <c r="G89" s="15" t="s">
        <v>108</v>
      </c>
      <c r="H89" s="76">
        <v>45411.389641203707</v>
      </c>
    </row>
    <row r="90" spans="1:8" ht="20.100000000000001" customHeight="1">
      <c r="A90" s="54">
        <f>SUBTOTAL(103,$B$4:B90)*1</f>
        <v>87</v>
      </c>
      <c r="B90" s="15" t="s">
        <v>93</v>
      </c>
      <c r="C90" s="15" t="s">
        <v>479</v>
      </c>
      <c r="D90" s="15" t="s">
        <v>114</v>
      </c>
      <c r="E90" s="15" t="s">
        <v>274</v>
      </c>
      <c r="F90" s="15" t="s">
        <v>61</v>
      </c>
      <c r="G90" s="15" t="s">
        <v>108</v>
      </c>
      <c r="H90" s="76">
        <v>45390.329328703701</v>
      </c>
    </row>
    <row r="91" spans="1:8" ht="20.100000000000001" customHeight="1">
      <c r="A91" s="54">
        <f>SUBTOTAL(103,$B$4:B91)*1</f>
        <v>88</v>
      </c>
      <c r="B91" s="15" t="s">
        <v>93</v>
      </c>
      <c r="C91" s="15" t="s">
        <v>523</v>
      </c>
      <c r="D91" s="15" t="s">
        <v>114</v>
      </c>
      <c r="E91" s="15" t="s">
        <v>524</v>
      </c>
      <c r="F91" s="15" t="s">
        <v>7</v>
      </c>
      <c r="G91" s="15" t="s">
        <v>108</v>
      </c>
      <c r="H91" s="76">
        <v>45444.312199074076</v>
      </c>
    </row>
    <row r="92" spans="1:8" ht="20.100000000000001" customHeight="1">
      <c r="A92" s="54">
        <f>SUBTOTAL(103,$B$4:B92)*1</f>
        <v>89</v>
      </c>
      <c r="B92" s="15" t="s">
        <v>94</v>
      </c>
      <c r="C92" s="15" t="s">
        <v>473</v>
      </c>
      <c r="D92" s="15" t="s">
        <v>474</v>
      </c>
      <c r="E92" s="15" t="s">
        <v>325</v>
      </c>
      <c r="F92" s="15" t="s">
        <v>61</v>
      </c>
      <c r="G92" s="15" t="s">
        <v>123</v>
      </c>
      <c r="H92" s="76">
        <v>45428.367118055554</v>
      </c>
    </row>
    <row r="93" spans="1:8" ht="20.100000000000001" customHeight="1">
      <c r="A93" s="54">
        <f>SUBTOTAL(103,$B$4:B93)*1</f>
        <v>90</v>
      </c>
      <c r="B93" s="15" t="s">
        <v>94</v>
      </c>
      <c r="C93" s="15" t="s">
        <v>522</v>
      </c>
      <c r="D93" s="15" t="s">
        <v>474</v>
      </c>
      <c r="E93" s="15" t="s">
        <v>325</v>
      </c>
      <c r="F93" s="15" t="s">
        <v>61</v>
      </c>
      <c r="G93" s="15" t="s">
        <v>123</v>
      </c>
      <c r="H93" s="76">
        <v>45427.495810185188</v>
      </c>
    </row>
    <row r="94" spans="1:8" ht="20.100000000000001" customHeight="1">
      <c r="A94" s="54">
        <f>SUBTOTAL(103,$B$4:B94)*1</f>
        <v>91</v>
      </c>
      <c r="B94" s="15" t="s">
        <v>94</v>
      </c>
      <c r="C94" s="15" t="s">
        <v>525</v>
      </c>
      <c r="D94" s="15" t="s">
        <v>474</v>
      </c>
      <c r="E94" s="15" t="s">
        <v>325</v>
      </c>
      <c r="F94" s="15" t="s">
        <v>61</v>
      </c>
      <c r="G94" s="15" t="s">
        <v>123</v>
      </c>
      <c r="H94" s="76">
        <v>45423.383564814816</v>
      </c>
    </row>
    <row r="95" spans="1:8" ht="20.100000000000001" customHeight="1">
      <c r="A95" s="54">
        <f>SUBTOTAL(103,$B$4:B95)*1</f>
        <v>92</v>
      </c>
      <c r="B95" s="15" t="s">
        <v>94</v>
      </c>
      <c r="C95" s="15" t="s">
        <v>532</v>
      </c>
      <c r="D95" s="15" t="s">
        <v>474</v>
      </c>
      <c r="E95" s="15" t="s">
        <v>325</v>
      </c>
      <c r="F95" s="15" t="s">
        <v>61</v>
      </c>
      <c r="G95" s="15" t="s">
        <v>123</v>
      </c>
      <c r="H95" s="76">
        <v>45427.734039351853</v>
      </c>
    </row>
    <row r="96" spans="1:8" ht="20.100000000000001" customHeight="1">
      <c r="A96" s="54">
        <f>SUBTOTAL(103,$B$4:B96)*1</f>
        <v>93</v>
      </c>
      <c r="B96" s="15" t="s">
        <v>94</v>
      </c>
      <c r="C96" s="15" t="s">
        <v>533</v>
      </c>
      <c r="D96" s="15" t="s">
        <v>474</v>
      </c>
      <c r="E96" s="15" t="s">
        <v>325</v>
      </c>
      <c r="F96" s="15" t="s">
        <v>61</v>
      </c>
      <c r="G96" s="15" t="s">
        <v>123</v>
      </c>
      <c r="H96" s="76">
        <v>45428.368414351855</v>
      </c>
    </row>
    <row r="97" spans="1:8" ht="20.100000000000001" customHeight="1">
      <c r="A97" s="54">
        <f>SUBTOTAL(103,$B$4:B97)*1</f>
        <v>94</v>
      </c>
      <c r="B97" s="15" t="s">
        <v>94</v>
      </c>
      <c r="C97" s="15" t="s">
        <v>534</v>
      </c>
      <c r="D97" s="15" t="s">
        <v>474</v>
      </c>
      <c r="E97" s="15" t="s">
        <v>325</v>
      </c>
      <c r="F97" s="15" t="s">
        <v>61</v>
      </c>
      <c r="G97" s="15" t="s">
        <v>123</v>
      </c>
      <c r="H97" s="76">
        <v>45423.388009259259</v>
      </c>
    </row>
    <row r="98" spans="1:8" ht="20.100000000000001" customHeight="1">
      <c r="A98" s="54">
        <f>SUBTOTAL(103,$B$4:B98)*1</f>
        <v>95</v>
      </c>
      <c r="B98" s="15" t="s">
        <v>94</v>
      </c>
      <c r="C98" s="15" t="s">
        <v>457</v>
      </c>
      <c r="D98" s="15" t="s">
        <v>106</v>
      </c>
      <c r="E98" s="15" t="s">
        <v>458</v>
      </c>
      <c r="F98" s="15" t="s">
        <v>119</v>
      </c>
      <c r="G98" s="15" t="s">
        <v>108</v>
      </c>
      <c r="H98" s="76">
        <v>45436.444444444445</v>
      </c>
    </row>
    <row r="99" spans="1:8" ht="20.100000000000001" customHeight="1">
      <c r="A99" s="54">
        <f>SUBTOTAL(103,$B$4:B99)*1</f>
        <v>96</v>
      </c>
      <c r="B99" s="15" t="s">
        <v>95</v>
      </c>
      <c r="C99" s="15" t="s">
        <v>476</v>
      </c>
      <c r="D99" s="15" t="s">
        <v>106</v>
      </c>
      <c r="E99" s="15" t="s">
        <v>477</v>
      </c>
      <c r="F99" s="15" t="s">
        <v>61</v>
      </c>
      <c r="G99" s="15" t="s">
        <v>108</v>
      </c>
      <c r="H99" s="76">
        <v>45301.653923611113</v>
      </c>
    </row>
    <row r="100" spans="1:8" ht="20.100000000000001" customHeight="1">
      <c r="A100" s="54">
        <f>SUBTOTAL(103,$B$4:B100)*1</f>
        <v>97</v>
      </c>
      <c r="B100" s="15" t="s">
        <v>95</v>
      </c>
      <c r="C100" s="15" t="s">
        <v>483</v>
      </c>
      <c r="D100" s="15" t="s">
        <v>106</v>
      </c>
      <c r="E100" s="15" t="s">
        <v>477</v>
      </c>
      <c r="F100" s="15" t="s">
        <v>61</v>
      </c>
      <c r="G100" s="15" t="s">
        <v>108</v>
      </c>
      <c r="H100" s="76">
        <v>45301.655706018515</v>
      </c>
    </row>
    <row r="101" spans="1:8" ht="20.100000000000001" customHeight="1">
      <c r="A101" s="54">
        <f>SUBTOTAL(103,$B$4:B101)*1</f>
        <v>98</v>
      </c>
      <c r="B101" s="15" t="s">
        <v>95</v>
      </c>
      <c r="C101" s="15" t="s">
        <v>484</v>
      </c>
      <c r="D101" s="15" t="s">
        <v>106</v>
      </c>
      <c r="E101" s="15" t="s">
        <v>477</v>
      </c>
      <c r="F101" s="15" t="s">
        <v>61</v>
      </c>
      <c r="G101" s="15" t="s">
        <v>108</v>
      </c>
      <c r="H101" s="76">
        <v>45301.654618055552</v>
      </c>
    </row>
    <row r="102" spans="1:8" ht="20.100000000000001" customHeight="1">
      <c r="A102" s="54">
        <f>SUBTOTAL(103,$B$4:B102)*1</f>
        <v>99</v>
      </c>
      <c r="B102" s="15" t="s">
        <v>95</v>
      </c>
      <c r="C102" s="15" t="s">
        <v>485</v>
      </c>
      <c r="D102" s="15" t="s">
        <v>106</v>
      </c>
      <c r="E102" s="15" t="s">
        <v>477</v>
      </c>
      <c r="F102" s="15" t="s">
        <v>61</v>
      </c>
      <c r="G102" s="15" t="s">
        <v>108</v>
      </c>
      <c r="H102" s="76">
        <v>45301.654606481483</v>
      </c>
    </row>
    <row r="103" spans="1:8" ht="20.100000000000001" customHeight="1">
      <c r="A103" s="54">
        <f>SUBTOTAL(103,$B$4:B103)*1</f>
        <v>100</v>
      </c>
      <c r="B103" s="15" t="s">
        <v>95</v>
      </c>
      <c r="C103" s="15" t="s">
        <v>488</v>
      </c>
      <c r="D103" s="15" t="s">
        <v>106</v>
      </c>
      <c r="E103" s="15" t="s">
        <v>477</v>
      </c>
      <c r="F103" s="15" t="s">
        <v>61</v>
      </c>
      <c r="G103" s="15" t="s">
        <v>108</v>
      </c>
      <c r="H103" s="76">
        <v>45301.655173611114</v>
      </c>
    </row>
    <row r="104" spans="1:8" ht="20.100000000000001" customHeight="1">
      <c r="A104" s="54">
        <f>SUBTOTAL(103,$B$4:B104)*1</f>
        <v>101</v>
      </c>
      <c r="B104" s="15" t="s">
        <v>95</v>
      </c>
      <c r="C104" s="15" t="s">
        <v>489</v>
      </c>
      <c r="D104" s="15" t="s">
        <v>106</v>
      </c>
      <c r="E104" s="15" t="s">
        <v>477</v>
      </c>
      <c r="F104" s="15" t="s">
        <v>61</v>
      </c>
      <c r="G104" s="15" t="s">
        <v>108</v>
      </c>
      <c r="H104" s="76">
        <v>45301.655115740738</v>
      </c>
    </row>
    <row r="105" spans="1:8" ht="20.100000000000001" customHeight="1">
      <c r="A105" s="54">
        <f>SUBTOTAL(103,$B$4:B105)*1</f>
        <v>102</v>
      </c>
      <c r="B105" s="15" t="s">
        <v>95</v>
      </c>
      <c r="C105" s="15" t="s">
        <v>508</v>
      </c>
      <c r="D105" s="15" t="s">
        <v>106</v>
      </c>
      <c r="E105" s="15" t="s">
        <v>509</v>
      </c>
      <c r="F105" s="15" t="s">
        <v>61</v>
      </c>
      <c r="G105" s="15" t="s">
        <v>108</v>
      </c>
      <c r="H105" s="76">
        <v>45392.675578703704</v>
      </c>
    </row>
    <row r="106" spans="1:8" ht="20.100000000000001" customHeight="1">
      <c r="A106" s="54">
        <f>SUBTOTAL(103,$B$4:B106)*1</f>
        <v>103</v>
      </c>
      <c r="B106" s="15" t="s">
        <v>95</v>
      </c>
      <c r="C106" s="15" t="s">
        <v>511</v>
      </c>
      <c r="D106" s="15" t="s">
        <v>106</v>
      </c>
      <c r="E106" s="15" t="s">
        <v>509</v>
      </c>
      <c r="F106" s="15" t="s">
        <v>61</v>
      </c>
      <c r="G106" s="15" t="s">
        <v>108</v>
      </c>
      <c r="H106" s="76">
        <v>45194.454074074078</v>
      </c>
    </row>
    <row r="107" spans="1:8" ht="20.100000000000001" customHeight="1">
      <c r="A107" s="54">
        <f>SUBTOTAL(103,$B$4:B107)*1</f>
        <v>104</v>
      </c>
      <c r="B107" s="15" t="s">
        <v>95</v>
      </c>
      <c r="C107" s="15" t="s">
        <v>544</v>
      </c>
      <c r="D107" s="15" t="s">
        <v>106</v>
      </c>
      <c r="E107" s="15" t="s">
        <v>210</v>
      </c>
      <c r="F107" s="15" t="s">
        <v>61</v>
      </c>
      <c r="G107" s="15" t="s">
        <v>108</v>
      </c>
      <c r="H107" s="76">
        <v>45410.728449074071</v>
      </c>
    </row>
    <row r="108" spans="1:8" ht="20.100000000000001" customHeight="1">
      <c r="A108" s="54">
        <f>SUBTOTAL(103,$B$4:B108)*1</f>
        <v>105</v>
      </c>
      <c r="B108" s="15" t="s">
        <v>97</v>
      </c>
      <c r="C108" s="15" t="s">
        <v>504</v>
      </c>
      <c r="D108" s="15" t="s">
        <v>106</v>
      </c>
      <c r="E108" s="15" t="s">
        <v>360</v>
      </c>
      <c r="F108" s="15" t="s">
        <v>61</v>
      </c>
      <c r="G108" s="15" t="s">
        <v>108</v>
      </c>
      <c r="H108" s="76">
        <v>45408.586805555555</v>
      </c>
    </row>
    <row r="109" spans="1:8" ht="20.100000000000001" customHeight="1">
      <c r="A109" s="54">
        <f>SUBTOTAL(103,$B$4:B109)*1</f>
        <v>106</v>
      </c>
      <c r="B109" s="15" t="s">
        <v>326</v>
      </c>
      <c r="C109" s="15" t="s">
        <v>502</v>
      </c>
      <c r="D109" s="15" t="s">
        <v>114</v>
      </c>
      <c r="E109" s="15" t="s">
        <v>503</v>
      </c>
      <c r="F109" s="15" t="s">
        <v>7</v>
      </c>
      <c r="G109" s="15" t="s">
        <v>154</v>
      </c>
      <c r="H109" s="76">
        <v>45395.730162037034</v>
      </c>
    </row>
    <row r="110" spans="1:8" ht="20.100000000000001" customHeight="1">
      <c r="A110" s="54">
        <f>SUBTOTAL(103,$B$4:B110)*1</f>
        <v>107</v>
      </c>
      <c r="B110" s="15" t="s">
        <v>326</v>
      </c>
      <c r="C110" s="15" t="s">
        <v>190</v>
      </c>
      <c r="D110" s="15" t="s">
        <v>106</v>
      </c>
      <c r="E110" s="15" t="s">
        <v>191</v>
      </c>
      <c r="F110" s="15" t="s">
        <v>61</v>
      </c>
      <c r="G110" s="15" t="s">
        <v>108</v>
      </c>
      <c r="H110" s="76">
        <v>45363.438703703701</v>
      </c>
    </row>
    <row r="111" spans="1:8" ht="20.100000000000001" customHeight="1">
      <c r="A111" s="54">
        <f>SUBTOTAL(103,$B$4:B111)*1</f>
        <v>108</v>
      </c>
      <c r="B111" s="15" t="s">
        <v>326</v>
      </c>
      <c r="C111" s="15" t="s">
        <v>194</v>
      </c>
      <c r="D111" s="15" t="s">
        <v>106</v>
      </c>
      <c r="E111" s="15" t="s">
        <v>191</v>
      </c>
      <c r="F111" s="15" t="s">
        <v>61</v>
      </c>
      <c r="G111" s="15" t="s">
        <v>108</v>
      </c>
      <c r="H111" s="76">
        <v>45283.809120370373</v>
      </c>
    </row>
    <row r="112" spans="1:8" ht="20.100000000000001" customHeight="1">
      <c r="A112" s="54">
        <f>SUBTOTAL(103,$B$4:B112)*1</f>
        <v>109</v>
      </c>
      <c r="B112" s="15" t="s">
        <v>326</v>
      </c>
      <c r="C112" s="15" t="s">
        <v>192</v>
      </c>
      <c r="D112" s="15" t="s">
        <v>106</v>
      </c>
      <c r="E112" s="15" t="s">
        <v>191</v>
      </c>
      <c r="F112" s="15" t="s">
        <v>61</v>
      </c>
      <c r="G112" s="15" t="s">
        <v>108</v>
      </c>
      <c r="H112" s="76">
        <v>45321.370763888888</v>
      </c>
    </row>
    <row r="113" spans="1:8" ht="20.100000000000001" customHeight="1">
      <c r="A113" s="54">
        <f>SUBTOTAL(103,$B$4:B113)*1</f>
        <v>110</v>
      </c>
      <c r="B113" s="15" t="s">
        <v>326</v>
      </c>
      <c r="C113" s="15" t="s">
        <v>193</v>
      </c>
      <c r="D113" s="15" t="s">
        <v>106</v>
      </c>
      <c r="E113" s="15" t="s">
        <v>191</v>
      </c>
      <c r="F113" s="15" t="s">
        <v>61</v>
      </c>
      <c r="G113" s="15" t="s">
        <v>108</v>
      </c>
      <c r="H113" s="76">
        <v>45347.538356481484</v>
      </c>
    </row>
    <row r="114" spans="1:8" ht="20.100000000000001" customHeight="1">
      <c r="A114" s="54">
        <f>SUBTOTAL(103,$B$4:B114)*1</f>
        <v>111</v>
      </c>
      <c r="B114" s="15" t="s">
        <v>326</v>
      </c>
      <c r="C114" s="15" t="s">
        <v>545</v>
      </c>
      <c r="D114" s="15" t="s">
        <v>114</v>
      </c>
      <c r="E114" s="15" t="s">
        <v>546</v>
      </c>
      <c r="F114" s="15" t="s">
        <v>7</v>
      </c>
      <c r="G114" s="15" t="s">
        <v>445</v>
      </c>
      <c r="H114" s="76">
        <v>45392.823831018519</v>
      </c>
    </row>
    <row r="115" spans="1:8" ht="20.100000000000001" customHeight="1">
      <c r="A115" s="54">
        <f>SUBTOTAL(103,$B$4:B115)*1</f>
        <v>112</v>
      </c>
      <c r="B115" s="15" t="s">
        <v>101</v>
      </c>
      <c r="C115" s="15" t="s">
        <v>195</v>
      </c>
      <c r="D115" s="15" t="s">
        <v>106</v>
      </c>
      <c r="E115" s="15" t="s">
        <v>196</v>
      </c>
      <c r="F115" s="15" t="s">
        <v>61</v>
      </c>
      <c r="G115" s="15" t="s">
        <v>108</v>
      </c>
      <c r="H115" s="76">
        <v>45373.457962962966</v>
      </c>
    </row>
    <row r="116" spans="1:8" ht="20.100000000000001" customHeight="1">
      <c r="A116" s="54">
        <f>SUBTOTAL(103,$B$4:B116)*1</f>
        <v>113</v>
      </c>
      <c r="B116" s="15" t="s">
        <v>101</v>
      </c>
      <c r="C116" s="15" t="s">
        <v>493</v>
      </c>
      <c r="D116" s="15" t="s">
        <v>114</v>
      </c>
      <c r="E116" s="15" t="s">
        <v>494</v>
      </c>
      <c r="F116" s="15" t="s">
        <v>119</v>
      </c>
      <c r="G116" s="15" t="s">
        <v>132</v>
      </c>
      <c r="H116" s="76">
        <v>45393.53738425926</v>
      </c>
    </row>
    <row r="117" spans="1:8" ht="20.100000000000001" customHeight="1">
      <c r="A117" s="54">
        <f>SUBTOTAL(103,$B$4:B117)*1</f>
        <v>114</v>
      </c>
      <c r="B117" s="15" t="s">
        <v>102</v>
      </c>
      <c r="C117" s="15" t="s">
        <v>487</v>
      </c>
      <c r="D117" s="15" t="s">
        <v>114</v>
      </c>
      <c r="E117" s="15" t="s">
        <v>411</v>
      </c>
      <c r="F117" s="15" t="s">
        <v>119</v>
      </c>
      <c r="G117" s="15" t="s">
        <v>108</v>
      </c>
      <c r="H117" s="76">
        <v>45443.446562500001</v>
      </c>
    </row>
    <row r="118" spans="1:8" ht="20.100000000000001" customHeight="1">
      <c r="A118" s="54">
        <f>SUBTOTAL(103,$B$4:B118)*1</f>
        <v>115</v>
      </c>
      <c r="B118" s="15" t="s">
        <v>102</v>
      </c>
      <c r="C118" s="15" t="s">
        <v>505</v>
      </c>
      <c r="D118" s="15" t="s">
        <v>114</v>
      </c>
      <c r="E118" s="15" t="s">
        <v>411</v>
      </c>
      <c r="F118" s="15" t="s">
        <v>119</v>
      </c>
      <c r="G118" s="15" t="s">
        <v>108</v>
      </c>
      <c r="H118" s="76">
        <v>45444.309004629627</v>
      </c>
    </row>
    <row r="119" spans="1:8" ht="20.100000000000001" customHeight="1">
      <c r="A119" s="54">
        <f>SUBTOTAL(103,$B$4:B119)*1</f>
        <v>116</v>
      </c>
      <c r="B119" s="15" t="s">
        <v>102</v>
      </c>
      <c r="C119" s="15" t="s">
        <v>536</v>
      </c>
      <c r="D119" s="15" t="s">
        <v>106</v>
      </c>
      <c r="E119" s="15" t="s">
        <v>537</v>
      </c>
      <c r="F119" s="15" t="s">
        <v>119</v>
      </c>
      <c r="G119" s="15" t="s">
        <v>221</v>
      </c>
      <c r="H119" s="76">
        <v>45372.689421296294</v>
      </c>
    </row>
    <row r="120" spans="1:8" ht="20.100000000000001" customHeight="1">
      <c r="A120" s="54">
        <f>SUBTOTAL(103,$B$4:B120)*1</f>
        <v>117</v>
      </c>
      <c r="B120" s="15" t="s">
        <v>102</v>
      </c>
      <c r="C120" s="15" t="s">
        <v>512</v>
      </c>
      <c r="D120" s="15" t="s">
        <v>114</v>
      </c>
      <c r="E120" s="15" t="s">
        <v>513</v>
      </c>
      <c r="F120" s="15" t="s">
        <v>119</v>
      </c>
      <c r="G120" s="15" t="s">
        <v>108</v>
      </c>
      <c r="H120" s="76">
        <v>45403.661203703705</v>
      </c>
    </row>
    <row r="121" spans="1:8" ht="20.100000000000001" customHeight="1">
      <c r="A121" s="54">
        <f>SUBTOTAL(103,$B$4:B121)*1</f>
        <v>118</v>
      </c>
      <c r="B121" s="15" t="s">
        <v>102</v>
      </c>
      <c r="C121" s="15" t="s">
        <v>197</v>
      </c>
      <c r="D121" s="15" t="s">
        <v>106</v>
      </c>
      <c r="E121" s="15" t="s">
        <v>198</v>
      </c>
      <c r="F121" s="15" t="s">
        <v>61</v>
      </c>
      <c r="G121" s="15" t="s">
        <v>108</v>
      </c>
      <c r="H121" s="76">
        <v>45280.836793981478</v>
      </c>
    </row>
    <row r="122" spans="1:8" ht="20.100000000000001" customHeight="1">
      <c r="A122" s="54">
        <f>SUBTOTAL(103,$B$4:B122)*1</f>
        <v>119</v>
      </c>
      <c r="B122" s="15" t="s">
        <v>102</v>
      </c>
      <c r="C122" s="15" t="s">
        <v>199</v>
      </c>
      <c r="D122" s="15" t="s">
        <v>106</v>
      </c>
      <c r="E122" s="15" t="s">
        <v>198</v>
      </c>
      <c r="F122" s="15" t="s">
        <v>61</v>
      </c>
      <c r="G122" s="15" t="s">
        <v>108</v>
      </c>
      <c r="H122" s="76">
        <v>45230.009791666664</v>
      </c>
    </row>
    <row r="123" spans="1:8" ht="20.100000000000001" customHeight="1">
      <c r="A123" s="54">
        <f>SUBTOTAL(103,$B$4:B123)*1</f>
        <v>120</v>
      </c>
      <c r="B123" s="15" t="s">
        <v>102</v>
      </c>
      <c r="C123" s="15" t="s">
        <v>200</v>
      </c>
      <c r="D123" s="15" t="s">
        <v>106</v>
      </c>
      <c r="E123" s="15" t="s">
        <v>198</v>
      </c>
      <c r="F123" s="15" t="s">
        <v>61</v>
      </c>
      <c r="G123" s="15" t="s">
        <v>108</v>
      </c>
      <c r="H123" s="76">
        <v>45293.613993055558</v>
      </c>
    </row>
    <row r="124" spans="1:8" ht="20.100000000000001" customHeight="1">
      <c r="A124" s="54">
        <f>SUBTOTAL(103,$B$4:B124)*1</f>
        <v>121</v>
      </c>
      <c r="B124" s="15" t="s">
        <v>102</v>
      </c>
      <c r="C124" s="15" t="s">
        <v>463</v>
      </c>
      <c r="D124" s="15" t="s">
        <v>114</v>
      </c>
      <c r="E124" s="15" t="s">
        <v>464</v>
      </c>
      <c r="F124" s="15" t="s">
        <v>61</v>
      </c>
      <c r="G124" s="15" t="s">
        <v>108</v>
      </c>
      <c r="H124" s="76">
        <v>45412.417337962965</v>
      </c>
    </row>
    <row r="125" spans="1:8" ht="20.100000000000001" customHeight="1">
      <c r="A125" s="54">
        <f>SUBTOTAL(103,$B$4:B125)*1</f>
        <v>122</v>
      </c>
      <c r="B125" s="15" t="s">
        <v>103</v>
      </c>
      <c r="C125" s="15" t="s">
        <v>203</v>
      </c>
      <c r="D125" s="15" t="s">
        <v>114</v>
      </c>
      <c r="E125" s="15" t="s">
        <v>204</v>
      </c>
      <c r="F125" s="15" t="s">
        <v>119</v>
      </c>
      <c r="G125" s="15" t="s">
        <v>167</v>
      </c>
      <c r="H125" s="76">
        <v>45379.714814814812</v>
      </c>
    </row>
    <row r="126" spans="1:8" ht="20.100000000000001" customHeight="1">
      <c r="A126" s="54">
        <f>SUBTOTAL(103,$B$4:B126)*1</f>
        <v>123</v>
      </c>
      <c r="B126" s="15" t="s">
        <v>103</v>
      </c>
      <c r="C126" s="15" t="s">
        <v>202</v>
      </c>
      <c r="D126" s="15" t="s">
        <v>114</v>
      </c>
      <c r="E126" s="15" t="s">
        <v>201</v>
      </c>
      <c r="F126" s="15" t="s">
        <v>119</v>
      </c>
      <c r="G126" s="15" t="s">
        <v>167</v>
      </c>
      <c r="H126" s="76">
        <v>45230.499548611115</v>
      </c>
    </row>
    <row r="127" spans="1:8" ht="20.100000000000001" customHeight="1">
      <c r="A127" s="54">
        <f>SUBTOTAL(103,$B$4:B127)*1</f>
        <v>124</v>
      </c>
      <c r="B127" s="15" t="s">
        <v>103</v>
      </c>
      <c r="C127" s="15" t="s">
        <v>206</v>
      </c>
      <c r="D127" s="15" t="s">
        <v>114</v>
      </c>
      <c r="E127" s="15" t="s">
        <v>201</v>
      </c>
      <c r="F127" s="15" t="s">
        <v>119</v>
      </c>
      <c r="G127" s="15" t="s">
        <v>167</v>
      </c>
      <c r="H127" s="76">
        <v>45365.469282407408</v>
      </c>
    </row>
    <row r="128" spans="1:8" ht="20.100000000000001" customHeight="1">
      <c r="A128" s="54">
        <f>SUBTOTAL(103,$B$4:B128)*1</f>
        <v>125</v>
      </c>
      <c r="B128" s="15" t="s">
        <v>103</v>
      </c>
      <c r="C128" s="15" t="s">
        <v>230</v>
      </c>
      <c r="D128" s="15" t="s">
        <v>114</v>
      </c>
      <c r="E128" s="15" t="s">
        <v>201</v>
      </c>
      <c r="F128" s="15" t="s">
        <v>119</v>
      </c>
      <c r="G128" s="15" t="s">
        <v>167</v>
      </c>
      <c r="H128" s="76">
        <v>45411.048981481479</v>
      </c>
    </row>
    <row r="129" spans="1:8" ht="20.100000000000001" customHeight="1">
      <c r="A129" s="54">
        <f>SUBTOTAL(103,$B$4:B129)*1</f>
        <v>126</v>
      </c>
      <c r="B129" s="15" t="s">
        <v>103</v>
      </c>
      <c r="C129" s="15" t="s">
        <v>245</v>
      </c>
      <c r="D129" s="15" t="s">
        <v>114</v>
      </c>
      <c r="E129" s="15" t="s">
        <v>201</v>
      </c>
      <c r="F129" s="15" t="s">
        <v>119</v>
      </c>
      <c r="G129" s="15" t="s">
        <v>167</v>
      </c>
      <c r="H129" s="76">
        <v>45409.679502314815</v>
      </c>
    </row>
    <row r="130" spans="1:8" ht="20.100000000000001" customHeight="1">
      <c r="A130" s="54">
        <f>SUBTOTAL(103,$B$4:B130)*1</f>
        <v>127</v>
      </c>
      <c r="B130" s="15" t="s">
        <v>103</v>
      </c>
      <c r="C130" s="15" t="s">
        <v>207</v>
      </c>
      <c r="D130" s="15" t="s">
        <v>114</v>
      </c>
      <c r="E130" s="15" t="s">
        <v>201</v>
      </c>
      <c r="F130" s="15" t="s">
        <v>119</v>
      </c>
      <c r="G130" s="15" t="s">
        <v>167</v>
      </c>
      <c r="H130" s="76">
        <v>45379.731805555559</v>
      </c>
    </row>
    <row r="131" spans="1:8" ht="20.100000000000001" customHeight="1">
      <c r="A131" s="54">
        <f>SUBTOTAL(103,$B$4:B131)*1</f>
        <v>128</v>
      </c>
      <c r="B131" s="15" t="s">
        <v>103</v>
      </c>
      <c r="C131" s="15" t="s">
        <v>541</v>
      </c>
      <c r="D131" s="15" t="s">
        <v>114</v>
      </c>
      <c r="E131" s="15" t="s">
        <v>201</v>
      </c>
      <c r="F131" s="15" t="s">
        <v>119</v>
      </c>
      <c r="G131" s="15" t="s">
        <v>167</v>
      </c>
      <c r="H131" s="76">
        <v>45394.463946759257</v>
      </c>
    </row>
  </sheetData>
  <autoFilter ref="A3:J131" xr:uid="{00000000-0001-0000-0600-000000000000}"/>
  <sortState xmlns:xlrd2="http://schemas.microsoft.com/office/spreadsheetml/2017/richdata2" ref="B4:H131">
    <sortCondition ref="B4:B13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31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58"/>
  <sheetViews>
    <sheetView workbookViewId="0">
      <pane ySplit="3" topLeftCell="A4" activePane="bottomLeft" state="frozen"/>
      <selection pane="bottomLeft" activeCell="D21" sqref="D21"/>
    </sheetView>
  </sheetViews>
  <sheetFormatPr defaultRowHeight="14.25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style="77" bestFit="1" customWidth="1"/>
  </cols>
  <sheetData>
    <row r="1" spans="1:8" ht="23.25" customHeight="1">
      <c r="A1" s="7" t="s">
        <v>46</v>
      </c>
    </row>
    <row r="2" spans="1:8" ht="40.5" customHeight="1">
      <c r="A2" s="39" t="s">
        <v>76</v>
      </c>
      <c r="B2" s="39"/>
      <c r="C2" s="39"/>
      <c r="D2" s="39"/>
      <c r="E2" s="39"/>
      <c r="F2" s="39"/>
      <c r="G2" s="39"/>
      <c r="H2" s="78"/>
    </row>
    <row r="3" spans="1:8" ht="20.100000000000001" customHeight="1">
      <c r="A3" s="38" t="s">
        <v>31</v>
      </c>
      <c r="B3" s="15" t="s">
        <v>47</v>
      </c>
      <c r="C3" s="15" t="s">
        <v>40</v>
      </c>
      <c r="D3" s="15" t="s">
        <v>52</v>
      </c>
      <c r="E3" s="15" t="s">
        <v>39</v>
      </c>
      <c r="F3" s="15" t="s">
        <v>36</v>
      </c>
      <c r="G3" s="15" t="s">
        <v>37</v>
      </c>
      <c r="H3" s="79" t="s">
        <v>38</v>
      </c>
    </row>
    <row r="4" spans="1:8" ht="20.100000000000001" customHeight="1">
      <c r="A4" s="35">
        <f>SUBTOTAL(103,$B$4:B4)*1</f>
        <v>1</v>
      </c>
      <c r="B4" s="71" t="s">
        <v>83</v>
      </c>
      <c r="C4" s="71" t="s">
        <v>121</v>
      </c>
      <c r="D4" s="71" t="s">
        <v>114</v>
      </c>
      <c r="E4" s="71" t="s">
        <v>115</v>
      </c>
      <c r="F4" s="71" t="s">
        <v>7</v>
      </c>
      <c r="G4" s="71" t="s">
        <v>108</v>
      </c>
      <c r="H4" s="80">
        <v>45373.444884259261</v>
      </c>
    </row>
    <row r="5" spans="1:8" ht="20.100000000000001" customHeight="1">
      <c r="A5" s="35">
        <f>SUBTOTAL(103,$B$4:B5)*1</f>
        <v>2</v>
      </c>
      <c r="B5" s="71" t="s">
        <v>83</v>
      </c>
      <c r="C5" s="71" t="s">
        <v>120</v>
      </c>
      <c r="D5" s="71" t="s">
        <v>114</v>
      </c>
      <c r="E5" s="71" t="s">
        <v>115</v>
      </c>
      <c r="F5" s="71" t="s">
        <v>7</v>
      </c>
      <c r="G5" s="71" t="s">
        <v>108</v>
      </c>
      <c r="H5" s="80">
        <v>45292.532083333332</v>
      </c>
    </row>
    <row r="6" spans="1:8" ht="20.100000000000001" customHeight="1">
      <c r="A6" s="35">
        <f>SUBTOTAL(103,$B$4:B6)*1</f>
        <v>3</v>
      </c>
      <c r="B6" s="71" t="s">
        <v>83</v>
      </c>
      <c r="C6" s="71" t="s">
        <v>113</v>
      </c>
      <c r="D6" s="71" t="s">
        <v>114</v>
      </c>
      <c r="E6" s="71" t="s">
        <v>115</v>
      </c>
      <c r="F6" s="71" t="s">
        <v>7</v>
      </c>
      <c r="G6" s="71" t="s">
        <v>108</v>
      </c>
      <c r="H6" s="80">
        <v>45016.400196759256</v>
      </c>
    </row>
    <row r="7" spans="1:8" ht="20.100000000000001" customHeight="1">
      <c r="A7" s="35">
        <f>SUBTOTAL(103,$B$4:B7)*1</f>
        <v>4</v>
      </c>
      <c r="B7" s="71" t="s">
        <v>83</v>
      </c>
      <c r="C7" s="71" t="s">
        <v>124</v>
      </c>
      <c r="D7" s="71" t="s">
        <v>114</v>
      </c>
      <c r="E7" s="71" t="s">
        <v>115</v>
      </c>
      <c r="F7" s="71" t="s">
        <v>7</v>
      </c>
      <c r="G7" s="71" t="s">
        <v>108</v>
      </c>
      <c r="H7" s="80">
        <v>45340.717361111114</v>
      </c>
    </row>
    <row r="8" spans="1:8" ht="20.100000000000001" customHeight="1">
      <c r="A8" s="35">
        <f>SUBTOTAL(103,$B$4:B8)*1</f>
        <v>5</v>
      </c>
      <c r="B8" s="71" t="s">
        <v>83</v>
      </c>
      <c r="C8" s="71" t="s">
        <v>116</v>
      </c>
      <c r="D8" s="71" t="s">
        <v>114</v>
      </c>
      <c r="E8" s="71" t="s">
        <v>115</v>
      </c>
      <c r="F8" s="71" t="s">
        <v>7</v>
      </c>
      <c r="G8" s="71" t="s">
        <v>108</v>
      </c>
      <c r="H8" s="80">
        <v>45016.40284722222</v>
      </c>
    </row>
    <row r="9" spans="1:8" ht="20.100000000000001" customHeight="1">
      <c r="A9" s="35">
        <f>SUBTOTAL(103,$B$4:B9)*1</f>
        <v>6</v>
      </c>
      <c r="B9" s="71" t="s">
        <v>83</v>
      </c>
      <c r="C9" s="71" t="s">
        <v>186</v>
      </c>
      <c r="D9" s="71" t="s">
        <v>106</v>
      </c>
      <c r="E9" s="71" t="s">
        <v>125</v>
      </c>
      <c r="F9" s="71" t="s">
        <v>61</v>
      </c>
      <c r="G9" s="71" t="s">
        <v>108</v>
      </c>
      <c r="H9" s="80">
        <v>45394.272118055553</v>
      </c>
    </row>
    <row r="10" spans="1:8" ht="20.100000000000001" customHeight="1">
      <c r="A10" s="35">
        <f>SUBTOTAL(103,$B$4:B10)*1</f>
        <v>7</v>
      </c>
      <c r="B10" s="71" t="s">
        <v>83</v>
      </c>
      <c r="C10" s="71" t="s">
        <v>117</v>
      </c>
      <c r="D10" s="71" t="s">
        <v>114</v>
      </c>
      <c r="E10" s="71" t="s">
        <v>118</v>
      </c>
      <c r="F10" s="71" t="s">
        <v>119</v>
      </c>
      <c r="G10" s="71" t="s">
        <v>108</v>
      </c>
      <c r="H10" s="80">
        <v>45381.291666666664</v>
      </c>
    </row>
    <row r="11" spans="1:8" ht="20.100000000000001" customHeight="1">
      <c r="A11" s="35">
        <f>SUBTOTAL(103,$B$4:B11)*1</f>
        <v>8</v>
      </c>
      <c r="B11" s="71" t="s">
        <v>83</v>
      </c>
      <c r="C11" s="71" t="s">
        <v>109</v>
      </c>
      <c r="D11" s="71" t="s">
        <v>106</v>
      </c>
      <c r="E11" s="71" t="s">
        <v>107</v>
      </c>
      <c r="F11" s="71" t="s">
        <v>61</v>
      </c>
      <c r="G11" s="71" t="s">
        <v>108</v>
      </c>
      <c r="H11" s="80">
        <v>45128.328506944446</v>
      </c>
    </row>
    <row r="12" spans="1:8" ht="20.100000000000001" customHeight="1">
      <c r="A12" s="35">
        <f>SUBTOTAL(103,$B$4:B12)*1</f>
        <v>9</v>
      </c>
      <c r="B12" s="71" t="s">
        <v>83</v>
      </c>
      <c r="C12" s="71" t="s">
        <v>105</v>
      </c>
      <c r="D12" s="71" t="s">
        <v>106</v>
      </c>
      <c r="E12" s="71" t="s">
        <v>107</v>
      </c>
      <c r="F12" s="71" t="s">
        <v>61</v>
      </c>
      <c r="G12" s="71" t="s">
        <v>108</v>
      </c>
      <c r="H12" s="80">
        <v>45128.686712962961</v>
      </c>
    </row>
    <row r="13" spans="1:8" ht="20.100000000000001" customHeight="1">
      <c r="A13" s="35">
        <f>SUBTOTAL(103,$B$4:B13)*1</f>
        <v>10</v>
      </c>
      <c r="B13" s="71" t="s">
        <v>83</v>
      </c>
      <c r="C13" s="71" t="s">
        <v>112</v>
      </c>
      <c r="D13" s="71" t="s">
        <v>106</v>
      </c>
      <c r="E13" s="71" t="s">
        <v>107</v>
      </c>
      <c r="F13" s="71" t="s">
        <v>61</v>
      </c>
      <c r="G13" s="71" t="s">
        <v>108</v>
      </c>
      <c r="H13" s="80">
        <v>45128.349953703706</v>
      </c>
    </row>
    <row r="14" spans="1:8" ht="20.100000000000001" customHeight="1">
      <c r="A14" s="35">
        <f>SUBTOTAL(103,$B$4:B14)*1</f>
        <v>11</v>
      </c>
      <c r="B14" s="71" t="s">
        <v>83</v>
      </c>
      <c r="C14" s="71" t="s">
        <v>111</v>
      </c>
      <c r="D14" s="71" t="s">
        <v>106</v>
      </c>
      <c r="E14" s="71" t="s">
        <v>107</v>
      </c>
      <c r="F14" s="71" t="s">
        <v>61</v>
      </c>
      <c r="G14" s="71" t="s">
        <v>108</v>
      </c>
      <c r="H14" s="80">
        <v>45128.341053240743</v>
      </c>
    </row>
    <row r="15" spans="1:8" ht="20.100000000000001" customHeight="1">
      <c r="A15" s="35">
        <f>SUBTOTAL(103,$B$4:B15)*1</f>
        <v>12</v>
      </c>
      <c r="B15" s="71" t="s">
        <v>83</v>
      </c>
      <c r="C15" s="71" t="s">
        <v>110</v>
      </c>
      <c r="D15" s="71" t="s">
        <v>106</v>
      </c>
      <c r="E15" s="71" t="s">
        <v>107</v>
      </c>
      <c r="F15" s="71" t="s">
        <v>61</v>
      </c>
      <c r="G15" s="71" t="s">
        <v>108</v>
      </c>
      <c r="H15" s="80">
        <v>45128.338576388887</v>
      </c>
    </row>
    <row r="16" spans="1:8" ht="20.100000000000001" customHeight="1">
      <c r="A16" s="35">
        <f>SUBTOTAL(103,$B$4:B16)*1</f>
        <v>13</v>
      </c>
      <c r="B16" s="71" t="s">
        <v>83</v>
      </c>
      <c r="C16" s="71" t="s">
        <v>129</v>
      </c>
      <c r="D16" s="71" t="s">
        <v>114</v>
      </c>
      <c r="E16" s="71" t="s">
        <v>130</v>
      </c>
      <c r="F16" s="71" t="s">
        <v>119</v>
      </c>
      <c r="G16" s="71" t="s">
        <v>108</v>
      </c>
      <c r="H16" s="80">
        <v>45359.104375000003</v>
      </c>
    </row>
    <row r="17" spans="1:8" ht="20.100000000000001" customHeight="1">
      <c r="A17" s="35">
        <f>SUBTOTAL(103,$B$4:B17)*1</f>
        <v>14</v>
      </c>
      <c r="B17" s="71" t="s">
        <v>84</v>
      </c>
      <c r="C17" s="71" t="s">
        <v>138</v>
      </c>
      <c r="D17" s="71" t="s">
        <v>114</v>
      </c>
      <c r="E17" s="71" t="s">
        <v>139</v>
      </c>
      <c r="F17" s="71" t="s">
        <v>61</v>
      </c>
      <c r="G17" s="71" t="s">
        <v>140</v>
      </c>
      <c r="H17" s="80">
        <v>45311.479097222225</v>
      </c>
    </row>
    <row r="18" spans="1:8" ht="20.100000000000001" customHeight="1">
      <c r="A18" s="35">
        <f>SUBTOTAL(103,$B$4:B18)*1</f>
        <v>15</v>
      </c>
      <c r="B18" s="71" t="s">
        <v>84</v>
      </c>
      <c r="C18" s="71" t="s">
        <v>155</v>
      </c>
      <c r="D18" s="71" t="s">
        <v>114</v>
      </c>
      <c r="E18" s="71" t="s">
        <v>137</v>
      </c>
      <c r="F18" s="71" t="s">
        <v>61</v>
      </c>
      <c r="G18" s="71" t="s">
        <v>108</v>
      </c>
      <c r="H18" s="80">
        <v>45365.62300925926</v>
      </c>
    </row>
    <row r="19" spans="1:8" ht="20.100000000000001" customHeight="1">
      <c r="A19" s="35">
        <f>SUBTOTAL(103,$B$4:B19)*1</f>
        <v>16</v>
      </c>
      <c r="B19" s="71" t="s">
        <v>84</v>
      </c>
      <c r="C19" s="71" t="s">
        <v>136</v>
      </c>
      <c r="D19" s="71" t="s">
        <v>106</v>
      </c>
      <c r="E19" s="71" t="s">
        <v>137</v>
      </c>
      <c r="F19" s="71" t="s">
        <v>61</v>
      </c>
      <c r="G19" s="71" t="s">
        <v>108</v>
      </c>
      <c r="H19" s="80">
        <v>45371.642291666663</v>
      </c>
    </row>
    <row r="20" spans="1:8" ht="20.100000000000001" customHeight="1">
      <c r="A20" s="35">
        <f>SUBTOTAL(103,$B$4:B20)*1</f>
        <v>17</v>
      </c>
      <c r="B20" s="71" t="s">
        <v>84</v>
      </c>
      <c r="C20" s="71" t="s">
        <v>135</v>
      </c>
      <c r="D20" s="71" t="s">
        <v>114</v>
      </c>
      <c r="E20" s="71" t="s">
        <v>134</v>
      </c>
      <c r="F20" s="71" t="s">
        <v>61</v>
      </c>
      <c r="G20" s="71" t="s">
        <v>108</v>
      </c>
      <c r="H20" s="80">
        <v>45306.600659722222</v>
      </c>
    </row>
    <row r="21" spans="1:8" ht="20.100000000000001" customHeight="1">
      <c r="A21" s="35">
        <f>SUBTOTAL(103,$B$4:B21)*1</f>
        <v>18</v>
      </c>
      <c r="B21" s="71" t="s">
        <v>84</v>
      </c>
      <c r="C21" s="71" t="s">
        <v>145</v>
      </c>
      <c r="D21" s="71" t="s">
        <v>114</v>
      </c>
      <c r="E21" s="71" t="s">
        <v>134</v>
      </c>
      <c r="F21" s="71" t="s">
        <v>61</v>
      </c>
      <c r="G21" s="71" t="s">
        <v>108</v>
      </c>
      <c r="H21" s="80">
        <v>45260.489293981482</v>
      </c>
    </row>
    <row r="22" spans="1:8" ht="20.100000000000001" customHeight="1">
      <c r="A22" s="35">
        <f>SUBTOTAL(103,$B$4:B22)*1</f>
        <v>19</v>
      </c>
      <c r="B22" s="71" t="s">
        <v>84</v>
      </c>
      <c r="C22" s="71" t="s">
        <v>152</v>
      </c>
      <c r="D22" s="71" t="s">
        <v>114</v>
      </c>
      <c r="E22" s="71" t="s">
        <v>153</v>
      </c>
      <c r="F22" s="71" t="s">
        <v>119</v>
      </c>
      <c r="G22" s="71" t="s">
        <v>154</v>
      </c>
      <c r="H22" s="80">
        <v>45353.714629629627</v>
      </c>
    </row>
    <row r="23" spans="1:8" ht="20.100000000000001" customHeight="1">
      <c r="A23" s="35">
        <f>SUBTOTAL(103,$B$4:B23)*1</f>
        <v>20</v>
      </c>
      <c r="B23" s="71" t="s">
        <v>84</v>
      </c>
      <c r="C23" s="71" t="s">
        <v>144</v>
      </c>
      <c r="D23" s="71" t="s">
        <v>114</v>
      </c>
      <c r="E23" s="71" t="s">
        <v>340</v>
      </c>
      <c r="F23" s="71" t="s">
        <v>119</v>
      </c>
      <c r="G23" s="71" t="s">
        <v>108</v>
      </c>
      <c r="H23" s="80">
        <v>45127.642268518517</v>
      </c>
    </row>
    <row r="24" spans="1:8" ht="20.100000000000001" customHeight="1">
      <c r="A24" s="35">
        <f>SUBTOTAL(103,$B$4:B24)*1</f>
        <v>21</v>
      </c>
      <c r="B24" s="71" t="s">
        <v>84</v>
      </c>
      <c r="C24" s="71" t="s">
        <v>146</v>
      </c>
      <c r="D24" s="71" t="s">
        <v>114</v>
      </c>
      <c r="E24" s="71" t="s">
        <v>340</v>
      </c>
      <c r="F24" s="71" t="s">
        <v>119</v>
      </c>
      <c r="G24" s="71" t="s">
        <v>108</v>
      </c>
      <c r="H24" s="80">
        <v>45127.643275462964</v>
      </c>
    </row>
    <row r="25" spans="1:8" ht="20.100000000000001" customHeight="1">
      <c r="A25" s="35">
        <f>SUBTOTAL(103,$B$4:B25)*1</f>
        <v>22</v>
      </c>
      <c r="B25" s="71" t="s">
        <v>84</v>
      </c>
      <c r="C25" s="71" t="s">
        <v>148</v>
      </c>
      <c r="D25" s="71" t="s">
        <v>114</v>
      </c>
      <c r="E25" s="71" t="s">
        <v>340</v>
      </c>
      <c r="F25" s="71" t="s">
        <v>119</v>
      </c>
      <c r="G25" s="71" t="s">
        <v>108</v>
      </c>
      <c r="H25" s="80">
        <v>45433.483923611115</v>
      </c>
    </row>
    <row r="26" spans="1:8" ht="20.100000000000001" customHeight="1">
      <c r="A26" s="35">
        <f>SUBTOTAL(103,$B$4:B26)*1</f>
        <v>23</v>
      </c>
      <c r="B26" s="71" t="s">
        <v>84</v>
      </c>
      <c r="C26" s="71" t="s">
        <v>147</v>
      </c>
      <c r="D26" s="71" t="s">
        <v>114</v>
      </c>
      <c r="E26" s="71" t="s">
        <v>340</v>
      </c>
      <c r="F26" s="71" t="s">
        <v>119</v>
      </c>
      <c r="G26" s="71" t="s">
        <v>108</v>
      </c>
      <c r="H26" s="80">
        <v>45127.644178240742</v>
      </c>
    </row>
    <row r="27" spans="1:8" ht="20.100000000000001" customHeight="1">
      <c r="A27" s="35">
        <f>SUBTOTAL(103,$B$4:B27)*1</f>
        <v>24</v>
      </c>
      <c r="B27" s="71" t="s">
        <v>84</v>
      </c>
      <c r="C27" s="71" t="s">
        <v>160</v>
      </c>
      <c r="D27" s="71" t="s">
        <v>114</v>
      </c>
      <c r="E27" s="71" t="s">
        <v>340</v>
      </c>
      <c r="F27" s="71" t="s">
        <v>119</v>
      </c>
      <c r="G27" s="71" t="s">
        <v>108</v>
      </c>
      <c r="H27" s="80">
        <v>45433.528946759259</v>
      </c>
    </row>
    <row r="28" spans="1:8" ht="20.100000000000001" customHeight="1">
      <c r="A28" s="35">
        <f>SUBTOTAL(103,$B$4:B28)*1</f>
        <v>25</v>
      </c>
      <c r="B28" s="71" t="s">
        <v>84</v>
      </c>
      <c r="C28" s="71" t="s">
        <v>163</v>
      </c>
      <c r="D28" s="71" t="s">
        <v>114</v>
      </c>
      <c r="E28" s="71" t="s">
        <v>340</v>
      </c>
      <c r="F28" s="71" t="s">
        <v>119</v>
      </c>
      <c r="G28" s="71" t="s">
        <v>108</v>
      </c>
      <c r="H28" s="80">
        <v>45188.676006944443</v>
      </c>
    </row>
    <row r="29" spans="1:8" ht="20.100000000000001" customHeight="1">
      <c r="A29" s="35">
        <f>SUBTOTAL(103,$B$4:B29)*1</f>
        <v>26</v>
      </c>
      <c r="B29" s="71" t="s">
        <v>84</v>
      </c>
      <c r="C29" s="71" t="s">
        <v>164</v>
      </c>
      <c r="D29" s="71" t="s">
        <v>114</v>
      </c>
      <c r="E29" s="71" t="s">
        <v>340</v>
      </c>
      <c r="F29" s="71" t="s">
        <v>119</v>
      </c>
      <c r="G29" s="71" t="s">
        <v>108</v>
      </c>
      <c r="H29" s="80">
        <v>45433.533333333333</v>
      </c>
    </row>
    <row r="30" spans="1:8" ht="20.100000000000001" customHeight="1">
      <c r="A30" s="35">
        <f>SUBTOTAL(103,$B$4:B30)*1</f>
        <v>27</v>
      </c>
      <c r="B30" s="71" t="s">
        <v>84</v>
      </c>
      <c r="C30" s="71" t="s">
        <v>143</v>
      </c>
      <c r="D30" s="71" t="s">
        <v>114</v>
      </c>
      <c r="E30" s="71" t="s">
        <v>340</v>
      </c>
      <c r="F30" s="71" t="s">
        <v>119</v>
      </c>
      <c r="G30" s="71" t="s">
        <v>108</v>
      </c>
      <c r="H30" s="80">
        <v>45127.64366898148</v>
      </c>
    </row>
    <row r="31" spans="1:8" ht="20.100000000000001" customHeight="1">
      <c r="A31" s="35">
        <f>SUBTOTAL(103,$B$4:B31)*1</f>
        <v>28</v>
      </c>
      <c r="B31" s="71" t="s">
        <v>84</v>
      </c>
      <c r="C31" s="71" t="s">
        <v>157</v>
      </c>
      <c r="D31" s="71" t="s">
        <v>114</v>
      </c>
      <c r="E31" s="71" t="s">
        <v>340</v>
      </c>
      <c r="F31" s="71" t="s">
        <v>119</v>
      </c>
      <c r="G31" s="71" t="s">
        <v>108</v>
      </c>
      <c r="H31" s="80">
        <v>45126.513854166667</v>
      </c>
    </row>
    <row r="32" spans="1:8" ht="20.100000000000001" customHeight="1">
      <c r="A32" s="35">
        <f>SUBTOTAL(103,$B$4:B32)*1</f>
        <v>29</v>
      </c>
      <c r="B32" s="71" t="s">
        <v>84</v>
      </c>
      <c r="C32" s="71" t="s">
        <v>162</v>
      </c>
      <c r="D32" s="71" t="s">
        <v>114</v>
      </c>
      <c r="E32" s="71" t="s">
        <v>340</v>
      </c>
      <c r="F32" s="71" t="s">
        <v>119</v>
      </c>
      <c r="G32" s="71" t="s">
        <v>108</v>
      </c>
      <c r="H32" s="80">
        <v>45127.644861111112</v>
      </c>
    </row>
    <row r="33" spans="1:8" ht="20.100000000000001" customHeight="1">
      <c r="A33" s="35">
        <f>SUBTOTAL(103,$B$4:B33)*1</f>
        <v>30</v>
      </c>
      <c r="B33" s="71" t="s">
        <v>84</v>
      </c>
      <c r="C33" s="71" t="s">
        <v>141</v>
      </c>
      <c r="D33" s="71" t="s">
        <v>114</v>
      </c>
      <c r="E33" s="71" t="s">
        <v>340</v>
      </c>
      <c r="F33" s="71" t="s">
        <v>119</v>
      </c>
      <c r="G33" s="71" t="s">
        <v>108</v>
      </c>
      <c r="H33" s="80">
        <v>45127.644085648149</v>
      </c>
    </row>
    <row r="34" spans="1:8" ht="20.100000000000001" customHeight="1">
      <c r="A34" s="35">
        <f>SUBTOTAL(103,$B$4:B34)*1</f>
        <v>31</v>
      </c>
      <c r="B34" s="71" t="s">
        <v>84</v>
      </c>
      <c r="C34" s="71" t="s">
        <v>156</v>
      </c>
      <c r="D34" s="71" t="s">
        <v>114</v>
      </c>
      <c r="E34" s="71" t="s">
        <v>340</v>
      </c>
      <c r="F34" s="71" t="s">
        <v>119</v>
      </c>
      <c r="G34" s="71" t="s">
        <v>108</v>
      </c>
      <c r="H34" s="80">
        <v>45433.531759259262</v>
      </c>
    </row>
    <row r="35" spans="1:8" ht="20.100000000000001" customHeight="1">
      <c r="A35" s="35">
        <f>SUBTOTAL(103,$B$4:B35)*1</f>
        <v>32</v>
      </c>
      <c r="B35" s="71" t="s">
        <v>84</v>
      </c>
      <c r="C35" s="71" t="s">
        <v>158</v>
      </c>
      <c r="D35" s="71" t="s">
        <v>114</v>
      </c>
      <c r="E35" s="71" t="s">
        <v>340</v>
      </c>
      <c r="F35" s="71" t="s">
        <v>119</v>
      </c>
      <c r="G35" s="71" t="s">
        <v>108</v>
      </c>
      <c r="H35" s="80">
        <v>45433.539907407408</v>
      </c>
    </row>
    <row r="36" spans="1:8" ht="20.100000000000001" customHeight="1">
      <c r="A36" s="35">
        <f>SUBTOTAL(103,$B$4:B36)*1</f>
        <v>33</v>
      </c>
      <c r="B36" s="71" t="s">
        <v>84</v>
      </c>
      <c r="C36" s="71" t="s">
        <v>161</v>
      </c>
      <c r="D36" s="71" t="s">
        <v>114</v>
      </c>
      <c r="E36" s="71" t="s">
        <v>340</v>
      </c>
      <c r="F36" s="71" t="s">
        <v>119</v>
      </c>
      <c r="G36" s="71" t="s">
        <v>108</v>
      </c>
      <c r="H36" s="80">
        <v>45123.387233796297</v>
      </c>
    </row>
    <row r="37" spans="1:8" ht="20.100000000000001" customHeight="1">
      <c r="A37" s="35">
        <f>SUBTOTAL(103,$B$4:B37)*1</f>
        <v>34</v>
      </c>
      <c r="B37" s="71" t="s">
        <v>84</v>
      </c>
      <c r="C37" s="71" t="s">
        <v>159</v>
      </c>
      <c r="D37" s="71" t="s">
        <v>114</v>
      </c>
      <c r="E37" s="71" t="s">
        <v>340</v>
      </c>
      <c r="F37" s="71" t="s">
        <v>119</v>
      </c>
      <c r="G37" s="71" t="s">
        <v>108</v>
      </c>
      <c r="H37" s="80">
        <v>45123.395277777781</v>
      </c>
    </row>
    <row r="38" spans="1:8" ht="20.100000000000001" customHeight="1">
      <c r="A38" s="35">
        <f>SUBTOTAL(103,$B$4:B38)*1</f>
        <v>35</v>
      </c>
      <c r="B38" s="71" t="s">
        <v>84</v>
      </c>
      <c r="C38" s="71" t="s">
        <v>165</v>
      </c>
      <c r="D38" s="71" t="s">
        <v>114</v>
      </c>
      <c r="E38" s="71" t="s">
        <v>340</v>
      </c>
      <c r="F38" s="71" t="s">
        <v>119</v>
      </c>
      <c r="G38" s="71" t="s">
        <v>108</v>
      </c>
      <c r="H38" s="80">
        <v>45432.499363425923</v>
      </c>
    </row>
    <row r="39" spans="1:8" ht="20.100000000000001" customHeight="1">
      <c r="A39" s="35">
        <f>SUBTOTAL(103,$B$4:B39)*1</f>
        <v>36</v>
      </c>
      <c r="B39" s="71" t="s">
        <v>84</v>
      </c>
      <c r="C39" s="71" t="s">
        <v>151</v>
      </c>
      <c r="D39" s="71" t="s">
        <v>114</v>
      </c>
      <c r="E39" s="71" t="s">
        <v>340</v>
      </c>
      <c r="F39" s="71" t="s">
        <v>119</v>
      </c>
      <c r="G39" s="71" t="s">
        <v>108</v>
      </c>
      <c r="H39" s="80">
        <v>45123.387083333335</v>
      </c>
    </row>
    <row r="40" spans="1:8" ht="20.100000000000001" customHeight="1">
      <c r="A40" s="35">
        <f>SUBTOTAL(103,$B$4:B40)*1</f>
        <v>37</v>
      </c>
      <c r="B40" s="71" t="s">
        <v>84</v>
      </c>
      <c r="C40" s="71" t="s">
        <v>149</v>
      </c>
      <c r="D40" s="71" t="s">
        <v>114</v>
      </c>
      <c r="E40" s="71" t="s">
        <v>340</v>
      </c>
      <c r="F40" s="71" t="s">
        <v>119</v>
      </c>
      <c r="G40" s="71" t="s">
        <v>108</v>
      </c>
      <c r="H40" s="80">
        <v>45433.469189814816</v>
      </c>
    </row>
    <row r="41" spans="1:8" ht="20.100000000000001" customHeight="1">
      <c r="A41" s="35">
        <f>SUBTOTAL(103,$B$4:B41)*1</f>
        <v>38</v>
      </c>
      <c r="B41" s="71" t="s">
        <v>90</v>
      </c>
      <c r="C41" s="71" t="s">
        <v>170</v>
      </c>
      <c r="D41" s="71" t="s">
        <v>114</v>
      </c>
      <c r="E41" s="71" t="s">
        <v>171</v>
      </c>
      <c r="F41" s="71" t="s">
        <v>119</v>
      </c>
      <c r="G41" s="71" t="s">
        <v>172</v>
      </c>
      <c r="H41" s="80">
        <v>45372.678865740738</v>
      </c>
    </row>
    <row r="42" spans="1:8" ht="20.100000000000001" customHeight="1">
      <c r="A42" s="35">
        <f>SUBTOTAL(103,$B$4:B42)*1</f>
        <v>39</v>
      </c>
      <c r="B42" s="71" t="s">
        <v>90</v>
      </c>
      <c r="C42" s="71" t="s">
        <v>175</v>
      </c>
      <c r="D42" s="71" t="s">
        <v>114</v>
      </c>
      <c r="E42" s="71" t="s">
        <v>171</v>
      </c>
      <c r="F42" s="71" t="s">
        <v>119</v>
      </c>
      <c r="G42" s="71" t="s">
        <v>172</v>
      </c>
      <c r="H42" s="80">
        <v>45366.605219907404</v>
      </c>
    </row>
    <row r="43" spans="1:8" ht="20.100000000000001" customHeight="1">
      <c r="A43" s="35">
        <f>SUBTOTAL(103,$B$4:B43)*1</f>
        <v>40</v>
      </c>
      <c r="B43" s="71" t="s">
        <v>90</v>
      </c>
      <c r="C43" s="71" t="s">
        <v>174</v>
      </c>
      <c r="D43" s="71" t="s">
        <v>114</v>
      </c>
      <c r="E43" s="71" t="s">
        <v>171</v>
      </c>
      <c r="F43" s="71" t="s">
        <v>119</v>
      </c>
      <c r="G43" s="71" t="s">
        <v>172</v>
      </c>
      <c r="H43" s="80">
        <v>45364.499652777777</v>
      </c>
    </row>
    <row r="44" spans="1:8" ht="20.100000000000001" customHeight="1">
      <c r="A44" s="35">
        <f>SUBTOTAL(103,$B$4:B44)*1</f>
        <v>41</v>
      </c>
      <c r="B44" s="71" t="s">
        <v>91</v>
      </c>
      <c r="C44" s="71" t="s">
        <v>176</v>
      </c>
      <c r="D44" s="71" t="s">
        <v>114</v>
      </c>
      <c r="E44" s="71" t="s">
        <v>177</v>
      </c>
      <c r="F44" s="71" t="s">
        <v>61</v>
      </c>
      <c r="G44" s="71" t="s">
        <v>172</v>
      </c>
      <c r="H44" s="80">
        <v>45309.466678240744</v>
      </c>
    </row>
    <row r="45" spans="1:8" ht="20.100000000000001" customHeight="1">
      <c r="A45" s="35">
        <f>SUBTOTAL(103,$B$4:B45)*1</f>
        <v>42</v>
      </c>
      <c r="B45" s="71" t="s">
        <v>92</v>
      </c>
      <c r="C45" s="71" t="s">
        <v>181</v>
      </c>
      <c r="D45" s="71" t="s">
        <v>114</v>
      </c>
      <c r="E45" s="71" t="s">
        <v>182</v>
      </c>
      <c r="F45" s="71" t="s">
        <v>119</v>
      </c>
      <c r="G45" s="71" t="s">
        <v>183</v>
      </c>
      <c r="H45" s="80">
        <v>45366.735138888886</v>
      </c>
    </row>
    <row r="46" spans="1:8" ht="20.100000000000001" customHeight="1">
      <c r="A46" s="35">
        <f>SUBTOTAL(103,$B$4:B46)*1</f>
        <v>43</v>
      </c>
      <c r="B46" s="71" t="s">
        <v>92</v>
      </c>
      <c r="C46" s="71" t="s">
        <v>184</v>
      </c>
      <c r="D46" s="71" t="s">
        <v>114</v>
      </c>
      <c r="E46" s="71" t="s">
        <v>185</v>
      </c>
      <c r="F46" s="71" t="s">
        <v>119</v>
      </c>
      <c r="G46" s="71" t="s">
        <v>180</v>
      </c>
      <c r="H46" s="80">
        <v>45252.780243055553</v>
      </c>
    </row>
    <row r="47" spans="1:8" ht="20.100000000000001" customHeight="1">
      <c r="A47" s="35">
        <f>SUBTOTAL(103,$B$4:B47)*1</f>
        <v>44</v>
      </c>
      <c r="B47" s="71" t="s">
        <v>326</v>
      </c>
      <c r="C47" s="71" t="s">
        <v>190</v>
      </c>
      <c r="D47" s="71" t="s">
        <v>106</v>
      </c>
      <c r="E47" s="71" t="s">
        <v>191</v>
      </c>
      <c r="F47" s="71" t="s">
        <v>61</v>
      </c>
      <c r="G47" s="71" t="s">
        <v>108</v>
      </c>
      <c r="H47" s="80">
        <v>45363.438703703701</v>
      </c>
    </row>
    <row r="48" spans="1:8" ht="20.100000000000001" customHeight="1">
      <c r="A48" s="35">
        <f>SUBTOTAL(103,$B$4:B48)*1</f>
        <v>45</v>
      </c>
      <c r="B48" s="71" t="s">
        <v>326</v>
      </c>
      <c r="C48" s="71" t="s">
        <v>194</v>
      </c>
      <c r="D48" s="71" t="s">
        <v>106</v>
      </c>
      <c r="E48" s="71" t="s">
        <v>191</v>
      </c>
      <c r="F48" s="71" t="s">
        <v>61</v>
      </c>
      <c r="G48" s="71" t="s">
        <v>108</v>
      </c>
      <c r="H48" s="80">
        <v>45283.809120370373</v>
      </c>
    </row>
    <row r="49" spans="1:8" ht="20.100000000000001" customHeight="1">
      <c r="A49" s="35">
        <f>SUBTOTAL(103,$B$4:B49)*1</f>
        <v>46</v>
      </c>
      <c r="B49" s="71" t="s">
        <v>326</v>
      </c>
      <c r="C49" s="71" t="s">
        <v>192</v>
      </c>
      <c r="D49" s="71" t="s">
        <v>106</v>
      </c>
      <c r="E49" s="71" t="s">
        <v>191</v>
      </c>
      <c r="F49" s="71" t="s">
        <v>61</v>
      </c>
      <c r="G49" s="71" t="s">
        <v>108</v>
      </c>
      <c r="H49" s="80">
        <v>45321.370763888888</v>
      </c>
    </row>
    <row r="50" spans="1:8" ht="20.100000000000001" customHeight="1">
      <c r="A50" s="35">
        <f>SUBTOTAL(103,$B$4:B50)*1</f>
        <v>47</v>
      </c>
      <c r="B50" s="71" t="s">
        <v>326</v>
      </c>
      <c r="C50" s="71" t="s">
        <v>193</v>
      </c>
      <c r="D50" s="71" t="s">
        <v>106</v>
      </c>
      <c r="E50" s="71" t="s">
        <v>191</v>
      </c>
      <c r="F50" s="71" t="s">
        <v>61</v>
      </c>
      <c r="G50" s="71" t="s">
        <v>108</v>
      </c>
      <c r="H50" s="80">
        <v>45347.538356481484</v>
      </c>
    </row>
    <row r="51" spans="1:8" ht="20.100000000000001" customHeight="1">
      <c r="A51" s="35">
        <f>SUBTOTAL(103,$B$4:B51)*1</f>
        <v>48</v>
      </c>
      <c r="B51" s="71" t="s">
        <v>101</v>
      </c>
      <c r="C51" s="71" t="s">
        <v>195</v>
      </c>
      <c r="D51" s="71" t="s">
        <v>106</v>
      </c>
      <c r="E51" s="71" t="s">
        <v>196</v>
      </c>
      <c r="F51" s="71" t="s">
        <v>61</v>
      </c>
      <c r="G51" s="71" t="s">
        <v>108</v>
      </c>
      <c r="H51" s="80">
        <v>45373.457962962966</v>
      </c>
    </row>
    <row r="52" spans="1:8" ht="20.100000000000001" customHeight="1">
      <c r="A52" s="35">
        <f>SUBTOTAL(103,$B$4:B52)*1</f>
        <v>49</v>
      </c>
      <c r="B52" s="71" t="s">
        <v>102</v>
      </c>
      <c r="C52" s="71" t="s">
        <v>197</v>
      </c>
      <c r="D52" s="71" t="s">
        <v>106</v>
      </c>
      <c r="E52" s="71" t="s">
        <v>198</v>
      </c>
      <c r="F52" s="71" t="s">
        <v>61</v>
      </c>
      <c r="G52" s="71" t="s">
        <v>108</v>
      </c>
      <c r="H52" s="80">
        <v>45280.836793981478</v>
      </c>
    </row>
    <row r="53" spans="1:8" ht="20.100000000000001" customHeight="1">
      <c r="A53" s="35">
        <f>SUBTOTAL(103,$B$4:B53)*1</f>
        <v>50</v>
      </c>
      <c r="B53" s="71" t="s">
        <v>102</v>
      </c>
      <c r="C53" s="71" t="s">
        <v>199</v>
      </c>
      <c r="D53" s="71" t="s">
        <v>106</v>
      </c>
      <c r="E53" s="71" t="s">
        <v>198</v>
      </c>
      <c r="F53" s="71" t="s">
        <v>61</v>
      </c>
      <c r="G53" s="71" t="s">
        <v>108</v>
      </c>
      <c r="H53" s="80">
        <v>45230.009791666664</v>
      </c>
    </row>
    <row r="54" spans="1:8" ht="20.100000000000001" customHeight="1">
      <c r="A54" s="35">
        <f>SUBTOTAL(103,$B$4:B54)*1</f>
        <v>51</v>
      </c>
      <c r="B54" s="71" t="s">
        <v>102</v>
      </c>
      <c r="C54" s="71" t="s">
        <v>200</v>
      </c>
      <c r="D54" s="71" t="s">
        <v>106</v>
      </c>
      <c r="E54" s="71" t="s">
        <v>198</v>
      </c>
      <c r="F54" s="71" t="s">
        <v>61</v>
      </c>
      <c r="G54" s="71" t="s">
        <v>108</v>
      </c>
      <c r="H54" s="80">
        <v>45293.613993055558</v>
      </c>
    </row>
    <row r="55" spans="1:8" ht="20.100000000000001" customHeight="1">
      <c r="A55" s="35">
        <f>SUBTOTAL(103,$B$4:B55)*1</f>
        <v>52</v>
      </c>
      <c r="B55" s="71" t="s">
        <v>103</v>
      </c>
      <c r="C55" s="71" t="s">
        <v>203</v>
      </c>
      <c r="D55" s="71" t="s">
        <v>114</v>
      </c>
      <c r="E55" s="71" t="s">
        <v>204</v>
      </c>
      <c r="F55" s="71" t="s">
        <v>119</v>
      </c>
      <c r="G55" s="71" t="s">
        <v>167</v>
      </c>
      <c r="H55" s="80">
        <v>45379.714814814812</v>
      </c>
    </row>
    <row r="56" spans="1:8" ht="20.100000000000001" customHeight="1">
      <c r="A56" s="35">
        <f>SUBTOTAL(103,$B$4:B56)*1</f>
        <v>53</v>
      </c>
      <c r="B56" s="71" t="s">
        <v>103</v>
      </c>
      <c r="C56" s="71" t="s">
        <v>202</v>
      </c>
      <c r="D56" s="71" t="s">
        <v>114</v>
      </c>
      <c r="E56" s="71" t="s">
        <v>201</v>
      </c>
      <c r="F56" s="71" t="s">
        <v>119</v>
      </c>
      <c r="G56" s="71" t="s">
        <v>167</v>
      </c>
      <c r="H56" s="80">
        <v>45230.499548611115</v>
      </c>
    </row>
    <row r="57" spans="1:8" ht="20.100000000000001" customHeight="1">
      <c r="A57" s="35">
        <f>SUBTOTAL(103,$B$4:B57)*1</f>
        <v>54</v>
      </c>
      <c r="B57" s="71" t="s">
        <v>103</v>
      </c>
      <c r="C57" s="71" t="s">
        <v>206</v>
      </c>
      <c r="D57" s="71" t="s">
        <v>114</v>
      </c>
      <c r="E57" s="71" t="s">
        <v>201</v>
      </c>
      <c r="F57" s="71" t="s">
        <v>119</v>
      </c>
      <c r="G57" s="71" t="s">
        <v>167</v>
      </c>
      <c r="H57" s="80">
        <v>45365.469282407408</v>
      </c>
    </row>
    <row r="58" spans="1:8" ht="20.100000000000001" customHeight="1">
      <c r="A58" s="35">
        <f>SUBTOTAL(103,$B$4:B58)*1</f>
        <v>55</v>
      </c>
      <c r="B58" s="71" t="s">
        <v>103</v>
      </c>
      <c r="C58" s="71" t="s">
        <v>207</v>
      </c>
      <c r="D58" s="71" t="s">
        <v>114</v>
      </c>
      <c r="E58" s="71" t="s">
        <v>201</v>
      </c>
      <c r="F58" s="71" t="s">
        <v>119</v>
      </c>
      <c r="G58" s="71" t="s">
        <v>167</v>
      </c>
      <c r="H58" s="80">
        <v>45379.731805555559</v>
      </c>
    </row>
  </sheetData>
  <autoFilter ref="A3:H58" xr:uid="{22878F7C-1288-4438-9B7E-0A5A6A4BA181}"/>
  <sortState xmlns:xlrd2="http://schemas.microsoft.com/office/spreadsheetml/2017/richdata2" ref="B4:H58">
    <sortCondition ref="B4:B58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58"/>
  </sortState>
  <phoneticPr fontId="1" type="noConversion"/>
  <conditionalFormatting sqref="C59:C1048576 C1:C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55"/>
  <sheetViews>
    <sheetView workbookViewId="0">
      <pane ySplit="3" topLeftCell="A4" activePane="bottomLeft" state="frozen"/>
      <selection pane="bottomLeft" activeCell="E23" sqref="E23"/>
    </sheetView>
  </sheetViews>
  <sheetFormatPr defaultRowHeight="20.100000000000001" customHeight="1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4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>
      <c r="A1" s="14" t="s">
        <v>51</v>
      </c>
    </row>
    <row r="2" spans="1:11" ht="39.75" customHeight="1">
      <c r="A2" s="40" t="s">
        <v>332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>
      <c r="A3" s="15" t="s">
        <v>31</v>
      </c>
      <c r="B3" s="15" t="s">
        <v>32</v>
      </c>
      <c r="C3" s="15" t="s">
        <v>33</v>
      </c>
      <c r="D3" s="15" t="s">
        <v>34</v>
      </c>
      <c r="E3" s="15" t="s">
        <v>35</v>
      </c>
      <c r="F3" s="15" t="s">
        <v>36</v>
      </c>
      <c r="G3" s="15" t="s">
        <v>42</v>
      </c>
      <c r="H3" s="15" t="s">
        <v>43</v>
      </c>
      <c r="I3" s="30" t="s">
        <v>41</v>
      </c>
      <c r="J3" s="15" t="s">
        <v>37</v>
      </c>
      <c r="K3" s="15" t="s">
        <v>44</v>
      </c>
    </row>
    <row r="4" spans="1:11" ht="20.100000000000001" customHeight="1">
      <c r="A4" s="35">
        <f>SUBTOTAL(103,$B$4:B4)*1</f>
        <v>1</v>
      </c>
      <c r="B4" s="5" t="s">
        <v>83</v>
      </c>
      <c r="C4" s="5" t="s">
        <v>115</v>
      </c>
      <c r="D4" s="5" t="s">
        <v>127</v>
      </c>
      <c r="E4" s="5" t="s">
        <v>114</v>
      </c>
      <c r="F4" s="5" t="s">
        <v>7</v>
      </c>
      <c r="G4" s="5">
        <v>0.1</v>
      </c>
      <c r="H4" s="5">
        <v>14.933999999999999</v>
      </c>
      <c r="I4" s="6">
        <v>6.6961296370697697E-3</v>
      </c>
      <c r="J4" s="5" t="s">
        <v>108</v>
      </c>
      <c r="K4" s="5" t="s">
        <v>214</v>
      </c>
    </row>
    <row r="5" spans="1:11" ht="20.100000000000001" customHeight="1">
      <c r="A5" s="35">
        <f>SUBTOTAL(103,$B$4:B5)*1</f>
        <v>2</v>
      </c>
      <c r="B5" s="5" t="s">
        <v>83</v>
      </c>
      <c r="C5" s="5" t="s">
        <v>437</v>
      </c>
      <c r="D5" s="5" t="s">
        <v>438</v>
      </c>
      <c r="E5" s="5" t="s">
        <v>114</v>
      </c>
      <c r="F5" s="5" t="s">
        <v>213</v>
      </c>
      <c r="G5" s="5">
        <v>2502.018</v>
      </c>
      <c r="H5" s="5">
        <v>9770.3799999999992</v>
      </c>
      <c r="I5" s="6">
        <v>0.25608195382370003</v>
      </c>
      <c r="J5" s="5" t="s">
        <v>108</v>
      </c>
      <c r="K5" s="5" t="s">
        <v>214</v>
      </c>
    </row>
    <row r="6" spans="1:11" ht="20.100000000000001" customHeight="1">
      <c r="A6" s="35">
        <f>SUBTOTAL(103,$B$4:B6)*1</f>
        <v>3</v>
      </c>
      <c r="B6" s="5" t="s">
        <v>83</v>
      </c>
      <c r="C6" s="5" t="s">
        <v>122</v>
      </c>
      <c r="D6" s="5" t="s">
        <v>402</v>
      </c>
      <c r="E6" s="5" t="s">
        <v>114</v>
      </c>
      <c r="F6" s="5" t="s">
        <v>213</v>
      </c>
      <c r="G6" s="5">
        <v>156.06800000000001</v>
      </c>
      <c r="H6" s="5">
        <v>235.23500000000001</v>
      </c>
      <c r="I6" s="6">
        <v>0.66345569324292697</v>
      </c>
      <c r="J6" s="5" t="s">
        <v>123</v>
      </c>
      <c r="K6" s="5" t="s">
        <v>214</v>
      </c>
    </row>
    <row r="7" spans="1:11" ht="20.100000000000001" customHeight="1">
      <c r="A7" s="35">
        <f>SUBTOTAL(103,$B$4:B7)*1</f>
        <v>4</v>
      </c>
      <c r="B7" s="5" t="s">
        <v>83</v>
      </c>
      <c r="C7" s="5" t="s">
        <v>350</v>
      </c>
      <c r="D7" s="5" t="s">
        <v>351</v>
      </c>
      <c r="E7" s="5" t="s">
        <v>114</v>
      </c>
      <c r="F7" s="5" t="s">
        <v>213</v>
      </c>
      <c r="G7" s="5">
        <v>1217.6289999999999</v>
      </c>
      <c r="H7" s="5">
        <v>1876.145</v>
      </c>
      <c r="I7" s="6">
        <v>0.64900580712045197</v>
      </c>
      <c r="J7" s="5" t="s">
        <v>108</v>
      </c>
      <c r="K7" s="5" t="s">
        <v>214</v>
      </c>
    </row>
    <row r="8" spans="1:11" ht="20.100000000000001" customHeight="1">
      <c r="A8" s="35">
        <f>SUBTOTAL(103,$B$4:B8)*1</f>
        <v>5</v>
      </c>
      <c r="B8" s="5" t="s">
        <v>83</v>
      </c>
      <c r="C8" s="5" t="s">
        <v>234</v>
      </c>
      <c r="D8" s="5" t="s">
        <v>282</v>
      </c>
      <c r="E8" s="5" t="s">
        <v>114</v>
      </c>
      <c r="F8" s="5" t="s">
        <v>7</v>
      </c>
      <c r="G8" s="5">
        <v>5794.1450000000004</v>
      </c>
      <c r="H8" s="5">
        <v>7615.4769999999999</v>
      </c>
      <c r="I8" s="6">
        <v>0.760838093267172</v>
      </c>
      <c r="J8" s="5" t="s">
        <v>108</v>
      </c>
      <c r="K8" s="5" t="s">
        <v>214</v>
      </c>
    </row>
    <row r="9" spans="1:11" ht="20.100000000000001" customHeight="1">
      <c r="A9" s="35">
        <f>SUBTOTAL(103,$B$4:B9)*1</f>
        <v>6</v>
      </c>
      <c r="B9" s="5" t="s">
        <v>83</v>
      </c>
      <c r="C9" s="5" t="s">
        <v>234</v>
      </c>
      <c r="D9" s="5" t="s">
        <v>289</v>
      </c>
      <c r="E9" s="5" t="s">
        <v>114</v>
      </c>
      <c r="F9" s="5" t="s">
        <v>7</v>
      </c>
      <c r="G9" s="5">
        <v>2993.221</v>
      </c>
      <c r="H9" s="5">
        <v>4584.7830000000004</v>
      </c>
      <c r="I9" s="6">
        <v>0.65285990634671298</v>
      </c>
      <c r="J9" s="5" t="s">
        <v>108</v>
      </c>
      <c r="K9" s="5" t="s">
        <v>214</v>
      </c>
    </row>
    <row r="10" spans="1:11" ht="20.100000000000001" customHeight="1">
      <c r="A10" s="35">
        <f>SUBTOTAL(103,$B$4:B10)*1</f>
        <v>7</v>
      </c>
      <c r="B10" s="5" t="s">
        <v>83</v>
      </c>
      <c r="C10" s="5" t="s">
        <v>234</v>
      </c>
      <c r="D10" s="5" t="s">
        <v>237</v>
      </c>
      <c r="E10" s="5" t="s">
        <v>114</v>
      </c>
      <c r="F10" s="5" t="s">
        <v>7</v>
      </c>
      <c r="G10" s="5">
        <v>3651.3510000000001</v>
      </c>
      <c r="H10" s="5">
        <v>5435.8289999999997</v>
      </c>
      <c r="I10" s="6">
        <v>0.67171925386173803</v>
      </c>
      <c r="J10" s="5" t="s">
        <v>108</v>
      </c>
      <c r="K10" s="5" t="s">
        <v>214</v>
      </c>
    </row>
    <row r="11" spans="1:11" ht="20.100000000000001" customHeight="1">
      <c r="A11" s="35">
        <f>SUBTOTAL(103,$B$4:B11)*1</f>
        <v>8</v>
      </c>
      <c r="B11" s="5" t="s">
        <v>83</v>
      </c>
      <c r="C11" s="5" t="s">
        <v>234</v>
      </c>
      <c r="D11" s="5" t="s">
        <v>235</v>
      </c>
      <c r="E11" s="5" t="s">
        <v>114</v>
      </c>
      <c r="F11" s="5" t="s">
        <v>7</v>
      </c>
      <c r="G11" s="5">
        <v>4074.431</v>
      </c>
      <c r="H11" s="5">
        <v>5721.1450000000004</v>
      </c>
      <c r="I11" s="6">
        <v>0.71217055327211598</v>
      </c>
      <c r="J11" s="5" t="s">
        <v>108</v>
      </c>
      <c r="K11" s="5" t="s">
        <v>214</v>
      </c>
    </row>
    <row r="12" spans="1:11" ht="20.100000000000001" customHeight="1">
      <c r="A12" s="35">
        <f>SUBTOTAL(103,$B$4:B12)*1</f>
        <v>9</v>
      </c>
      <c r="B12" s="5" t="s">
        <v>83</v>
      </c>
      <c r="C12" s="5" t="s">
        <v>234</v>
      </c>
      <c r="D12" s="5" t="s">
        <v>242</v>
      </c>
      <c r="E12" s="5" t="s">
        <v>114</v>
      </c>
      <c r="F12" s="5" t="s">
        <v>7</v>
      </c>
      <c r="G12" s="5">
        <v>3487.9740000000002</v>
      </c>
      <c r="H12" s="5">
        <v>5439.4309999999996</v>
      </c>
      <c r="I12" s="6">
        <v>0.64123876192197304</v>
      </c>
      <c r="J12" s="5" t="s">
        <v>108</v>
      </c>
      <c r="K12" s="5" t="s">
        <v>214</v>
      </c>
    </row>
    <row r="13" spans="1:11" ht="20.100000000000001" customHeight="1">
      <c r="A13" s="35">
        <f>SUBTOTAL(103,$B$4:B13)*1</f>
        <v>10</v>
      </c>
      <c r="B13" s="5" t="s">
        <v>83</v>
      </c>
      <c r="C13" s="5" t="s">
        <v>234</v>
      </c>
      <c r="D13" s="5" t="s">
        <v>300</v>
      </c>
      <c r="E13" s="5" t="s">
        <v>114</v>
      </c>
      <c r="F13" s="5" t="s">
        <v>7</v>
      </c>
      <c r="G13" s="5">
        <v>3631.2860000000001</v>
      </c>
      <c r="H13" s="5">
        <v>5844.8760000000002</v>
      </c>
      <c r="I13" s="6">
        <v>0.62127682435008003</v>
      </c>
      <c r="J13" s="5" t="s">
        <v>108</v>
      </c>
      <c r="K13" s="5" t="s">
        <v>214</v>
      </c>
    </row>
    <row r="14" spans="1:11" ht="20.100000000000001" customHeight="1">
      <c r="A14" s="35">
        <f>SUBTOTAL(103,$B$4:B14)*1</f>
        <v>11</v>
      </c>
      <c r="B14" s="5" t="s">
        <v>83</v>
      </c>
      <c r="C14" s="5" t="s">
        <v>234</v>
      </c>
      <c r="D14" s="5" t="s">
        <v>306</v>
      </c>
      <c r="E14" s="5" t="s">
        <v>114</v>
      </c>
      <c r="F14" s="5" t="s">
        <v>7</v>
      </c>
      <c r="G14" s="5">
        <v>3018.1439999999998</v>
      </c>
      <c r="H14" s="5">
        <v>3858.335</v>
      </c>
      <c r="I14" s="6">
        <v>0.78224000767170299</v>
      </c>
      <c r="J14" s="5" t="s">
        <v>108</v>
      </c>
      <c r="K14" s="5" t="s">
        <v>214</v>
      </c>
    </row>
    <row r="15" spans="1:11" ht="20.100000000000001" customHeight="1">
      <c r="A15" s="35">
        <f>SUBTOTAL(103,$B$4:B15)*1</f>
        <v>12</v>
      </c>
      <c r="B15" s="5" t="s">
        <v>83</v>
      </c>
      <c r="C15" s="5" t="s">
        <v>234</v>
      </c>
      <c r="D15" s="5" t="s">
        <v>249</v>
      </c>
      <c r="E15" s="5" t="s">
        <v>114</v>
      </c>
      <c r="F15" s="5" t="s">
        <v>7</v>
      </c>
      <c r="G15" s="5">
        <v>2262.9969999999998</v>
      </c>
      <c r="H15" s="5">
        <v>3757.5189999999998</v>
      </c>
      <c r="I15" s="6">
        <v>0.60225829862736502</v>
      </c>
      <c r="J15" s="5" t="s">
        <v>108</v>
      </c>
      <c r="K15" s="5" t="s">
        <v>214</v>
      </c>
    </row>
    <row r="16" spans="1:11" ht="20.100000000000001" customHeight="1">
      <c r="A16" s="35">
        <f>SUBTOTAL(103,$B$4:B16)*1</f>
        <v>13</v>
      </c>
      <c r="B16" s="5" t="s">
        <v>83</v>
      </c>
      <c r="C16" s="5" t="s">
        <v>234</v>
      </c>
      <c r="D16" s="5" t="s">
        <v>307</v>
      </c>
      <c r="E16" s="5" t="s">
        <v>106</v>
      </c>
      <c r="F16" s="5" t="s">
        <v>7</v>
      </c>
      <c r="G16" s="5">
        <v>3825.4879999999998</v>
      </c>
      <c r="H16" s="5">
        <v>5807.2030000000004</v>
      </c>
      <c r="I16" s="6">
        <v>0.65874879869017799</v>
      </c>
      <c r="J16" s="5" t="s">
        <v>108</v>
      </c>
      <c r="K16" s="5" t="s">
        <v>214</v>
      </c>
    </row>
    <row r="17" spans="1:11" ht="20.100000000000001" customHeight="1">
      <c r="A17" s="35">
        <f>SUBTOTAL(103,$B$4:B17)*1</f>
        <v>14</v>
      </c>
      <c r="B17" s="5" t="s">
        <v>83</v>
      </c>
      <c r="C17" s="5" t="s">
        <v>234</v>
      </c>
      <c r="D17" s="5" t="s">
        <v>407</v>
      </c>
      <c r="E17" s="5" t="s">
        <v>114</v>
      </c>
      <c r="F17" s="5" t="s">
        <v>7</v>
      </c>
      <c r="G17" s="5">
        <v>4441.3440000000001</v>
      </c>
      <c r="H17" s="5">
        <v>5790.7749999999996</v>
      </c>
      <c r="I17" s="6">
        <v>0.76696884268513299</v>
      </c>
      <c r="J17" s="5" t="s">
        <v>108</v>
      </c>
      <c r="K17" s="5" t="s">
        <v>214</v>
      </c>
    </row>
    <row r="18" spans="1:11" ht="20.100000000000001" customHeight="1">
      <c r="A18" s="35">
        <f>SUBTOTAL(103,$B$4:B18)*1</f>
        <v>15</v>
      </c>
      <c r="B18" s="5" t="s">
        <v>83</v>
      </c>
      <c r="C18" s="5" t="s">
        <v>234</v>
      </c>
      <c r="D18" s="5" t="s">
        <v>267</v>
      </c>
      <c r="E18" s="5" t="s">
        <v>114</v>
      </c>
      <c r="F18" s="11" t="s">
        <v>7</v>
      </c>
      <c r="G18" s="5">
        <v>4169.8019999999997</v>
      </c>
      <c r="H18" s="5">
        <v>6648.6980000000003</v>
      </c>
      <c r="I18" s="6">
        <v>0.62716068619750798</v>
      </c>
      <c r="J18" s="5" t="s">
        <v>108</v>
      </c>
      <c r="K18" s="5" t="s">
        <v>214</v>
      </c>
    </row>
    <row r="19" spans="1:11" ht="20.100000000000001" customHeight="1">
      <c r="A19" s="35">
        <f>SUBTOTAL(103,$B$4:B19)*1</f>
        <v>16</v>
      </c>
      <c r="B19" s="5" t="s">
        <v>83</v>
      </c>
      <c r="C19" s="5" t="s">
        <v>234</v>
      </c>
      <c r="D19" s="5" t="s">
        <v>270</v>
      </c>
      <c r="E19" s="5" t="s">
        <v>114</v>
      </c>
      <c r="F19" s="5" t="s">
        <v>7</v>
      </c>
      <c r="G19" s="5">
        <v>3903.9050000000002</v>
      </c>
      <c r="H19" s="5">
        <v>5881.7839999999997</v>
      </c>
      <c r="I19" s="6">
        <v>0.66372804577658795</v>
      </c>
      <c r="J19" s="5" t="s">
        <v>108</v>
      </c>
      <c r="K19" s="5" t="s">
        <v>214</v>
      </c>
    </row>
    <row r="20" spans="1:11" ht="20.100000000000001" customHeight="1">
      <c r="A20" s="35">
        <f>SUBTOTAL(103,$B$4:B20)*1</f>
        <v>17</v>
      </c>
      <c r="B20" s="5" t="s">
        <v>83</v>
      </c>
      <c r="C20" s="5" t="s">
        <v>234</v>
      </c>
      <c r="D20" s="5" t="s">
        <v>269</v>
      </c>
      <c r="E20" s="5" t="s">
        <v>114</v>
      </c>
      <c r="F20" s="5" t="s">
        <v>7</v>
      </c>
      <c r="G20" s="5">
        <v>3457.1550000000002</v>
      </c>
      <c r="H20" s="5">
        <v>5147.5559999999996</v>
      </c>
      <c r="I20" s="6">
        <v>0.67161095479097299</v>
      </c>
      <c r="J20" s="5" t="s">
        <v>108</v>
      </c>
      <c r="K20" s="5" t="s">
        <v>214</v>
      </c>
    </row>
    <row r="21" spans="1:11" ht="20.100000000000001" customHeight="1">
      <c r="A21" s="35">
        <f>SUBTOTAL(103,$B$4:B21)*1</f>
        <v>18</v>
      </c>
      <c r="B21" s="5" t="s">
        <v>83</v>
      </c>
      <c r="C21" s="5" t="s">
        <v>234</v>
      </c>
      <c r="D21" s="5" t="s">
        <v>272</v>
      </c>
      <c r="E21" s="5" t="s">
        <v>114</v>
      </c>
      <c r="F21" s="5" t="s">
        <v>7</v>
      </c>
      <c r="G21" s="5">
        <v>2601.018</v>
      </c>
      <c r="H21" s="5">
        <v>4114.2079999999996</v>
      </c>
      <c r="I21" s="6">
        <v>0.63220381662764702</v>
      </c>
      <c r="J21" s="5" t="s">
        <v>108</v>
      </c>
      <c r="K21" s="5" t="s">
        <v>214</v>
      </c>
    </row>
    <row r="22" spans="1:11" ht="20.100000000000001" customHeight="1">
      <c r="A22" s="35">
        <f>SUBTOTAL(103,$B$4:B22)*1</f>
        <v>19</v>
      </c>
      <c r="B22" s="5" t="s">
        <v>83</v>
      </c>
      <c r="C22" s="5" t="s">
        <v>234</v>
      </c>
      <c r="D22" s="5" t="s">
        <v>324</v>
      </c>
      <c r="E22" s="5" t="s">
        <v>114</v>
      </c>
      <c r="F22" s="5" t="s">
        <v>7</v>
      </c>
      <c r="G22" s="5">
        <v>4323.7730000000001</v>
      </c>
      <c r="H22" s="5">
        <v>6323.076</v>
      </c>
      <c r="I22" s="6">
        <v>0.68380848182119003</v>
      </c>
      <c r="J22" s="5" t="s">
        <v>108</v>
      </c>
      <c r="K22" s="5" t="s">
        <v>214</v>
      </c>
    </row>
    <row r="23" spans="1:11" ht="20.100000000000001" customHeight="1">
      <c r="A23" s="35">
        <f>SUBTOTAL(103,$B$4:B23)*1</f>
        <v>20</v>
      </c>
      <c r="B23" s="5" t="s">
        <v>83</v>
      </c>
      <c r="C23" s="5" t="s">
        <v>126</v>
      </c>
      <c r="D23" s="5" t="s">
        <v>323</v>
      </c>
      <c r="E23" s="5" t="s">
        <v>114</v>
      </c>
      <c r="F23" s="5" t="s">
        <v>213</v>
      </c>
      <c r="G23" s="5">
        <v>3040.346</v>
      </c>
      <c r="H23" s="5">
        <v>3972.77</v>
      </c>
      <c r="I23" s="6">
        <v>0.76529625425081205</v>
      </c>
      <c r="J23" s="5" t="s">
        <v>108</v>
      </c>
      <c r="K23" s="5" t="s">
        <v>214</v>
      </c>
    </row>
    <row r="24" spans="1:11" ht="20.100000000000001" customHeight="1">
      <c r="A24" s="35">
        <f>SUBTOTAL(103,$B$4:B24)*1</f>
        <v>21</v>
      </c>
      <c r="B24" s="5" t="s">
        <v>83</v>
      </c>
      <c r="C24" s="5" t="s">
        <v>261</v>
      </c>
      <c r="D24" s="5" t="s">
        <v>262</v>
      </c>
      <c r="E24" s="5" t="s">
        <v>114</v>
      </c>
      <c r="F24" s="5" t="s">
        <v>213</v>
      </c>
      <c r="G24" s="5">
        <v>198.559</v>
      </c>
      <c r="H24" s="5">
        <v>265.71600000000001</v>
      </c>
      <c r="I24" s="6">
        <v>0.74726023272968101</v>
      </c>
      <c r="J24" s="5" t="s">
        <v>108</v>
      </c>
      <c r="K24" s="5" t="s">
        <v>214</v>
      </c>
    </row>
    <row r="25" spans="1:11" ht="20.100000000000001" customHeight="1">
      <c r="A25" s="35">
        <f>SUBTOTAL(103,$B$4:B25)*1</f>
        <v>22</v>
      </c>
      <c r="B25" s="5" t="s">
        <v>83</v>
      </c>
      <c r="C25" s="5" t="s">
        <v>440</v>
      </c>
      <c r="D25" s="5" t="s">
        <v>441</v>
      </c>
      <c r="E25" s="5" t="s">
        <v>114</v>
      </c>
      <c r="F25" s="5" t="s">
        <v>61</v>
      </c>
      <c r="G25" s="5">
        <v>484.44299999999998</v>
      </c>
      <c r="H25" s="5">
        <v>857.81200000000001</v>
      </c>
      <c r="I25" s="6">
        <v>0.56474262425799604</v>
      </c>
      <c r="J25" s="5" t="s">
        <v>209</v>
      </c>
      <c r="K25" s="5" t="s">
        <v>214</v>
      </c>
    </row>
    <row r="26" spans="1:11" ht="20.100000000000001" customHeight="1">
      <c r="A26" s="35">
        <f>SUBTOTAL(103,$B$4:B26)*1</f>
        <v>23</v>
      </c>
      <c r="B26" s="5" t="s">
        <v>83</v>
      </c>
      <c r="C26" s="5" t="s">
        <v>168</v>
      </c>
      <c r="D26" s="5" t="s">
        <v>388</v>
      </c>
      <c r="E26" s="5" t="s">
        <v>114</v>
      </c>
      <c r="F26" s="5" t="s">
        <v>61</v>
      </c>
      <c r="G26" s="5">
        <v>2057.0140000000001</v>
      </c>
      <c r="H26" s="5">
        <v>4156.768</v>
      </c>
      <c r="I26" s="6">
        <v>0.494858986597279</v>
      </c>
      <c r="J26" s="5" t="s">
        <v>108</v>
      </c>
      <c r="K26" s="5" t="s">
        <v>214</v>
      </c>
    </row>
    <row r="27" spans="1:11" ht="20.100000000000001" customHeight="1">
      <c r="A27" s="35">
        <f>SUBTOTAL(103,$B$4:B27)*1</f>
        <v>24</v>
      </c>
      <c r="B27" s="5" t="s">
        <v>84</v>
      </c>
      <c r="C27" s="5" t="s">
        <v>142</v>
      </c>
      <c r="D27" s="5" t="s">
        <v>243</v>
      </c>
      <c r="E27" s="5" t="s">
        <v>106</v>
      </c>
      <c r="F27" s="5" t="s">
        <v>213</v>
      </c>
      <c r="G27" s="5">
        <v>182.68299999999999</v>
      </c>
      <c r="H27" s="5">
        <v>291.85899999999998</v>
      </c>
      <c r="I27" s="6">
        <v>0.62592895884656596</v>
      </c>
      <c r="J27" s="5" t="s">
        <v>128</v>
      </c>
      <c r="K27" s="5" t="s">
        <v>214</v>
      </c>
    </row>
    <row r="28" spans="1:11" ht="20.100000000000001" customHeight="1">
      <c r="A28" s="35">
        <f>SUBTOTAL(103,$B$4:B28)*1</f>
        <v>25</v>
      </c>
      <c r="B28" s="5" t="s">
        <v>84</v>
      </c>
      <c r="C28" s="5" t="s">
        <v>246</v>
      </c>
      <c r="D28" s="5" t="s">
        <v>247</v>
      </c>
      <c r="E28" s="5" t="s">
        <v>114</v>
      </c>
      <c r="F28" s="5" t="s">
        <v>213</v>
      </c>
      <c r="G28" s="5">
        <v>588.26199999999994</v>
      </c>
      <c r="H28" s="5">
        <v>917.04300000000001</v>
      </c>
      <c r="I28" s="6">
        <v>0.64147700816646502</v>
      </c>
      <c r="J28" s="5" t="s">
        <v>172</v>
      </c>
      <c r="K28" s="5" t="s">
        <v>214</v>
      </c>
    </row>
    <row r="29" spans="1:11" ht="20.100000000000001" customHeight="1">
      <c r="A29" s="35">
        <f>SUBTOTAL(103,$B$4:B29)*1</f>
        <v>26</v>
      </c>
      <c r="B29" s="5" t="s">
        <v>84</v>
      </c>
      <c r="C29" s="5" t="s">
        <v>286</v>
      </c>
      <c r="D29" s="5" t="s">
        <v>287</v>
      </c>
      <c r="E29" s="5" t="s">
        <v>106</v>
      </c>
      <c r="F29" s="5" t="s">
        <v>61</v>
      </c>
      <c r="G29" s="5">
        <v>7183.857</v>
      </c>
      <c r="H29" s="5">
        <v>11494.075000000001</v>
      </c>
      <c r="I29" s="6">
        <v>0.62500523095594895</v>
      </c>
      <c r="J29" s="5" t="s">
        <v>108</v>
      </c>
      <c r="K29" s="5" t="s">
        <v>214</v>
      </c>
    </row>
    <row r="30" spans="1:11" ht="20.100000000000001" customHeight="1">
      <c r="A30" s="35">
        <f>SUBTOTAL(103,$B$4:B30)*1</f>
        <v>27</v>
      </c>
      <c r="B30" s="5" t="s">
        <v>84</v>
      </c>
      <c r="C30" s="5" t="s">
        <v>134</v>
      </c>
      <c r="D30" s="5" t="s">
        <v>293</v>
      </c>
      <c r="E30" s="5" t="s">
        <v>114</v>
      </c>
      <c r="F30" s="5" t="s">
        <v>7</v>
      </c>
      <c r="G30" s="5">
        <v>2902.692</v>
      </c>
      <c r="H30" s="5">
        <v>3921.3150000000001</v>
      </c>
      <c r="I30" s="6">
        <v>0.74023433465559396</v>
      </c>
      <c r="J30" s="5" t="s">
        <v>108</v>
      </c>
      <c r="K30" s="5" t="s">
        <v>214</v>
      </c>
    </row>
    <row r="31" spans="1:11" ht="20.100000000000001" customHeight="1">
      <c r="A31" s="35">
        <f>SUBTOTAL(103,$B$4:B31)*1</f>
        <v>28</v>
      </c>
      <c r="B31" s="5" t="s">
        <v>84</v>
      </c>
      <c r="C31" s="5" t="s">
        <v>134</v>
      </c>
      <c r="D31" s="5" t="s">
        <v>268</v>
      </c>
      <c r="E31" s="5" t="s">
        <v>114</v>
      </c>
      <c r="F31" s="5" t="s">
        <v>7</v>
      </c>
      <c r="G31" s="5">
        <v>2996.6010000000001</v>
      </c>
      <c r="H31" s="5">
        <v>4231.826</v>
      </c>
      <c r="I31" s="6">
        <v>0.70811063592879298</v>
      </c>
      <c r="J31" s="5" t="s">
        <v>108</v>
      </c>
      <c r="K31" s="5" t="s">
        <v>214</v>
      </c>
    </row>
    <row r="32" spans="1:11" ht="20.100000000000001" customHeight="1">
      <c r="A32" s="35">
        <f>SUBTOTAL(103,$B$4:B32)*1</f>
        <v>29</v>
      </c>
      <c r="B32" s="5" t="s">
        <v>84</v>
      </c>
      <c r="C32" s="5" t="s">
        <v>394</v>
      </c>
      <c r="D32" s="5" t="s">
        <v>395</v>
      </c>
      <c r="E32" s="5" t="s">
        <v>114</v>
      </c>
      <c r="F32" s="5" t="s">
        <v>213</v>
      </c>
      <c r="G32" s="5">
        <v>4417.7550000000001</v>
      </c>
      <c r="H32" s="5">
        <v>5813.5919999999996</v>
      </c>
      <c r="I32" s="6">
        <v>0.75990110761126695</v>
      </c>
      <c r="J32" s="5" t="s">
        <v>154</v>
      </c>
      <c r="K32" s="5" t="s">
        <v>214</v>
      </c>
    </row>
    <row r="33" spans="1:11" ht="20.100000000000001" customHeight="1">
      <c r="A33" s="35">
        <f>SUBTOTAL(103,$B$4:B33)*1</f>
        <v>30</v>
      </c>
      <c r="B33" s="5" t="s">
        <v>84</v>
      </c>
      <c r="C33" s="5" t="s">
        <v>263</v>
      </c>
      <c r="D33" s="5" t="s">
        <v>264</v>
      </c>
      <c r="E33" s="5" t="s">
        <v>106</v>
      </c>
      <c r="F33" s="5" t="s">
        <v>7</v>
      </c>
      <c r="G33" s="5">
        <v>9650.5939999999991</v>
      </c>
      <c r="H33" s="5">
        <v>13624.508</v>
      </c>
      <c r="I33" s="6">
        <v>0.708326054783042</v>
      </c>
      <c r="J33" s="5" t="s">
        <v>140</v>
      </c>
      <c r="K33" s="5" t="s">
        <v>214</v>
      </c>
    </row>
    <row r="34" spans="1:11" ht="20.100000000000001" customHeight="1">
      <c r="A34" s="35">
        <f>SUBTOTAL(103,$B$4:B34)*1</f>
        <v>31</v>
      </c>
      <c r="B34" s="5" t="s">
        <v>84</v>
      </c>
      <c r="C34" s="5" t="s">
        <v>340</v>
      </c>
      <c r="D34" s="5" t="s">
        <v>150</v>
      </c>
      <c r="E34" s="5" t="s">
        <v>114</v>
      </c>
      <c r="F34" s="5" t="s">
        <v>213</v>
      </c>
      <c r="G34" s="5">
        <v>0.08</v>
      </c>
      <c r="H34" s="5">
        <v>46.281999999999996</v>
      </c>
      <c r="I34" s="6">
        <v>1.72853377122855E-3</v>
      </c>
      <c r="J34" s="5" t="s">
        <v>172</v>
      </c>
      <c r="K34" s="5" t="s">
        <v>214</v>
      </c>
    </row>
    <row r="35" spans="1:11" ht="20.100000000000001" customHeight="1">
      <c r="A35" s="35">
        <f>SUBTOTAL(103,$B$4:B35)*1</f>
        <v>32</v>
      </c>
      <c r="B35" s="5" t="s">
        <v>84</v>
      </c>
      <c r="C35" s="5" t="s">
        <v>427</v>
      </c>
      <c r="D35" s="5" t="s">
        <v>428</v>
      </c>
      <c r="E35" s="5" t="s">
        <v>114</v>
      </c>
      <c r="F35" s="5" t="s">
        <v>213</v>
      </c>
      <c r="G35" s="5">
        <v>1486.115</v>
      </c>
      <c r="H35" s="5">
        <v>2840.4290000000001</v>
      </c>
      <c r="I35" s="6">
        <v>0.52320089676594606</v>
      </c>
      <c r="J35" s="5" t="s">
        <v>429</v>
      </c>
      <c r="K35" s="5" t="s">
        <v>214</v>
      </c>
    </row>
    <row r="36" spans="1:11" ht="20.100000000000001" customHeight="1">
      <c r="A36" s="35">
        <f>SUBTOTAL(103,$B$4:B36)*1</f>
        <v>33</v>
      </c>
      <c r="B36" s="5" t="s">
        <v>87</v>
      </c>
      <c r="C36" s="5" t="s">
        <v>434</v>
      </c>
      <c r="D36" s="5" t="s">
        <v>435</v>
      </c>
      <c r="E36" s="5" t="s">
        <v>114</v>
      </c>
      <c r="F36" s="5" t="s">
        <v>61</v>
      </c>
      <c r="G36" s="5">
        <v>9907.0259999999998</v>
      </c>
      <c r="H36" s="5">
        <v>12657.134</v>
      </c>
      <c r="I36" s="6">
        <v>0.78272269219872403</v>
      </c>
      <c r="J36" s="5" t="s">
        <v>140</v>
      </c>
      <c r="K36" s="5" t="s">
        <v>214</v>
      </c>
    </row>
    <row r="37" spans="1:11" ht="20.100000000000001" customHeight="1">
      <c r="A37" s="35">
        <f>SUBTOTAL(103,$B$4:B37)*1</f>
        <v>34</v>
      </c>
      <c r="B37" s="5" t="s">
        <v>87</v>
      </c>
      <c r="C37" s="5" t="s">
        <v>371</v>
      </c>
      <c r="D37" s="5" t="s">
        <v>372</v>
      </c>
      <c r="E37" s="5" t="s">
        <v>114</v>
      </c>
      <c r="F37" s="5" t="s">
        <v>213</v>
      </c>
      <c r="G37" s="5">
        <v>180.779</v>
      </c>
      <c r="H37" s="5">
        <v>239.17400000000001</v>
      </c>
      <c r="I37" s="6">
        <v>0.75584720747238399</v>
      </c>
      <c r="J37" s="5" t="s">
        <v>131</v>
      </c>
      <c r="K37" s="5" t="s">
        <v>214</v>
      </c>
    </row>
    <row r="38" spans="1:11" ht="20.100000000000001" customHeight="1">
      <c r="A38" s="35">
        <f>SUBTOTAL(103,$B$4:B38)*1</f>
        <v>35</v>
      </c>
      <c r="B38" s="5" t="s">
        <v>87</v>
      </c>
      <c r="C38" s="5" t="s">
        <v>345</v>
      </c>
      <c r="D38" s="5" t="s">
        <v>346</v>
      </c>
      <c r="E38" s="5" t="s">
        <v>114</v>
      </c>
      <c r="F38" s="5" t="s">
        <v>213</v>
      </c>
      <c r="G38" s="5">
        <v>120.045</v>
      </c>
      <c r="H38" s="5">
        <v>174.946</v>
      </c>
      <c r="I38" s="6">
        <v>0.68618316509094202</v>
      </c>
      <c r="J38" s="5" t="s">
        <v>108</v>
      </c>
      <c r="K38" s="5" t="s">
        <v>214</v>
      </c>
    </row>
    <row r="39" spans="1:11" ht="20.100000000000001" customHeight="1">
      <c r="A39" s="35">
        <f>SUBTOTAL(103,$B$4:B39)*1</f>
        <v>36</v>
      </c>
      <c r="B39" s="5" t="s">
        <v>88</v>
      </c>
      <c r="C39" s="5" t="s">
        <v>451</v>
      </c>
      <c r="D39" s="5" t="s">
        <v>452</v>
      </c>
      <c r="E39" s="5" t="s">
        <v>106</v>
      </c>
      <c r="F39" s="5" t="s">
        <v>7</v>
      </c>
      <c r="G39" s="5">
        <v>621.28399999999999</v>
      </c>
      <c r="H39" s="5">
        <v>853.34799999999996</v>
      </c>
      <c r="I39" s="6">
        <v>0.72805467406029001</v>
      </c>
      <c r="J39" s="5" t="s">
        <v>108</v>
      </c>
      <c r="K39" s="5" t="s">
        <v>214</v>
      </c>
    </row>
    <row r="40" spans="1:11" ht="20.100000000000001" customHeight="1">
      <c r="A40" s="35">
        <f>SUBTOTAL(103,$B$4:B40)*1</f>
        <v>37</v>
      </c>
      <c r="B40" s="5" t="s">
        <v>88</v>
      </c>
      <c r="C40" s="5" t="s">
        <v>367</v>
      </c>
      <c r="D40" s="5" t="s">
        <v>368</v>
      </c>
      <c r="E40" s="5" t="s">
        <v>114</v>
      </c>
      <c r="F40" s="5" t="s">
        <v>213</v>
      </c>
      <c r="G40" s="5">
        <v>777.70600000000002</v>
      </c>
      <c r="H40" s="5">
        <v>1019.1079999999999</v>
      </c>
      <c r="I40" s="6">
        <v>0.763124222359161</v>
      </c>
      <c r="J40" s="5" t="s">
        <v>320</v>
      </c>
      <c r="K40" s="5" t="s">
        <v>214</v>
      </c>
    </row>
    <row r="41" spans="1:11" ht="20.100000000000001" customHeight="1">
      <c r="A41" s="35">
        <f>SUBTOTAL(103,$B$4:B41)*1</f>
        <v>38</v>
      </c>
      <c r="B41" s="5" t="s">
        <v>88</v>
      </c>
      <c r="C41" s="5" t="s">
        <v>375</v>
      </c>
      <c r="D41" s="5" t="s">
        <v>376</v>
      </c>
      <c r="E41" s="5" t="s">
        <v>114</v>
      </c>
      <c r="F41" s="5" t="s">
        <v>213</v>
      </c>
      <c r="G41" s="5">
        <v>78.64</v>
      </c>
      <c r="H41" s="5">
        <v>550.95299999999997</v>
      </c>
      <c r="I41" s="6">
        <v>0.14273449822398601</v>
      </c>
      <c r="J41" s="5" t="s">
        <v>108</v>
      </c>
      <c r="K41" s="5" t="s">
        <v>214</v>
      </c>
    </row>
    <row r="42" spans="1:11" ht="20.100000000000001" customHeight="1">
      <c r="A42" s="35">
        <f>SUBTOTAL(103,$B$4:B42)*1</f>
        <v>39</v>
      </c>
      <c r="B42" s="5" t="s">
        <v>88</v>
      </c>
      <c r="C42" s="5" t="s">
        <v>365</v>
      </c>
      <c r="D42" s="5" t="s">
        <v>366</v>
      </c>
      <c r="E42" s="5" t="s">
        <v>114</v>
      </c>
      <c r="F42" s="5" t="s">
        <v>213</v>
      </c>
      <c r="G42" s="5">
        <v>1861.1769999999999</v>
      </c>
      <c r="H42" s="5">
        <v>4666.3810000000003</v>
      </c>
      <c r="I42" s="6">
        <v>0.398848058056125</v>
      </c>
      <c r="J42" s="5" t="s">
        <v>140</v>
      </c>
      <c r="K42" s="5" t="s">
        <v>214</v>
      </c>
    </row>
    <row r="43" spans="1:11" ht="20.100000000000001" customHeight="1">
      <c r="A43" s="35">
        <f>SUBTOTAL(103,$B$4:B43)*1</f>
        <v>40</v>
      </c>
      <c r="B43" s="5" t="s">
        <v>88</v>
      </c>
      <c r="C43" s="5" t="s">
        <v>365</v>
      </c>
      <c r="D43" s="5" t="s">
        <v>389</v>
      </c>
      <c r="E43" s="5" t="s">
        <v>114</v>
      </c>
      <c r="F43" s="5" t="s">
        <v>213</v>
      </c>
      <c r="G43" s="5">
        <v>2325.6889999999999</v>
      </c>
      <c r="H43" s="5">
        <v>10243.43</v>
      </c>
      <c r="I43" s="6">
        <v>0.227042016199652</v>
      </c>
      <c r="J43" s="5" t="s">
        <v>140</v>
      </c>
      <c r="K43" s="5" t="s">
        <v>214</v>
      </c>
    </row>
    <row r="44" spans="1:11" ht="20.100000000000001" customHeight="1">
      <c r="A44" s="35">
        <f>SUBTOTAL(103,$B$4:B44)*1</f>
        <v>41</v>
      </c>
      <c r="B44" s="5" t="s">
        <v>88</v>
      </c>
      <c r="C44" s="5" t="s">
        <v>365</v>
      </c>
      <c r="D44" s="5" t="s">
        <v>404</v>
      </c>
      <c r="E44" s="5" t="s">
        <v>114</v>
      </c>
      <c r="F44" s="5" t="s">
        <v>213</v>
      </c>
      <c r="G44" s="5">
        <v>378.13799999999998</v>
      </c>
      <c r="H44" s="5">
        <v>536.048</v>
      </c>
      <c r="I44" s="6">
        <v>0.70541817150702901</v>
      </c>
      <c r="J44" s="5" t="s">
        <v>140</v>
      </c>
      <c r="K44" s="5" t="s">
        <v>214</v>
      </c>
    </row>
    <row r="45" spans="1:11" ht="20.100000000000001" customHeight="1">
      <c r="A45" s="35">
        <f>SUBTOTAL(103,$B$4:B45)*1</f>
        <v>42</v>
      </c>
      <c r="B45" s="5" t="s">
        <v>88</v>
      </c>
      <c r="C45" s="5" t="s">
        <v>283</v>
      </c>
      <c r="D45" s="5" t="s">
        <v>284</v>
      </c>
      <c r="E45" s="5" t="s">
        <v>114</v>
      </c>
      <c r="F45" s="5" t="s">
        <v>7</v>
      </c>
      <c r="G45" s="5">
        <v>2123.8270000000002</v>
      </c>
      <c r="H45" s="5">
        <v>3047.0680000000002</v>
      </c>
      <c r="I45" s="6">
        <v>0.697006761910138</v>
      </c>
      <c r="J45" s="5" t="s">
        <v>172</v>
      </c>
      <c r="K45" s="5" t="s">
        <v>214</v>
      </c>
    </row>
    <row r="46" spans="1:11" ht="20.100000000000001" customHeight="1">
      <c r="A46" s="35">
        <f>SUBTOTAL(103,$B$4:B46)*1</f>
        <v>43</v>
      </c>
      <c r="B46" s="5" t="s">
        <v>88</v>
      </c>
      <c r="C46" s="5" t="s">
        <v>443</v>
      </c>
      <c r="D46" s="5" t="s">
        <v>444</v>
      </c>
      <c r="E46" s="5" t="s">
        <v>114</v>
      </c>
      <c r="F46" s="5" t="s">
        <v>213</v>
      </c>
      <c r="G46" s="5">
        <v>51.337000000000003</v>
      </c>
      <c r="H46" s="5">
        <v>558.19799999999998</v>
      </c>
      <c r="I46" s="6">
        <v>9.1969157897376905E-2</v>
      </c>
      <c r="J46" s="5" t="s">
        <v>445</v>
      </c>
      <c r="K46" s="5" t="s">
        <v>214</v>
      </c>
    </row>
    <row r="47" spans="1:11" ht="20.100000000000001" customHeight="1">
      <c r="A47" s="35">
        <f>SUBTOTAL(103,$B$4:B47)*1</f>
        <v>44</v>
      </c>
      <c r="B47" s="5" t="s">
        <v>89</v>
      </c>
      <c r="C47" s="5" t="s">
        <v>347</v>
      </c>
      <c r="D47" s="5" t="s">
        <v>348</v>
      </c>
      <c r="E47" s="5" t="s">
        <v>106</v>
      </c>
      <c r="F47" s="5" t="s">
        <v>213</v>
      </c>
      <c r="G47" s="5">
        <v>1003.455</v>
      </c>
      <c r="H47" s="5">
        <v>1360.1679999999999</v>
      </c>
      <c r="I47" s="6">
        <v>0.73774342581210595</v>
      </c>
      <c r="J47" s="5" t="s">
        <v>320</v>
      </c>
      <c r="K47" s="5" t="s">
        <v>214</v>
      </c>
    </row>
    <row r="48" spans="1:11" ht="20.100000000000001" customHeight="1">
      <c r="A48" s="35">
        <f>SUBTOTAL(103,$B$4:B48)*1</f>
        <v>45</v>
      </c>
      <c r="B48" s="5" t="s">
        <v>89</v>
      </c>
      <c r="C48" s="5" t="s">
        <v>238</v>
      </c>
      <c r="D48" s="5" t="s">
        <v>415</v>
      </c>
      <c r="E48" s="5" t="s">
        <v>114</v>
      </c>
      <c r="F48" s="5" t="s">
        <v>213</v>
      </c>
      <c r="G48" s="5">
        <v>325.73700000000002</v>
      </c>
      <c r="H48" s="5">
        <v>725.15599999999995</v>
      </c>
      <c r="I48" s="6">
        <v>0.44919575925731797</v>
      </c>
      <c r="J48" s="5" t="s">
        <v>183</v>
      </c>
      <c r="K48" s="5" t="s">
        <v>214</v>
      </c>
    </row>
    <row r="49" spans="1:11" ht="20.100000000000001" customHeight="1">
      <c r="A49" s="35">
        <f>SUBTOTAL(103,$B$4:B49)*1</f>
        <v>46</v>
      </c>
      <c r="B49" s="5" t="s">
        <v>90</v>
      </c>
      <c r="C49" s="5" t="s">
        <v>416</v>
      </c>
      <c r="D49" s="5" t="s">
        <v>417</v>
      </c>
      <c r="E49" s="5" t="s">
        <v>114</v>
      </c>
      <c r="F49" s="5" t="s">
        <v>213</v>
      </c>
      <c r="G49" s="5">
        <v>1474.2190000000001</v>
      </c>
      <c r="H49" s="5">
        <v>2071.4989999999998</v>
      </c>
      <c r="I49" s="6">
        <v>0.71166773433151498</v>
      </c>
      <c r="J49" s="5" t="s">
        <v>108</v>
      </c>
      <c r="K49" s="5" t="s">
        <v>214</v>
      </c>
    </row>
    <row r="50" spans="1:11" ht="20.100000000000001" customHeight="1">
      <c r="A50" s="35">
        <f>SUBTOTAL(103,$B$4:B50)*1</f>
        <v>47</v>
      </c>
      <c r="B50" s="5" t="s">
        <v>90</v>
      </c>
      <c r="C50" s="5" t="s">
        <v>173</v>
      </c>
      <c r="D50" s="5" t="s">
        <v>378</v>
      </c>
      <c r="E50" s="5" t="s">
        <v>114</v>
      </c>
      <c r="F50" s="11" t="s">
        <v>213</v>
      </c>
      <c r="G50" s="5">
        <v>2269.2640000000001</v>
      </c>
      <c r="H50" s="5">
        <v>13134.444</v>
      </c>
      <c r="I50" s="6">
        <v>0.172771987912088</v>
      </c>
      <c r="J50" s="5" t="s">
        <v>131</v>
      </c>
      <c r="K50" s="5" t="s">
        <v>214</v>
      </c>
    </row>
    <row r="51" spans="1:11" ht="20.100000000000001" customHeight="1">
      <c r="A51" s="35">
        <f>SUBTOTAL(103,$B$4:B51)*1</f>
        <v>48</v>
      </c>
      <c r="B51" s="5" t="s">
        <v>90</v>
      </c>
      <c r="C51" s="5" t="s">
        <v>173</v>
      </c>
      <c r="D51" s="5" t="s">
        <v>409</v>
      </c>
      <c r="E51" s="5" t="s">
        <v>114</v>
      </c>
      <c r="F51" s="5" t="s">
        <v>213</v>
      </c>
      <c r="G51" s="5">
        <v>603.12</v>
      </c>
      <c r="H51" s="5">
        <v>3439.4389999999999</v>
      </c>
      <c r="I51" s="6">
        <v>0.17535417839944201</v>
      </c>
      <c r="J51" s="5" t="s">
        <v>131</v>
      </c>
      <c r="K51" s="5" t="s">
        <v>214</v>
      </c>
    </row>
    <row r="52" spans="1:11" ht="20.100000000000001" customHeight="1">
      <c r="A52" s="35">
        <f>SUBTOTAL(103,$B$4:B52)*1</f>
        <v>49</v>
      </c>
      <c r="B52" s="5" t="s">
        <v>90</v>
      </c>
      <c r="C52" s="5" t="s">
        <v>173</v>
      </c>
      <c r="D52" s="5" t="s">
        <v>413</v>
      </c>
      <c r="E52" s="5" t="s">
        <v>114</v>
      </c>
      <c r="F52" s="5" t="s">
        <v>213</v>
      </c>
      <c r="G52" s="5">
        <v>191.55600000000001</v>
      </c>
      <c r="H52" s="5">
        <v>255.572</v>
      </c>
      <c r="I52" s="6">
        <v>0.74951872662107</v>
      </c>
      <c r="J52" s="5" t="s">
        <v>131</v>
      </c>
      <c r="K52" s="5" t="s">
        <v>214</v>
      </c>
    </row>
    <row r="53" spans="1:11" ht="20.100000000000001" customHeight="1">
      <c r="A53" s="35">
        <f>SUBTOTAL(103,$B$4:B53)*1</f>
        <v>50</v>
      </c>
      <c r="B53" s="5" t="s">
        <v>90</v>
      </c>
      <c r="C53" s="5" t="s">
        <v>173</v>
      </c>
      <c r="D53" s="5" t="s">
        <v>422</v>
      </c>
      <c r="E53" s="5" t="s">
        <v>106</v>
      </c>
      <c r="F53" s="5" t="s">
        <v>213</v>
      </c>
      <c r="G53" s="5">
        <v>167.3</v>
      </c>
      <c r="H53" s="5">
        <v>1529.8030000000001</v>
      </c>
      <c r="I53" s="6">
        <v>0.109360486284835</v>
      </c>
      <c r="J53" s="5" t="s">
        <v>131</v>
      </c>
      <c r="K53" s="5" t="s">
        <v>214</v>
      </c>
    </row>
    <row r="54" spans="1:11" ht="20.100000000000001" customHeight="1">
      <c r="A54" s="35">
        <f>SUBTOTAL(103,$B$4:B54)*1</f>
        <v>51</v>
      </c>
      <c r="B54" s="5" t="s">
        <v>91</v>
      </c>
      <c r="C54" s="5" t="s">
        <v>396</v>
      </c>
      <c r="D54" s="5" t="s">
        <v>397</v>
      </c>
      <c r="E54" s="5" t="s">
        <v>114</v>
      </c>
      <c r="F54" s="5" t="s">
        <v>61</v>
      </c>
      <c r="G54" s="5">
        <v>1617.2619999999999</v>
      </c>
      <c r="H54" s="5">
        <v>3013.9110000000001</v>
      </c>
      <c r="I54" s="6">
        <v>0.536599123199059</v>
      </c>
      <c r="J54" s="5" t="s">
        <v>179</v>
      </c>
      <c r="K54" s="5" t="s">
        <v>214</v>
      </c>
    </row>
    <row r="55" spans="1:11" ht="20.100000000000001" customHeight="1">
      <c r="A55" s="35">
        <f>SUBTOTAL(103,$B$4:B55)*1</f>
        <v>52</v>
      </c>
      <c r="B55" s="5" t="s">
        <v>92</v>
      </c>
      <c r="C55" s="5" t="s">
        <v>232</v>
      </c>
      <c r="D55" s="5" t="s">
        <v>233</v>
      </c>
      <c r="E55" s="5" t="s">
        <v>114</v>
      </c>
      <c r="F55" s="5" t="s">
        <v>213</v>
      </c>
      <c r="G55" s="5">
        <v>6646.0659999999998</v>
      </c>
      <c r="H55" s="5">
        <v>44711.205000000002</v>
      </c>
      <c r="I55" s="6">
        <v>0.14864430515795801</v>
      </c>
      <c r="J55" s="5" t="s">
        <v>183</v>
      </c>
      <c r="K55" s="5" t="s">
        <v>214</v>
      </c>
    </row>
    <row r="56" spans="1:11" ht="20.100000000000001" customHeight="1">
      <c r="A56" s="35">
        <f>SUBTOTAL(103,$B$4:B56)*1</f>
        <v>53</v>
      </c>
      <c r="B56" s="5" t="s">
        <v>92</v>
      </c>
      <c r="C56" s="5" t="s">
        <v>424</v>
      </c>
      <c r="D56" s="5" t="s">
        <v>425</v>
      </c>
      <c r="E56" s="5" t="s">
        <v>114</v>
      </c>
      <c r="F56" s="5" t="s">
        <v>7</v>
      </c>
      <c r="G56" s="5">
        <v>4551.4979999999996</v>
      </c>
      <c r="H56" s="5">
        <v>8111.8729999999996</v>
      </c>
      <c r="I56" s="6">
        <v>0.561090884928795</v>
      </c>
      <c r="J56" s="5" t="s">
        <v>108</v>
      </c>
      <c r="K56" s="5" t="s">
        <v>214</v>
      </c>
    </row>
    <row r="57" spans="1:11" ht="20.100000000000001" customHeight="1">
      <c r="A57" s="35">
        <f>SUBTOTAL(103,$B$4:B57)*1</f>
        <v>54</v>
      </c>
      <c r="B57" s="5" t="s">
        <v>92</v>
      </c>
      <c r="C57" s="5" t="s">
        <v>182</v>
      </c>
      <c r="D57" s="5" t="s">
        <v>244</v>
      </c>
      <c r="E57" s="5" t="s">
        <v>114</v>
      </c>
      <c r="F57" s="5" t="s">
        <v>213</v>
      </c>
      <c r="G57" s="5">
        <v>1334.5440000000001</v>
      </c>
      <c r="H57" s="5">
        <v>2039.066</v>
      </c>
      <c r="I57" s="6">
        <v>0.65448788808209202</v>
      </c>
      <c r="J57" s="5" t="s">
        <v>183</v>
      </c>
      <c r="K57" s="5" t="s">
        <v>214</v>
      </c>
    </row>
    <row r="58" spans="1:11" ht="20.100000000000001" customHeight="1">
      <c r="A58" s="35">
        <f>SUBTOTAL(103,$B$4:B58)*1</f>
        <v>55</v>
      </c>
      <c r="B58" s="5" t="s">
        <v>92</v>
      </c>
      <c r="C58" s="5" t="s">
        <v>182</v>
      </c>
      <c r="D58" s="5" t="s">
        <v>385</v>
      </c>
      <c r="E58" s="5" t="s">
        <v>114</v>
      </c>
      <c r="F58" s="5" t="s">
        <v>213</v>
      </c>
      <c r="G58" s="5">
        <v>26.942</v>
      </c>
      <c r="H58" s="5">
        <v>281.548</v>
      </c>
      <c r="I58" s="6">
        <v>9.5692386378166405E-2</v>
      </c>
      <c r="J58" s="5" t="s">
        <v>183</v>
      </c>
      <c r="K58" s="5" t="s">
        <v>214</v>
      </c>
    </row>
    <row r="59" spans="1:11" ht="20.100000000000001" customHeight="1">
      <c r="A59" s="35">
        <f>SUBTOTAL(103,$B$4:B59)*1</f>
        <v>56</v>
      </c>
      <c r="B59" s="5" t="s">
        <v>92</v>
      </c>
      <c r="C59" s="5" t="s">
        <v>182</v>
      </c>
      <c r="D59" s="5" t="s">
        <v>408</v>
      </c>
      <c r="E59" s="5" t="s">
        <v>114</v>
      </c>
      <c r="F59" s="5" t="s">
        <v>213</v>
      </c>
      <c r="G59" s="5">
        <v>431.428</v>
      </c>
      <c r="H59" s="5">
        <v>602.58299999999997</v>
      </c>
      <c r="I59" s="6">
        <v>0.71596443975352797</v>
      </c>
      <c r="J59" s="5" t="s">
        <v>183</v>
      </c>
      <c r="K59" s="5" t="s">
        <v>214</v>
      </c>
    </row>
    <row r="60" spans="1:11" ht="20.100000000000001" customHeight="1">
      <c r="A60" s="35">
        <f>SUBTOTAL(103,$B$4:B60)*1</f>
        <v>57</v>
      </c>
      <c r="B60" s="5" t="s">
        <v>92</v>
      </c>
      <c r="C60" s="5" t="s">
        <v>182</v>
      </c>
      <c r="D60" s="5" t="s">
        <v>442</v>
      </c>
      <c r="E60" s="5" t="s">
        <v>114</v>
      </c>
      <c r="F60" s="5" t="s">
        <v>213</v>
      </c>
      <c r="G60" s="5">
        <v>1970.087</v>
      </c>
      <c r="H60" s="5">
        <v>2613.5940000000001</v>
      </c>
      <c r="I60" s="6">
        <v>0.75378463525704498</v>
      </c>
      <c r="J60" s="5" t="s">
        <v>183</v>
      </c>
      <c r="K60" s="5" t="s">
        <v>214</v>
      </c>
    </row>
    <row r="61" spans="1:11" ht="20.100000000000001" customHeight="1">
      <c r="A61" s="35">
        <f>SUBTOTAL(103,$B$4:B61)*1</f>
        <v>58</v>
      </c>
      <c r="B61" s="5" t="s">
        <v>92</v>
      </c>
      <c r="C61" s="5" t="s">
        <v>215</v>
      </c>
      <c r="D61" s="5" t="s">
        <v>386</v>
      </c>
      <c r="E61" s="5" t="s">
        <v>114</v>
      </c>
      <c r="F61" s="5" t="s">
        <v>213</v>
      </c>
      <c r="G61" s="5">
        <v>261.72800000000001</v>
      </c>
      <c r="H61" s="5">
        <v>342.74400000000003</v>
      </c>
      <c r="I61" s="6">
        <v>0.76362532969213204</v>
      </c>
      <c r="J61" s="5" t="s">
        <v>180</v>
      </c>
      <c r="K61" s="5" t="s">
        <v>214</v>
      </c>
    </row>
    <row r="62" spans="1:11" ht="20.100000000000001" customHeight="1">
      <c r="A62" s="35">
        <f>SUBTOTAL(103,$B$4:B62)*1</f>
        <v>59</v>
      </c>
      <c r="B62" s="5" t="s">
        <v>92</v>
      </c>
      <c r="C62" s="5" t="s">
        <v>223</v>
      </c>
      <c r="D62" s="5" t="s">
        <v>224</v>
      </c>
      <c r="E62" s="5" t="s">
        <v>106</v>
      </c>
      <c r="F62" s="5" t="s">
        <v>61</v>
      </c>
      <c r="G62" s="5">
        <v>8378.0779999999995</v>
      </c>
      <c r="H62" s="5">
        <v>10777.130999999999</v>
      </c>
      <c r="I62" s="6">
        <v>0.77739409495903899</v>
      </c>
      <c r="J62" s="5" t="s">
        <v>131</v>
      </c>
      <c r="K62" s="5" t="s">
        <v>214</v>
      </c>
    </row>
    <row r="63" spans="1:11" ht="20.100000000000001" customHeight="1">
      <c r="A63" s="35">
        <f>SUBTOTAL(103,$B$4:B63)*1</f>
        <v>60</v>
      </c>
      <c r="B63" s="5" t="s">
        <v>92</v>
      </c>
      <c r="C63" s="5" t="s">
        <v>418</v>
      </c>
      <c r="D63" s="5" t="s">
        <v>419</v>
      </c>
      <c r="E63" s="5" t="s">
        <v>114</v>
      </c>
      <c r="F63" s="5" t="s">
        <v>213</v>
      </c>
      <c r="G63" s="5">
        <v>750.24300000000005</v>
      </c>
      <c r="H63" s="5">
        <v>2169.1689999999999</v>
      </c>
      <c r="I63" s="6">
        <v>0.34586655073901601</v>
      </c>
      <c r="J63" s="5" t="s">
        <v>108</v>
      </c>
      <c r="K63" s="5" t="s">
        <v>214</v>
      </c>
    </row>
    <row r="64" spans="1:11" ht="20.100000000000001" customHeight="1">
      <c r="A64" s="35">
        <f>SUBTOTAL(103,$B$4:B64)*1</f>
        <v>61</v>
      </c>
      <c r="B64" s="5" t="s">
        <v>93</v>
      </c>
      <c r="C64" s="5" t="s">
        <v>295</v>
      </c>
      <c r="D64" s="5" t="s">
        <v>296</v>
      </c>
      <c r="E64" s="5" t="s">
        <v>114</v>
      </c>
      <c r="F64" s="5" t="s">
        <v>213</v>
      </c>
      <c r="G64" s="5">
        <v>11571.117</v>
      </c>
      <c r="H64" s="5">
        <v>16299.764999999999</v>
      </c>
      <c r="I64" s="6">
        <v>0.70989471320598796</v>
      </c>
      <c r="J64" s="5" t="s">
        <v>108</v>
      </c>
      <c r="K64" s="5" t="s">
        <v>214</v>
      </c>
    </row>
    <row r="65" spans="1:11" ht="20.100000000000001" customHeight="1">
      <c r="A65" s="35">
        <f>SUBTOTAL(103,$B$4:B65)*1</f>
        <v>62</v>
      </c>
      <c r="B65" s="5" t="s">
        <v>94</v>
      </c>
      <c r="C65" s="5" t="s">
        <v>379</v>
      </c>
      <c r="D65" s="5" t="s">
        <v>380</v>
      </c>
      <c r="E65" s="5" t="s">
        <v>106</v>
      </c>
      <c r="F65" s="5" t="s">
        <v>61</v>
      </c>
      <c r="G65" s="5">
        <v>1663.2539999999999</v>
      </c>
      <c r="H65" s="5">
        <v>2117.37</v>
      </c>
      <c r="I65" s="6">
        <v>0.78552827328242103</v>
      </c>
      <c r="J65" s="5" t="s">
        <v>108</v>
      </c>
      <c r="K65" s="5" t="s">
        <v>214</v>
      </c>
    </row>
    <row r="66" spans="1:11" ht="20.100000000000001" customHeight="1">
      <c r="A66" s="35">
        <f>SUBTOTAL(103,$B$4:B66)*1</f>
        <v>63</v>
      </c>
      <c r="B66" s="5" t="s">
        <v>94</v>
      </c>
      <c r="C66" s="5" t="s">
        <v>342</v>
      </c>
      <c r="D66" s="5" t="s">
        <v>343</v>
      </c>
      <c r="E66" s="5" t="s">
        <v>106</v>
      </c>
      <c r="F66" s="5" t="s">
        <v>61</v>
      </c>
      <c r="G66" s="5">
        <v>1507.335</v>
      </c>
      <c r="H66" s="5">
        <v>2357.471</v>
      </c>
      <c r="I66" s="6">
        <v>0.63938644420228297</v>
      </c>
      <c r="J66" s="5" t="s">
        <v>108</v>
      </c>
      <c r="K66" s="5" t="s">
        <v>214</v>
      </c>
    </row>
    <row r="67" spans="1:11" ht="20.100000000000001" customHeight="1">
      <c r="A67" s="35">
        <f>SUBTOTAL(103,$B$4:B67)*1</f>
        <v>64</v>
      </c>
      <c r="B67" s="5" t="s">
        <v>95</v>
      </c>
      <c r="C67" s="5" t="s">
        <v>322</v>
      </c>
      <c r="D67" s="5" t="s">
        <v>381</v>
      </c>
      <c r="E67" s="5" t="s">
        <v>114</v>
      </c>
      <c r="F67" s="5" t="s">
        <v>213</v>
      </c>
      <c r="G67" s="5">
        <v>1618.63</v>
      </c>
      <c r="H67" s="5">
        <v>2125.6219999999998</v>
      </c>
      <c r="I67" s="6">
        <v>0.76148534405458701</v>
      </c>
      <c r="J67" s="5" t="s">
        <v>312</v>
      </c>
      <c r="K67" s="5" t="s">
        <v>214</v>
      </c>
    </row>
    <row r="68" spans="1:11" ht="20.100000000000001" customHeight="1">
      <c r="A68" s="35">
        <f>SUBTOTAL(103,$B$4:B68)*1</f>
        <v>65</v>
      </c>
      <c r="B68" s="5" t="s">
        <v>95</v>
      </c>
      <c r="C68" s="5" t="s">
        <v>260</v>
      </c>
      <c r="D68" s="5" t="s">
        <v>439</v>
      </c>
      <c r="E68" s="5" t="s">
        <v>114</v>
      </c>
      <c r="F68" s="5" t="s">
        <v>213</v>
      </c>
      <c r="G68" s="5">
        <v>308.089</v>
      </c>
      <c r="H68" s="5">
        <v>703.255</v>
      </c>
      <c r="I68" s="6">
        <v>0.43809002424440602</v>
      </c>
      <c r="J68" s="5" t="s">
        <v>229</v>
      </c>
      <c r="K68" s="5" t="s">
        <v>214</v>
      </c>
    </row>
    <row r="69" spans="1:11" ht="20.100000000000001" customHeight="1">
      <c r="A69" s="35">
        <f>SUBTOTAL(103,$B$4:B69)*1</f>
        <v>66</v>
      </c>
      <c r="B69" s="5" t="s">
        <v>95</v>
      </c>
      <c r="C69" s="5" t="s">
        <v>447</v>
      </c>
      <c r="D69" s="5" t="s">
        <v>448</v>
      </c>
      <c r="E69" s="5" t="s">
        <v>106</v>
      </c>
      <c r="F69" s="5" t="s">
        <v>61</v>
      </c>
      <c r="G69" s="5">
        <v>91.49</v>
      </c>
      <c r="H69" s="5">
        <v>116.18</v>
      </c>
      <c r="I69" s="6">
        <v>0.78748493716646595</v>
      </c>
      <c r="J69" s="5" t="s">
        <v>108</v>
      </c>
      <c r="K69" s="5" t="s">
        <v>214</v>
      </c>
    </row>
    <row r="70" spans="1:11" ht="20.100000000000001" customHeight="1">
      <c r="A70" s="35">
        <f>SUBTOTAL(103,$B$4:B70)*1</f>
        <v>67</v>
      </c>
      <c r="B70" s="5" t="s">
        <v>95</v>
      </c>
      <c r="C70" s="5" t="s">
        <v>369</v>
      </c>
      <c r="D70" s="5" t="s">
        <v>370</v>
      </c>
      <c r="E70" s="5" t="s">
        <v>114</v>
      </c>
      <c r="F70" s="5" t="s">
        <v>61</v>
      </c>
      <c r="G70" s="5">
        <v>1922.6990000000001</v>
      </c>
      <c r="H70" s="5">
        <v>2429.2869999999998</v>
      </c>
      <c r="I70" s="6">
        <v>0.79146638499279798</v>
      </c>
      <c r="J70" s="5" t="s">
        <v>211</v>
      </c>
      <c r="K70" s="5" t="s">
        <v>214</v>
      </c>
    </row>
    <row r="71" spans="1:11" ht="20.100000000000001" customHeight="1">
      <c r="A71" s="35">
        <f>SUBTOTAL(103,$B$4:B71)*1</f>
        <v>68</v>
      </c>
      <c r="B71" s="5" t="s">
        <v>96</v>
      </c>
      <c r="C71" s="5" t="s">
        <v>308</v>
      </c>
      <c r="D71" s="5" t="s">
        <v>309</v>
      </c>
      <c r="E71" s="5" t="s">
        <v>106</v>
      </c>
      <c r="F71" s="5" t="s">
        <v>213</v>
      </c>
      <c r="G71" s="5">
        <v>1917.652</v>
      </c>
      <c r="H71" s="5">
        <v>2505.835</v>
      </c>
      <c r="I71" s="6">
        <v>0.76527464896930597</v>
      </c>
      <c r="J71" s="5" t="s">
        <v>218</v>
      </c>
      <c r="K71" s="5" t="s">
        <v>214</v>
      </c>
    </row>
    <row r="72" spans="1:11" ht="20.100000000000001" customHeight="1">
      <c r="A72" s="35">
        <f>SUBTOTAL(103,$B$4:B72)*1</f>
        <v>69</v>
      </c>
      <c r="B72" s="5" t="s">
        <v>96</v>
      </c>
      <c r="C72" s="5" t="s">
        <v>316</v>
      </c>
      <c r="D72" s="5" t="s">
        <v>414</v>
      </c>
      <c r="E72" s="5" t="s">
        <v>114</v>
      </c>
      <c r="F72" s="5" t="s">
        <v>213</v>
      </c>
      <c r="G72" s="5">
        <v>70.129000000000005</v>
      </c>
      <c r="H72" s="5">
        <v>182.31899999999999</v>
      </c>
      <c r="I72" s="6">
        <v>0.38464998162561198</v>
      </c>
      <c r="J72" s="5" t="s">
        <v>218</v>
      </c>
      <c r="K72" s="5" t="s">
        <v>214</v>
      </c>
    </row>
    <row r="73" spans="1:11" ht="20.100000000000001" customHeight="1">
      <c r="A73" s="35">
        <f>SUBTOTAL(103,$B$4:B73)*1</f>
        <v>70</v>
      </c>
      <c r="B73" s="5" t="s">
        <v>96</v>
      </c>
      <c r="C73" s="5" t="s">
        <v>301</v>
      </c>
      <c r="D73" s="5" t="s">
        <v>302</v>
      </c>
      <c r="E73" s="5" t="s">
        <v>114</v>
      </c>
      <c r="F73" s="5" t="s">
        <v>213</v>
      </c>
      <c r="G73" s="5">
        <v>1306.1130000000001</v>
      </c>
      <c r="H73" s="5">
        <v>2133.4029999999998</v>
      </c>
      <c r="I73" s="6">
        <v>0.612220475925083</v>
      </c>
      <c r="J73" s="5" t="s">
        <v>218</v>
      </c>
      <c r="K73" s="5" t="s">
        <v>214</v>
      </c>
    </row>
    <row r="74" spans="1:11" ht="20.100000000000001" customHeight="1">
      <c r="A74" s="35">
        <f>SUBTOTAL(103,$B$4:B74)*1</f>
        <v>71</v>
      </c>
      <c r="B74" s="5" t="s">
        <v>96</v>
      </c>
      <c r="C74" s="5" t="s">
        <v>382</v>
      </c>
      <c r="D74" s="5" t="s">
        <v>383</v>
      </c>
      <c r="E74" s="5" t="s">
        <v>114</v>
      </c>
      <c r="F74" s="5" t="s">
        <v>213</v>
      </c>
      <c r="G74" s="5">
        <v>139.554</v>
      </c>
      <c r="H74" s="5">
        <v>484.23599999999999</v>
      </c>
      <c r="I74" s="6">
        <v>0.28819418630585097</v>
      </c>
      <c r="J74" s="5" t="s">
        <v>218</v>
      </c>
      <c r="K74" s="5" t="s">
        <v>214</v>
      </c>
    </row>
    <row r="75" spans="1:11" ht="20.100000000000001" customHeight="1">
      <c r="A75" s="35">
        <f>SUBTOTAL(103,$B$4:B75)*1</f>
        <v>72</v>
      </c>
      <c r="B75" s="5" t="s">
        <v>96</v>
      </c>
      <c r="C75" s="5" t="s">
        <v>382</v>
      </c>
      <c r="D75" s="5" t="s">
        <v>401</v>
      </c>
      <c r="E75" s="5" t="s">
        <v>114</v>
      </c>
      <c r="F75" s="5" t="s">
        <v>213</v>
      </c>
      <c r="G75" s="5">
        <v>1183.673</v>
      </c>
      <c r="H75" s="5">
        <v>1497.0550000000001</v>
      </c>
      <c r="I75" s="6">
        <v>0.79066767754023703</v>
      </c>
      <c r="J75" s="5" t="s">
        <v>218</v>
      </c>
      <c r="K75" s="5" t="s">
        <v>214</v>
      </c>
    </row>
    <row r="76" spans="1:11" ht="20.100000000000001" customHeight="1">
      <c r="A76" s="35">
        <f>SUBTOTAL(103,$B$4:B76)*1</f>
        <v>73</v>
      </c>
      <c r="B76" s="5" t="s">
        <v>96</v>
      </c>
      <c r="C76" s="5" t="s">
        <v>225</v>
      </c>
      <c r="D76" s="5" t="s">
        <v>285</v>
      </c>
      <c r="E76" s="5" t="s">
        <v>114</v>
      </c>
      <c r="F76" s="5" t="s">
        <v>213</v>
      </c>
      <c r="G76" s="5">
        <v>437.38</v>
      </c>
      <c r="H76" s="5">
        <v>1891.7059999999999</v>
      </c>
      <c r="I76" s="6">
        <v>0.23120928939274901</v>
      </c>
      <c r="J76" s="5" t="s">
        <v>218</v>
      </c>
      <c r="K76" s="5" t="s">
        <v>214</v>
      </c>
    </row>
    <row r="77" spans="1:11" ht="20.100000000000001" customHeight="1">
      <c r="A77" s="35">
        <f>SUBTOTAL(103,$B$4:B77)*1</f>
        <v>74</v>
      </c>
      <c r="B77" s="5" t="s">
        <v>97</v>
      </c>
      <c r="C77" s="5" t="s">
        <v>226</v>
      </c>
      <c r="D77" s="5" t="s">
        <v>281</v>
      </c>
      <c r="E77" s="5" t="s">
        <v>106</v>
      </c>
      <c r="F77" s="5" t="s">
        <v>61</v>
      </c>
      <c r="G77" s="5">
        <v>4180.16</v>
      </c>
      <c r="H77" s="5">
        <v>6628.857</v>
      </c>
      <c r="I77" s="6">
        <v>0.63060041874489103</v>
      </c>
      <c r="J77" s="5" t="s">
        <v>108</v>
      </c>
      <c r="K77" s="5" t="s">
        <v>214</v>
      </c>
    </row>
    <row r="78" spans="1:11" ht="20.100000000000001" customHeight="1">
      <c r="A78" s="35">
        <f>SUBTOTAL(103,$B$4:B78)*1</f>
        <v>75</v>
      </c>
      <c r="B78" s="5" t="s">
        <v>97</v>
      </c>
      <c r="C78" s="5" t="s">
        <v>226</v>
      </c>
      <c r="D78" s="5" t="s">
        <v>227</v>
      </c>
      <c r="E78" s="5" t="s">
        <v>106</v>
      </c>
      <c r="F78" s="5" t="s">
        <v>61</v>
      </c>
      <c r="G78" s="5">
        <v>4115.067</v>
      </c>
      <c r="H78" s="5">
        <v>6506.5360000000001</v>
      </c>
      <c r="I78" s="6">
        <v>0.63245127668547396</v>
      </c>
      <c r="J78" s="5" t="s">
        <v>108</v>
      </c>
      <c r="K78" s="5" t="s">
        <v>214</v>
      </c>
    </row>
    <row r="79" spans="1:11" ht="20.100000000000001" customHeight="1">
      <c r="A79" s="35">
        <f>SUBTOTAL(103,$B$4:B79)*1</f>
        <v>76</v>
      </c>
      <c r="B79" s="5" t="s">
        <v>97</v>
      </c>
      <c r="C79" s="5" t="s">
        <v>226</v>
      </c>
      <c r="D79" s="5" t="s">
        <v>291</v>
      </c>
      <c r="E79" s="5" t="s">
        <v>106</v>
      </c>
      <c r="F79" s="5" t="s">
        <v>61</v>
      </c>
      <c r="G79" s="5">
        <v>8037.5169999999998</v>
      </c>
      <c r="H79" s="5">
        <v>10501.74</v>
      </c>
      <c r="I79" s="6">
        <v>0.76535097993284895</v>
      </c>
      <c r="J79" s="5" t="s">
        <v>108</v>
      </c>
      <c r="K79" s="5" t="s">
        <v>214</v>
      </c>
    </row>
    <row r="80" spans="1:11" ht="20.100000000000001" customHeight="1">
      <c r="A80" s="35">
        <f>SUBTOTAL(103,$B$4:B80)*1</f>
        <v>77</v>
      </c>
      <c r="B80" s="5" t="s">
        <v>97</v>
      </c>
      <c r="C80" s="5" t="s">
        <v>226</v>
      </c>
      <c r="D80" s="5" t="s">
        <v>231</v>
      </c>
      <c r="E80" s="5" t="s">
        <v>106</v>
      </c>
      <c r="F80" s="5" t="s">
        <v>61</v>
      </c>
      <c r="G80" s="5">
        <v>4540.8100000000004</v>
      </c>
      <c r="H80" s="5">
        <v>7003.9219999999996</v>
      </c>
      <c r="I80" s="6">
        <v>0.64832389623984998</v>
      </c>
      <c r="J80" s="5" t="s">
        <v>108</v>
      </c>
      <c r="K80" s="5" t="s">
        <v>214</v>
      </c>
    </row>
    <row r="81" spans="1:11" ht="20.100000000000001" customHeight="1">
      <c r="A81" s="35">
        <f>SUBTOTAL(103,$B$4:B81)*1</f>
        <v>78</v>
      </c>
      <c r="B81" s="5" t="s">
        <v>97</v>
      </c>
      <c r="C81" s="5" t="s">
        <v>226</v>
      </c>
      <c r="D81" s="5" t="s">
        <v>290</v>
      </c>
      <c r="E81" s="5" t="s">
        <v>106</v>
      </c>
      <c r="F81" s="5" t="s">
        <v>61</v>
      </c>
      <c r="G81" s="5">
        <v>3948.0010000000002</v>
      </c>
      <c r="H81" s="5">
        <v>6207.3670000000002</v>
      </c>
      <c r="I81" s="6">
        <v>0.63601862109973495</v>
      </c>
      <c r="J81" s="5" t="s">
        <v>108</v>
      </c>
      <c r="K81" s="5" t="s">
        <v>214</v>
      </c>
    </row>
    <row r="82" spans="1:11" ht="20.100000000000001" customHeight="1">
      <c r="A82" s="35">
        <f>SUBTOTAL(103,$B$4:B82)*1</f>
        <v>79</v>
      </c>
      <c r="B82" s="5" t="s">
        <v>97</v>
      </c>
      <c r="C82" s="5" t="s">
        <v>226</v>
      </c>
      <c r="D82" s="5" t="s">
        <v>248</v>
      </c>
      <c r="E82" s="5" t="s">
        <v>106</v>
      </c>
      <c r="F82" s="5" t="s">
        <v>61</v>
      </c>
      <c r="G82" s="5">
        <v>7064.8890000000001</v>
      </c>
      <c r="H82" s="5">
        <v>9156.2690000000002</v>
      </c>
      <c r="I82" s="6">
        <v>0.77159037158038901</v>
      </c>
      <c r="J82" s="5" t="s">
        <v>108</v>
      </c>
      <c r="K82" s="5" t="s">
        <v>214</v>
      </c>
    </row>
    <row r="83" spans="1:11" ht="20.100000000000001" customHeight="1">
      <c r="A83" s="35">
        <f>SUBTOTAL(103,$B$4:B83)*1</f>
        <v>80</v>
      </c>
      <c r="B83" s="5" t="s">
        <v>97</v>
      </c>
      <c r="C83" s="5" t="s">
        <v>226</v>
      </c>
      <c r="D83" s="5" t="s">
        <v>304</v>
      </c>
      <c r="E83" s="5" t="s">
        <v>106</v>
      </c>
      <c r="F83" s="5" t="s">
        <v>61</v>
      </c>
      <c r="G83" s="5">
        <v>8064.2420000000002</v>
      </c>
      <c r="H83" s="5">
        <v>10526.9</v>
      </c>
      <c r="I83" s="6">
        <v>0.76606047364371299</v>
      </c>
      <c r="J83" s="5" t="s">
        <v>108</v>
      </c>
      <c r="K83" s="5" t="s">
        <v>214</v>
      </c>
    </row>
    <row r="84" spans="1:11" ht="20.100000000000001" customHeight="1">
      <c r="A84" s="35">
        <f>SUBTOTAL(103,$B$4:B84)*1</f>
        <v>81</v>
      </c>
      <c r="B84" s="5" t="s">
        <v>97</v>
      </c>
      <c r="C84" s="5" t="s">
        <v>226</v>
      </c>
      <c r="D84" s="5" t="s">
        <v>321</v>
      </c>
      <c r="E84" s="5" t="s">
        <v>106</v>
      </c>
      <c r="F84" s="5" t="s">
        <v>61</v>
      </c>
      <c r="G84" s="5">
        <v>7333.2330000000002</v>
      </c>
      <c r="H84" s="5">
        <v>9499.1509999999998</v>
      </c>
      <c r="I84" s="6">
        <v>0.771988254529273</v>
      </c>
      <c r="J84" s="5" t="s">
        <v>108</v>
      </c>
      <c r="K84" s="5" t="s">
        <v>214</v>
      </c>
    </row>
    <row r="85" spans="1:11" ht="20.100000000000001" customHeight="1">
      <c r="A85" s="35">
        <f>SUBTOTAL(103,$B$4:B85)*1</f>
        <v>82</v>
      </c>
      <c r="B85" s="5" t="s">
        <v>97</v>
      </c>
      <c r="C85" s="5" t="s">
        <v>253</v>
      </c>
      <c r="D85" s="5" t="s">
        <v>313</v>
      </c>
      <c r="E85" s="5" t="s">
        <v>106</v>
      </c>
      <c r="F85" s="5" t="s">
        <v>61</v>
      </c>
      <c r="G85" s="5">
        <v>5667.7569999999996</v>
      </c>
      <c r="H85" s="5">
        <v>7301.0720000000001</v>
      </c>
      <c r="I85" s="6">
        <v>0.77629107068112702</v>
      </c>
      <c r="J85" s="5" t="s">
        <v>108</v>
      </c>
      <c r="K85" s="5" t="s">
        <v>214</v>
      </c>
    </row>
    <row r="86" spans="1:11" ht="20.100000000000001" customHeight="1">
      <c r="A86" s="35">
        <f>SUBTOTAL(103,$B$4:B86)*1</f>
        <v>83</v>
      </c>
      <c r="B86" s="5" t="s">
        <v>97</v>
      </c>
      <c r="C86" s="5" t="s">
        <v>253</v>
      </c>
      <c r="D86" s="5" t="s">
        <v>278</v>
      </c>
      <c r="E86" s="5" t="s">
        <v>114</v>
      </c>
      <c r="F86" s="5" t="s">
        <v>61</v>
      </c>
      <c r="G86" s="5">
        <v>5992.37</v>
      </c>
      <c r="H86" s="5">
        <v>7491.8590000000004</v>
      </c>
      <c r="I86" s="6">
        <v>0.79985087813318401</v>
      </c>
      <c r="J86" s="5" t="s">
        <v>108</v>
      </c>
      <c r="K86" s="5" t="s">
        <v>214</v>
      </c>
    </row>
    <row r="87" spans="1:11" ht="20.100000000000001" customHeight="1">
      <c r="A87" s="35">
        <f>SUBTOTAL(103,$B$4:B87)*1</f>
        <v>84</v>
      </c>
      <c r="B87" s="5" t="s">
        <v>97</v>
      </c>
      <c r="C87" s="5" t="s">
        <v>360</v>
      </c>
      <c r="D87" s="5" t="s">
        <v>361</v>
      </c>
      <c r="E87" s="5" t="s">
        <v>106</v>
      </c>
      <c r="F87" s="5" t="s">
        <v>61</v>
      </c>
      <c r="G87" s="5">
        <v>5351.8130000000001</v>
      </c>
      <c r="H87" s="5">
        <v>6693.473</v>
      </c>
      <c r="I87" s="6">
        <v>0.79955697139586601</v>
      </c>
      <c r="J87" s="5" t="s">
        <v>108</v>
      </c>
      <c r="K87" s="5" t="s">
        <v>214</v>
      </c>
    </row>
    <row r="88" spans="1:11" ht="20.100000000000001" customHeight="1">
      <c r="A88" s="35">
        <f>SUBTOTAL(103,$B$4:B88)*1</f>
        <v>85</v>
      </c>
      <c r="B88" s="5" t="s">
        <v>97</v>
      </c>
      <c r="C88" s="5" t="s">
        <v>276</v>
      </c>
      <c r="D88" s="5" t="s">
        <v>288</v>
      </c>
      <c r="E88" s="5" t="s">
        <v>106</v>
      </c>
      <c r="F88" s="5" t="s">
        <v>61</v>
      </c>
      <c r="G88" s="5">
        <v>4407.7690000000002</v>
      </c>
      <c r="H88" s="5">
        <v>6887.9040000000005</v>
      </c>
      <c r="I88" s="6">
        <v>0.63992892467723095</v>
      </c>
      <c r="J88" s="5" t="s">
        <v>108</v>
      </c>
      <c r="K88" s="5" t="s">
        <v>214</v>
      </c>
    </row>
    <row r="89" spans="1:11" ht="20.100000000000001" customHeight="1">
      <c r="A89" s="35">
        <f>SUBTOTAL(103,$B$4:B89)*1</f>
        <v>86</v>
      </c>
      <c r="B89" s="5" t="s">
        <v>97</v>
      </c>
      <c r="C89" s="5" t="s">
        <v>276</v>
      </c>
      <c r="D89" s="5" t="s">
        <v>277</v>
      </c>
      <c r="E89" s="5" t="s">
        <v>106</v>
      </c>
      <c r="F89" s="5" t="s">
        <v>61</v>
      </c>
      <c r="G89" s="5">
        <v>4535.6679999999997</v>
      </c>
      <c r="H89" s="5">
        <v>6978.3389999999999</v>
      </c>
      <c r="I89" s="6">
        <v>0.64996383809958203</v>
      </c>
      <c r="J89" s="5" t="s">
        <v>108</v>
      </c>
      <c r="K89" s="5" t="s">
        <v>214</v>
      </c>
    </row>
    <row r="90" spans="1:11" ht="20.100000000000001" customHeight="1">
      <c r="A90" s="35">
        <f>SUBTOTAL(103,$B$4:B90)*1</f>
        <v>87</v>
      </c>
      <c r="B90" s="5" t="s">
        <v>97</v>
      </c>
      <c r="C90" s="5" t="s">
        <v>222</v>
      </c>
      <c r="D90" s="5" t="s">
        <v>241</v>
      </c>
      <c r="E90" s="5" t="s">
        <v>114</v>
      </c>
      <c r="F90" s="5" t="s">
        <v>61</v>
      </c>
      <c r="G90" s="5">
        <v>8841.2369999999992</v>
      </c>
      <c r="H90" s="5">
        <v>11111.619000000001</v>
      </c>
      <c r="I90" s="6">
        <v>0.79567495969759205</v>
      </c>
      <c r="J90" s="5" t="s">
        <v>108</v>
      </c>
      <c r="K90" s="5" t="s">
        <v>214</v>
      </c>
    </row>
    <row r="91" spans="1:11" ht="20.100000000000001" customHeight="1">
      <c r="A91" s="35">
        <f>SUBTOTAL(103,$B$4:B91)*1</f>
        <v>88</v>
      </c>
      <c r="B91" s="5" t="s">
        <v>97</v>
      </c>
      <c r="C91" s="5" t="s">
        <v>222</v>
      </c>
      <c r="D91" s="5" t="s">
        <v>384</v>
      </c>
      <c r="E91" s="5" t="s">
        <v>106</v>
      </c>
      <c r="F91" s="5" t="s">
        <v>61</v>
      </c>
      <c r="G91" s="5">
        <v>4277.4589999999998</v>
      </c>
      <c r="H91" s="5">
        <v>5494.1419999999998</v>
      </c>
      <c r="I91" s="6">
        <v>0.77854904369053402</v>
      </c>
      <c r="J91" s="5" t="s">
        <v>108</v>
      </c>
      <c r="K91" s="5" t="s">
        <v>214</v>
      </c>
    </row>
    <row r="92" spans="1:11" ht="20.100000000000001" customHeight="1">
      <c r="A92" s="35">
        <f>SUBTOTAL(103,$B$4:B92)*1</f>
        <v>89</v>
      </c>
      <c r="B92" s="5" t="s">
        <v>98</v>
      </c>
      <c r="C92" s="5" t="s">
        <v>188</v>
      </c>
      <c r="D92" s="5" t="s">
        <v>280</v>
      </c>
      <c r="E92" s="5" t="s">
        <v>106</v>
      </c>
      <c r="F92" s="5" t="s">
        <v>7</v>
      </c>
      <c r="G92" s="5">
        <v>1104.7809999999999</v>
      </c>
      <c r="H92" s="5">
        <v>2821.877</v>
      </c>
      <c r="I92" s="6">
        <v>0.391505724735699</v>
      </c>
      <c r="J92" s="5" t="s">
        <v>172</v>
      </c>
      <c r="K92" s="5" t="s">
        <v>214</v>
      </c>
    </row>
    <row r="93" spans="1:11" ht="20.100000000000001" customHeight="1">
      <c r="A93" s="35">
        <f>SUBTOTAL(103,$B$4:B93)*1</f>
        <v>90</v>
      </c>
      <c r="B93" s="5" t="s">
        <v>98</v>
      </c>
      <c r="C93" s="5" t="s">
        <v>189</v>
      </c>
      <c r="D93" s="5" t="s">
        <v>299</v>
      </c>
      <c r="E93" s="5" t="s">
        <v>106</v>
      </c>
      <c r="F93" s="5" t="s">
        <v>61</v>
      </c>
      <c r="G93" s="5">
        <v>6616.4070000000002</v>
      </c>
      <c r="H93" s="5">
        <v>8338.3760000000002</v>
      </c>
      <c r="I93" s="6">
        <v>0.79348868412746099</v>
      </c>
      <c r="J93" s="5" t="s">
        <v>108</v>
      </c>
      <c r="K93" s="5" t="s">
        <v>214</v>
      </c>
    </row>
    <row r="94" spans="1:11" ht="20.100000000000001" customHeight="1">
      <c r="A94" s="35">
        <f>SUBTOTAL(103,$B$4:B94)*1</f>
        <v>91</v>
      </c>
      <c r="B94" s="5" t="s">
        <v>98</v>
      </c>
      <c r="C94" s="5" t="s">
        <v>189</v>
      </c>
      <c r="D94" s="5" t="s">
        <v>240</v>
      </c>
      <c r="E94" s="5" t="s">
        <v>114</v>
      </c>
      <c r="F94" s="5" t="s">
        <v>61</v>
      </c>
      <c r="G94" s="5">
        <v>3372.5259999999998</v>
      </c>
      <c r="H94" s="5">
        <v>4404.116</v>
      </c>
      <c r="I94" s="6">
        <v>0.76576684174531295</v>
      </c>
      <c r="J94" s="5" t="s">
        <v>108</v>
      </c>
      <c r="K94" s="5" t="s">
        <v>214</v>
      </c>
    </row>
    <row r="95" spans="1:11" ht="20.100000000000001" customHeight="1">
      <c r="A95" s="35">
        <f>SUBTOTAL(103,$B$4:B95)*1</f>
        <v>92</v>
      </c>
      <c r="B95" s="5" t="s">
        <v>98</v>
      </c>
      <c r="C95" s="5" t="s">
        <v>189</v>
      </c>
      <c r="D95" s="5" t="s">
        <v>377</v>
      </c>
      <c r="E95" s="5" t="s">
        <v>106</v>
      </c>
      <c r="F95" s="5" t="s">
        <v>61</v>
      </c>
      <c r="G95" s="5">
        <v>4297.1679999999997</v>
      </c>
      <c r="H95" s="5">
        <v>5436.7629999999999</v>
      </c>
      <c r="I95" s="6">
        <v>0.79039089987921096</v>
      </c>
      <c r="J95" s="5" t="s">
        <v>108</v>
      </c>
      <c r="K95" s="5" t="s">
        <v>214</v>
      </c>
    </row>
    <row r="96" spans="1:11" ht="20.100000000000001" customHeight="1">
      <c r="A96" s="35">
        <f>SUBTOTAL(103,$B$4:B96)*1</f>
        <v>93</v>
      </c>
      <c r="B96" s="5" t="s">
        <v>98</v>
      </c>
      <c r="C96" s="5" t="s">
        <v>189</v>
      </c>
      <c r="D96" s="5" t="s">
        <v>398</v>
      </c>
      <c r="E96" s="5" t="s">
        <v>114</v>
      </c>
      <c r="F96" s="5" t="s">
        <v>61</v>
      </c>
      <c r="G96" s="5">
        <v>4758.4750000000004</v>
      </c>
      <c r="H96" s="5">
        <v>6024.9250000000002</v>
      </c>
      <c r="I96" s="6">
        <v>0.78979821325576705</v>
      </c>
      <c r="J96" s="5" t="s">
        <v>108</v>
      </c>
      <c r="K96" s="5" t="s">
        <v>214</v>
      </c>
    </row>
    <row r="97" spans="1:11" ht="20.100000000000001" customHeight="1">
      <c r="A97" s="35">
        <f>SUBTOTAL(103,$B$4:B97)*1</f>
        <v>94</v>
      </c>
      <c r="B97" s="5" t="s">
        <v>98</v>
      </c>
      <c r="C97" s="5" t="s">
        <v>189</v>
      </c>
      <c r="D97" s="5" t="s">
        <v>256</v>
      </c>
      <c r="E97" s="5" t="s">
        <v>106</v>
      </c>
      <c r="F97" s="5" t="s">
        <v>61</v>
      </c>
      <c r="G97" s="5">
        <v>7712.6090000000004</v>
      </c>
      <c r="H97" s="5">
        <v>9760.5640000000003</v>
      </c>
      <c r="I97" s="6">
        <v>0.790180669887519</v>
      </c>
      <c r="J97" s="5" t="s">
        <v>108</v>
      </c>
      <c r="K97" s="5" t="s">
        <v>214</v>
      </c>
    </row>
    <row r="98" spans="1:11" ht="20.100000000000001" customHeight="1">
      <c r="A98" s="35">
        <f>SUBTOTAL(103,$B$4:B98)*1</f>
        <v>95</v>
      </c>
      <c r="B98" s="5" t="s">
        <v>98</v>
      </c>
      <c r="C98" s="5" t="s">
        <v>189</v>
      </c>
      <c r="D98" s="5" t="s">
        <v>314</v>
      </c>
      <c r="E98" s="5" t="s">
        <v>114</v>
      </c>
      <c r="F98" s="5" t="s">
        <v>61</v>
      </c>
      <c r="G98" s="5">
        <v>3502.89</v>
      </c>
      <c r="H98" s="5">
        <v>4552.1260000000002</v>
      </c>
      <c r="I98" s="6">
        <v>0.76950638009580596</v>
      </c>
      <c r="J98" s="5" t="s">
        <v>108</v>
      </c>
      <c r="K98" s="5" t="s">
        <v>214</v>
      </c>
    </row>
    <row r="99" spans="1:11" ht="20.100000000000001" customHeight="1">
      <c r="A99" s="35">
        <f>SUBTOTAL(103,$B$4:B99)*1</f>
        <v>96</v>
      </c>
      <c r="B99" s="5" t="s">
        <v>98</v>
      </c>
      <c r="C99" s="5" t="s">
        <v>189</v>
      </c>
      <c r="D99" s="5" t="s">
        <v>436</v>
      </c>
      <c r="E99" s="5" t="s">
        <v>106</v>
      </c>
      <c r="F99" s="5" t="s">
        <v>61</v>
      </c>
      <c r="G99" s="5">
        <v>6909.78</v>
      </c>
      <c r="H99" s="5">
        <v>8650.0789999999997</v>
      </c>
      <c r="I99" s="6">
        <v>0.79881120160867902</v>
      </c>
      <c r="J99" s="5" t="s">
        <v>108</v>
      </c>
      <c r="K99" s="5" t="s">
        <v>214</v>
      </c>
    </row>
    <row r="100" spans="1:11" ht="20.100000000000001" customHeight="1">
      <c r="A100" s="35">
        <f>SUBTOTAL(103,$B$4:B100)*1</f>
        <v>97</v>
      </c>
      <c r="B100" s="5" t="s">
        <v>98</v>
      </c>
      <c r="C100" s="5" t="s">
        <v>189</v>
      </c>
      <c r="D100" s="5" t="s">
        <v>273</v>
      </c>
      <c r="E100" s="5" t="s">
        <v>106</v>
      </c>
      <c r="F100" s="5" t="s">
        <v>61</v>
      </c>
      <c r="G100" s="5">
        <v>4463.4849999999997</v>
      </c>
      <c r="H100" s="5">
        <v>5734.7020000000002</v>
      </c>
      <c r="I100" s="6">
        <v>0.77832902215319999</v>
      </c>
      <c r="J100" s="5" t="s">
        <v>108</v>
      </c>
      <c r="K100" s="5" t="s">
        <v>214</v>
      </c>
    </row>
    <row r="101" spans="1:11" ht="20.100000000000001" customHeight="1">
      <c r="A101" s="35">
        <f>SUBTOTAL(103,$B$4:B101)*1</f>
        <v>98</v>
      </c>
      <c r="B101" s="5" t="s">
        <v>98</v>
      </c>
      <c r="C101" s="5" t="s">
        <v>189</v>
      </c>
      <c r="D101" s="5" t="s">
        <v>446</v>
      </c>
      <c r="E101" s="5" t="s">
        <v>114</v>
      </c>
      <c r="F101" s="5" t="s">
        <v>61</v>
      </c>
      <c r="G101" s="5">
        <v>4423.607</v>
      </c>
      <c r="H101" s="5">
        <v>5543.4059999999999</v>
      </c>
      <c r="I101" s="6">
        <v>0.79799440993497495</v>
      </c>
      <c r="J101" s="5" t="s">
        <v>108</v>
      </c>
      <c r="K101" s="5" t="s">
        <v>214</v>
      </c>
    </row>
    <row r="102" spans="1:11" ht="20.100000000000001" customHeight="1">
      <c r="A102" s="35">
        <f>SUBTOTAL(103,$B$4:B102)*1</f>
        <v>99</v>
      </c>
      <c r="B102" s="5" t="s">
        <v>98</v>
      </c>
      <c r="C102" s="5" t="s">
        <v>294</v>
      </c>
      <c r="D102" s="5" t="s">
        <v>387</v>
      </c>
      <c r="E102" s="5" t="s">
        <v>114</v>
      </c>
      <c r="F102" s="5" t="s">
        <v>61</v>
      </c>
      <c r="G102" s="5">
        <v>2500.61</v>
      </c>
      <c r="H102" s="5">
        <v>3132.451</v>
      </c>
      <c r="I102" s="6">
        <v>0.79829181685523598</v>
      </c>
      <c r="J102" s="5" t="s">
        <v>108</v>
      </c>
      <c r="K102" s="5" t="s">
        <v>214</v>
      </c>
    </row>
    <row r="103" spans="1:11" ht="20.100000000000001" customHeight="1">
      <c r="A103" s="35">
        <f>SUBTOTAL(103,$B$4:B103)*1</f>
        <v>100</v>
      </c>
      <c r="B103" s="5" t="s">
        <v>98</v>
      </c>
      <c r="C103" s="5" t="s">
        <v>294</v>
      </c>
      <c r="D103" s="5" t="s">
        <v>450</v>
      </c>
      <c r="E103" s="5" t="s">
        <v>114</v>
      </c>
      <c r="F103" s="5" t="s">
        <v>61</v>
      </c>
      <c r="G103" s="5">
        <v>1005.934</v>
      </c>
      <c r="H103" s="5">
        <v>1275.1669999999999</v>
      </c>
      <c r="I103" s="6">
        <v>0.78886451735341301</v>
      </c>
      <c r="J103" s="5" t="s">
        <v>108</v>
      </c>
      <c r="K103" s="5" t="s">
        <v>214</v>
      </c>
    </row>
    <row r="104" spans="1:11" ht="20.100000000000001" customHeight="1">
      <c r="A104" s="35">
        <f>SUBTOTAL(103,$B$4:B104)*1</f>
        <v>101</v>
      </c>
      <c r="B104" s="5" t="s">
        <v>98</v>
      </c>
      <c r="C104" s="5" t="s">
        <v>187</v>
      </c>
      <c r="D104" s="5" t="s">
        <v>257</v>
      </c>
      <c r="E104" s="5" t="s">
        <v>106</v>
      </c>
      <c r="F104" s="5" t="s">
        <v>213</v>
      </c>
      <c r="G104" s="5">
        <v>2069.62</v>
      </c>
      <c r="H104" s="5">
        <v>3424.4850000000001</v>
      </c>
      <c r="I104" s="6">
        <v>0.60435948763098701</v>
      </c>
      <c r="J104" s="5" t="s">
        <v>128</v>
      </c>
      <c r="K104" s="5" t="s">
        <v>214</v>
      </c>
    </row>
    <row r="105" spans="1:11" ht="20.100000000000001" customHeight="1">
      <c r="A105" s="35">
        <f>SUBTOTAL(103,$B$4:B105)*1</f>
        <v>102</v>
      </c>
      <c r="B105" s="5" t="s">
        <v>99</v>
      </c>
      <c r="C105" s="5" t="s">
        <v>319</v>
      </c>
      <c r="D105" s="5" t="s">
        <v>338</v>
      </c>
      <c r="E105" s="5" t="s">
        <v>114</v>
      </c>
      <c r="F105" s="5" t="s">
        <v>7</v>
      </c>
      <c r="G105" s="5">
        <v>16.939</v>
      </c>
      <c r="H105" s="5">
        <v>33.590000000000003</v>
      </c>
      <c r="I105" s="6">
        <v>0.50428699017564704</v>
      </c>
      <c r="J105" s="5" t="s">
        <v>154</v>
      </c>
      <c r="K105" s="5" t="s">
        <v>214</v>
      </c>
    </row>
    <row r="106" spans="1:11" ht="20.100000000000001" customHeight="1">
      <c r="A106" s="35">
        <f>SUBTOTAL(103,$B$4:B106)*1</f>
        <v>103</v>
      </c>
      <c r="B106" s="5" t="s">
        <v>99</v>
      </c>
      <c r="C106" s="5" t="s">
        <v>319</v>
      </c>
      <c r="D106" s="5" t="s">
        <v>374</v>
      </c>
      <c r="E106" s="5" t="s">
        <v>114</v>
      </c>
      <c r="F106" s="5" t="s">
        <v>7</v>
      </c>
      <c r="G106" s="5">
        <v>279.70600000000002</v>
      </c>
      <c r="H106" s="5">
        <v>522.04499999999996</v>
      </c>
      <c r="I106" s="6">
        <v>0.53578906033004803</v>
      </c>
      <c r="J106" s="5" t="s">
        <v>154</v>
      </c>
      <c r="K106" s="5" t="s">
        <v>214</v>
      </c>
    </row>
    <row r="107" spans="1:11" ht="20.100000000000001" customHeight="1">
      <c r="A107" s="35">
        <f>SUBTOTAL(103,$B$4:B107)*1</f>
        <v>104</v>
      </c>
      <c r="B107" s="5" t="s">
        <v>99</v>
      </c>
      <c r="C107" s="5" t="s">
        <v>319</v>
      </c>
      <c r="D107" s="5" t="s">
        <v>392</v>
      </c>
      <c r="E107" s="5" t="s">
        <v>114</v>
      </c>
      <c r="F107" s="5" t="s">
        <v>7</v>
      </c>
      <c r="G107" s="5">
        <v>175.18100000000001</v>
      </c>
      <c r="H107" s="5">
        <v>285.59699999999998</v>
      </c>
      <c r="I107" s="6">
        <v>0.61338529466345904</v>
      </c>
      <c r="J107" s="5" t="s">
        <v>154</v>
      </c>
      <c r="K107" s="5" t="s">
        <v>214</v>
      </c>
    </row>
    <row r="108" spans="1:11" ht="20.100000000000001" customHeight="1">
      <c r="A108" s="35">
        <f>SUBTOTAL(103,$B$4:B108)*1</f>
        <v>105</v>
      </c>
      <c r="B108" s="5" t="s">
        <v>99</v>
      </c>
      <c r="C108" s="5" t="s">
        <v>363</v>
      </c>
      <c r="D108" s="5" t="s">
        <v>364</v>
      </c>
      <c r="E108" s="5" t="s">
        <v>114</v>
      </c>
      <c r="F108" s="5" t="s">
        <v>7</v>
      </c>
      <c r="G108" s="5">
        <v>139.809</v>
      </c>
      <c r="H108" s="5">
        <v>206.41300000000001</v>
      </c>
      <c r="I108" s="6">
        <v>0.67732652497662404</v>
      </c>
      <c r="J108" s="5" t="s">
        <v>154</v>
      </c>
      <c r="K108" s="5" t="s">
        <v>214</v>
      </c>
    </row>
    <row r="109" spans="1:11" ht="20.100000000000001" customHeight="1">
      <c r="A109" s="35">
        <f>SUBTOTAL(103,$B$4:B109)*1</f>
        <v>106</v>
      </c>
      <c r="B109" s="5" t="s">
        <v>99</v>
      </c>
      <c r="C109" s="5" t="s">
        <v>216</v>
      </c>
      <c r="D109" s="5" t="s">
        <v>217</v>
      </c>
      <c r="E109" s="5" t="s">
        <v>106</v>
      </c>
      <c r="F109" s="5" t="s">
        <v>61</v>
      </c>
      <c r="G109" s="5">
        <v>4594.6760000000004</v>
      </c>
      <c r="H109" s="5">
        <v>6010.3860000000004</v>
      </c>
      <c r="I109" s="6">
        <v>0.76445605989365795</v>
      </c>
      <c r="J109" s="5" t="s">
        <v>108</v>
      </c>
      <c r="K109" s="5" t="s">
        <v>214</v>
      </c>
    </row>
    <row r="110" spans="1:11" ht="20.100000000000001" customHeight="1">
      <c r="A110" s="35">
        <f>SUBTOTAL(103,$B$4:B110)*1</f>
        <v>107</v>
      </c>
      <c r="B110" s="5" t="s">
        <v>99</v>
      </c>
      <c r="C110" s="5" t="s">
        <v>216</v>
      </c>
      <c r="D110" s="5" t="s">
        <v>344</v>
      </c>
      <c r="E110" s="5" t="s">
        <v>106</v>
      </c>
      <c r="F110" s="5" t="s">
        <v>61</v>
      </c>
      <c r="G110" s="5">
        <v>5299.308</v>
      </c>
      <c r="H110" s="5">
        <v>6690.1229999999996</v>
      </c>
      <c r="I110" s="6">
        <v>0.79210920337339097</v>
      </c>
      <c r="J110" s="5" t="s">
        <v>108</v>
      </c>
      <c r="K110" s="5" t="s">
        <v>214</v>
      </c>
    </row>
    <row r="111" spans="1:11" ht="20.100000000000001" customHeight="1">
      <c r="A111" s="35">
        <f>SUBTOTAL(103,$B$4:B111)*1</f>
        <v>108</v>
      </c>
      <c r="B111" s="5" t="s">
        <v>99</v>
      </c>
      <c r="C111" s="5" t="s">
        <v>216</v>
      </c>
      <c r="D111" s="5" t="s">
        <v>354</v>
      </c>
      <c r="E111" s="5" t="s">
        <v>114</v>
      </c>
      <c r="F111" s="5" t="s">
        <v>61</v>
      </c>
      <c r="G111" s="5">
        <v>3495.7730000000001</v>
      </c>
      <c r="H111" s="5">
        <v>4372.3649999999998</v>
      </c>
      <c r="I111" s="6">
        <v>0.79951536525427302</v>
      </c>
      <c r="J111" s="5" t="s">
        <v>108</v>
      </c>
      <c r="K111" s="5" t="s">
        <v>214</v>
      </c>
    </row>
    <row r="112" spans="1:11" ht="20.100000000000001" customHeight="1">
      <c r="A112" s="35">
        <f>SUBTOTAL(103,$B$4:B112)*1</f>
        <v>109</v>
      </c>
      <c r="B112" s="5" t="s">
        <v>99</v>
      </c>
      <c r="C112" s="5" t="s">
        <v>216</v>
      </c>
      <c r="D112" s="5" t="s">
        <v>362</v>
      </c>
      <c r="E112" s="5" t="s">
        <v>106</v>
      </c>
      <c r="F112" s="5" t="s">
        <v>61</v>
      </c>
      <c r="G112" s="5">
        <v>5432.415</v>
      </c>
      <c r="H112" s="5">
        <v>6798.8059999999996</v>
      </c>
      <c r="I112" s="6">
        <v>0.79902485818833502</v>
      </c>
      <c r="J112" s="5" t="s">
        <v>108</v>
      </c>
      <c r="K112" s="5" t="s">
        <v>214</v>
      </c>
    </row>
    <row r="113" spans="1:11" ht="20.100000000000001" customHeight="1">
      <c r="A113" s="35">
        <f>SUBTOTAL(103,$B$4:B113)*1</f>
        <v>110</v>
      </c>
      <c r="B113" s="5" t="s">
        <v>99</v>
      </c>
      <c r="C113" s="5" t="s">
        <v>216</v>
      </c>
      <c r="D113" s="5" t="s">
        <v>239</v>
      </c>
      <c r="E113" s="5" t="s">
        <v>106</v>
      </c>
      <c r="F113" s="5" t="s">
        <v>61</v>
      </c>
      <c r="G113" s="5">
        <v>3716.777</v>
      </c>
      <c r="H113" s="5">
        <v>5170.68</v>
      </c>
      <c r="I113" s="6">
        <v>0.71881783440475899</v>
      </c>
      <c r="J113" s="5" t="s">
        <v>108</v>
      </c>
      <c r="K113" s="5" t="s">
        <v>214</v>
      </c>
    </row>
    <row r="114" spans="1:11" ht="20.100000000000001" customHeight="1">
      <c r="A114" s="35">
        <f>SUBTOTAL(103,$B$4:B114)*1</f>
        <v>111</v>
      </c>
      <c r="B114" s="5" t="s">
        <v>99</v>
      </c>
      <c r="C114" s="5" t="s">
        <v>216</v>
      </c>
      <c r="D114" s="5" t="s">
        <v>303</v>
      </c>
      <c r="E114" s="5" t="s">
        <v>106</v>
      </c>
      <c r="F114" s="5" t="s">
        <v>61</v>
      </c>
      <c r="G114" s="5">
        <v>5053.9859999999999</v>
      </c>
      <c r="H114" s="5">
        <v>6457.0709999999999</v>
      </c>
      <c r="I114" s="6">
        <v>0.78270565710056506</v>
      </c>
      <c r="J114" s="5" t="s">
        <v>108</v>
      </c>
      <c r="K114" s="5" t="s">
        <v>214</v>
      </c>
    </row>
    <row r="115" spans="1:11" ht="20.100000000000001" customHeight="1">
      <c r="A115" s="35">
        <f>SUBTOTAL(103,$B$4:B115)*1</f>
        <v>112</v>
      </c>
      <c r="B115" s="5" t="s">
        <v>99</v>
      </c>
      <c r="C115" s="5" t="s">
        <v>216</v>
      </c>
      <c r="D115" s="5" t="s">
        <v>399</v>
      </c>
      <c r="E115" s="5" t="s">
        <v>106</v>
      </c>
      <c r="F115" s="5" t="s">
        <v>61</v>
      </c>
      <c r="G115" s="5">
        <v>5484.6819999999998</v>
      </c>
      <c r="H115" s="5">
        <v>6904.2439999999997</v>
      </c>
      <c r="I115" s="6">
        <v>0.79439284011399403</v>
      </c>
      <c r="J115" s="5" t="s">
        <v>108</v>
      </c>
      <c r="K115" s="5" t="s">
        <v>214</v>
      </c>
    </row>
    <row r="116" spans="1:11" ht="20.100000000000001" customHeight="1">
      <c r="A116" s="35">
        <f>SUBTOTAL(103,$B$4:B116)*1</f>
        <v>113</v>
      </c>
      <c r="B116" s="5" t="s">
        <v>99</v>
      </c>
      <c r="C116" s="5" t="s">
        <v>216</v>
      </c>
      <c r="D116" s="5" t="s">
        <v>433</v>
      </c>
      <c r="E116" s="5" t="s">
        <v>106</v>
      </c>
      <c r="F116" s="5" t="s">
        <v>61</v>
      </c>
      <c r="G116" s="5">
        <v>10245.164000000001</v>
      </c>
      <c r="H116" s="5">
        <v>14034.477000000001</v>
      </c>
      <c r="I116" s="6">
        <v>0.72999970002444703</v>
      </c>
      <c r="J116" s="5" t="s">
        <v>108</v>
      </c>
      <c r="K116" s="5" t="s">
        <v>214</v>
      </c>
    </row>
    <row r="117" spans="1:11" ht="20.100000000000001" customHeight="1">
      <c r="A117" s="35">
        <f>SUBTOTAL(103,$B$4:B117)*1</f>
        <v>114</v>
      </c>
      <c r="B117" s="5" t="s">
        <v>99</v>
      </c>
      <c r="C117" s="5" t="s">
        <v>216</v>
      </c>
      <c r="D117" s="5" t="s">
        <v>449</v>
      </c>
      <c r="E117" s="5" t="s">
        <v>106</v>
      </c>
      <c r="F117" s="5" t="s">
        <v>61</v>
      </c>
      <c r="G117" s="5">
        <v>2640.395</v>
      </c>
      <c r="H117" s="5">
        <v>3578.2179999999998</v>
      </c>
      <c r="I117" s="6">
        <v>0.73790780774117204</v>
      </c>
      <c r="J117" s="5" t="s">
        <v>108</v>
      </c>
      <c r="K117" s="5" t="s">
        <v>214</v>
      </c>
    </row>
    <row r="118" spans="1:11" ht="20.100000000000001" customHeight="1">
      <c r="A118" s="35">
        <f>SUBTOTAL(103,$B$4:B118)*1</f>
        <v>115</v>
      </c>
      <c r="B118" s="5" t="s">
        <v>99</v>
      </c>
      <c r="C118" s="5" t="s">
        <v>317</v>
      </c>
      <c r="D118" s="5" t="s">
        <v>318</v>
      </c>
      <c r="E118" s="5" t="s">
        <v>106</v>
      </c>
      <c r="F118" s="5" t="s">
        <v>7</v>
      </c>
      <c r="G118" s="5">
        <v>3830.38</v>
      </c>
      <c r="H118" s="5">
        <v>5260.6779999999999</v>
      </c>
      <c r="I118" s="6">
        <v>0.72811527335449899</v>
      </c>
      <c r="J118" s="5" t="s">
        <v>108</v>
      </c>
      <c r="K118" s="5" t="s">
        <v>214</v>
      </c>
    </row>
    <row r="119" spans="1:11" ht="20.100000000000001" customHeight="1">
      <c r="A119" s="35">
        <f>SUBTOTAL(103,$B$4:B119)*1</f>
        <v>116</v>
      </c>
      <c r="B119" s="5" t="s">
        <v>99</v>
      </c>
      <c r="C119" s="5" t="s">
        <v>251</v>
      </c>
      <c r="D119" s="5" t="s">
        <v>252</v>
      </c>
      <c r="E119" s="5" t="s">
        <v>106</v>
      </c>
      <c r="F119" s="5" t="s">
        <v>7</v>
      </c>
      <c r="G119" s="5">
        <v>4895.9589999999998</v>
      </c>
      <c r="H119" s="5">
        <v>7089.5330000000004</v>
      </c>
      <c r="I119" s="6">
        <v>0.69058977509520003</v>
      </c>
      <c r="J119" s="5" t="s">
        <v>108</v>
      </c>
      <c r="K119" s="5" t="s">
        <v>214</v>
      </c>
    </row>
    <row r="120" spans="1:11" ht="20.100000000000001" customHeight="1">
      <c r="A120" s="35">
        <f>SUBTOTAL(103,$B$4:B120)*1</f>
        <v>117</v>
      </c>
      <c r="B120" s="5" t="s">
        <v>100</v>
      </c>
      <c r="C120" s="5" t="s">
        <v>279</v>
      </c>
      <c r="D120" s="5" t="s">
        <v>339</v>
      </c>
      <c r="E120" s="5" t="s">
        <v>114</v>
      </c>
      <c r="F120" s="5" t="s">
        <v>213</v>
      </c>
      <c r="G120" s="5">
        <v>71.308999999999997</v>
      </c>
      <c r="H120" s="5">
        <v>155.023</v>
      </c>
      <c r="I120" s="6">
        <v>0.45998980796397898</v>
      </c>
      <c r="J120" s="5" t="s">
        <v>154</v>
      </c>
      <c r="K120" s="5" t="s">
        <v>214</v>
      </c>
    </row>
    <row r="121" spans="1:11" ht="20.100000000000001" customHeight="1">
      <c r="A121" s="35">
        <f>SUBTOTAL(103,$B$4:B121)*1</f>
        <v>118</v>
      </c>
      <c r="B121" s="5" t="s">
        <v>100</v>
      </c>
      <c r="C121" s="5" t="s">
        <v>279</v>
      </c>
      <c r="D121" s="5" t="s">
        <v>305</v>
      </c>
      <c r="E121" s="5" t="s">
        <v>106</v>
      </c>
      <c r="F121" s="5" t="s">
        <v>213</v>
      </c>
      <c r="G121" s="5">
        <v>1134.3789999999999</v>
      </c>
      <c r="H121" s="5">
        <v>2040.1289999999999</v>
      </c>
      <c r="I121" s="6">
        <v>0.55603297634610405</v>
      </c>
      <c r="J121" s="5" t="s">
        <v>154</v>
      </c>
      <c r="K121" s="5" t="s">
        <v>214</v>
      </c>
    </row>
    <row r="122" spans="1:11" ht="20.100000000000001" customHeight="1">
      <c r="A122" s="35">
        <f>SUBTOTAL(103,$B$4:B122)*1</f>
        <v>119</v>
      </c>
      <c r="B122" s="5" t="s">
        <v>100</v>
      </c>
      <c r="C122" s="5" t="s">
        <v>279</v>
      </c>
      <c r="D122" s="5" t="s">
        <v>315</v>
      </c>
      <c r="E122" s="5" t="s">
        <v>114</v>
      </c>
      <c r="F122" s="5" t="s">
        <v>213</v>
      </c>
      <c r="G122" s="5">
        <v>1472.1320000000001</v>
      </c>
      <c r="H122" s="5">
        <v>1898.326</v>
      </c>
      <c r="I122" s="6">
        <v>0.775489562909637</v>
      </c>
      <c r="J122" s="5" t="s">
        <v>154</v>
      </c>
      <c r="K122" s="5" t="s">
        <v>214</v>
      </c>
    </row>
    <row r="123" spans="1:11" ht="20.100000000000001" customHeight="1">
      <c r="A123" s="35">
        <f>SUBTOTAL(103,$B$4:B123)*1</f>
        <v>120</v>
      </c>
      <c r="B123" s="5" t="s">
        <v>100</v>
      </c>
      <c r="C123" s="5" t="s">
        <v>279</v>
      </c>
      <c r="D123" s="5" t="s">
        <v>423</v>
      </c>
      <c r="E123" s="5" t="s">
        <v>106</v>
      </c>
      <c r="F123" s="5" t="s">
        <v>213</v>
      </c>
      <c r="G123" s="5">
        <v>86.146000000000001</v>
      </c>
      <c r="H123" s="5">
        <v>144.738</v>
      </c>
      <c r="I123" s="6">
        <v>0.59518578396827404</v>
      </c>
      <c r="J123" s="5" t="s">
        <v>154</v>
      </c>
      <c r="K123" s="5" t="s">
        <v>214</v>
      </c>
    </row>
    <row r="124" spans="1:11" ht="20.100000000000001" customHeight="1">
      <c r="A124" s="35">
        <f>SUBTOTAL(103,$B$4:B124)*1</f>
        <v>121</v>
      </c>
      <c r="B124" s="5" t="s">
        <v>100</v>
      </c>
      <c r="C124" s="5" t="s">
        <v>405</v>
      </c>
      <c r="D124" s="5" t="s">
        <v>406</v>
      </c>
      <c r="E124" s="5" t="s">
        <v>106</v>
      </c>
      <c r="F124" s="5" t="s">
        <v>213</v>
      </c>
      <c r="G124" s="5">
        <v>100.883</v>
      </c>
      <c r="H124" s="5">
        <v>133.91300000000001</v>
      </c>
      <c r="I124" s="6">
        <v>0.75334732251536396</v>
      </c>
      <c r="J124" s="5" t="s">
        <v>108</v>
      </c>
      <c r="K124" s="5" t="s">
        <v>214</v>
      </c>
    </row>
    <row r="125" spans="1:11" ht="20.100000000000001" customHeight="1">
      <c r="A125" s="35">
        <f>SUBTOTAL(103,$B$4:B125)*1</f>
        <v>122</v>
      </c>
      <c r="B125" s="5" t="s">
        <v>100</v>
      </c>
      <c r="C125" s="5" t="s">
        <v>358</v>
      </c>
      <c r="D125" s="5" t="s">
        <v>359</v>
      </c>
      <c r="E125" s="5" t="s">
        <v>114</v>
      </c>
      <c r="F125" s="5" t="s">
        <v>213</v>
      </c>
      <c r="G125" s="5">
        <v>3338.2449999999999</v>
      </c>
      <c r="H125" s="5">
        <v>4551.5529999999999</v>
      </c>
      <c r="I125" s="6">
        <v>0.73342988645853402</v>
      </c>
      <c r="J125" s="5" t="s">
        <v>154</v>
      </c>
      <c r="K125" s="5" t="s">
        <v>214</v>
      </c>
    </row>
    <row r="126" spans="1:11" ht="20.100000000000001" customHeight="1">
      <c r="A126" s="35">
        <f>SUBTOTAL(103,$B$4:B126)*1</f>
        <v>123</v>
      </c>
      <c r="B126" s="5" t="s">
        <v>100</v>
      </c>
      <c r="C126" s="5" t="s">
        <v>258</v>
      </c>
      <c r="D126" s="5" t="s">
        <v>259</v>
      </c>
      <c r="E126" s="5" t="s">
        <v>114</v>
      </c>
      <c r="F126" s="5" t="s">
        <v>61</v>
      </c>
      <c r="G126" s="5">
        <v>4158.8770000000004</v>
      </c>
      <c r="H126" s="5">
        <v>5723.058</v>
      </c>
      <c r="I126" s="6">
        <v>0.726687900070207</v>
      </c>
      <c r="J126" s="5" t="s">
        <v>172</v>
      </c>
      <c r="K126" s="5" t="s">
        <v>214</v>
      </c>
    </row>
    <row r="127" spans="1:11" ht="20.100000000000001" customHeight="1">
      <c r="A127" s="35">
        <f>SUBTOTAL(103,$B$4:B127)*1</f>
        <v>124</v>
      </c>
      <c r="B127" s="5" t="s">
        <v>100</v>
      </c>
      <c r="C127" s="5" t="s">
        <v>271</v>
      </c>
      <c r="D127" s="5" t="s">
        <v>292</v>
      </c>
      <c r="E127" s="5" t="s">
        <v>106</v>
      </c>
      <c r="F127" s="5" t="s">
        <v>61</v>
      </c>
      <c r="G127" s="5">
        <v>4469.3890000000001</v>
      </c>
      <c r="H127" s="5">
        <v>10925.401</v>
      </c>
      <c r="I127" s="6">
        <v>0.409082376015306</v>
      </c>
      <c r="J127" s="5" t="s">
        <v>172</v>
      </c>
      <c r="K127" s="5" t="s">
        <v>214</v>
      </c>
    </row>
    <row r="128" spans="1:11" ht="20.100000000000001" customHeight="1">
      <c r="A128" s="35">
        <f>SUBTOTAL(103,$B$4:B128)*1</f>
        <v>125</v>
      </c>
      <c r="B128" s="5" t="s">
        <v>100</v>
      </c>
      <c r="C128" s="5" t="s">
        <v>265</v>
      </c>
      <c r="D128" s="5" t="s">
        <v>403</v>
      </c>
      <c r="E128" s="5" t="s">
        <v>114</v>
      </c>
      <c r="F128" s="5" t="s">
        <v>7</v>
      </c>
      <c r="G128" s="5">
        <v>4894.1030000000001</v>
      </c>
      <c r="H128" s="5">
        <v>6231.6710000000003</v>
      </c>
      <c r="I128" s="6">
        <v>0.78535965714492995</v>
      </c>
      <c r="J128" s="5" t="s">
        <v>172</v>
      </c>
      <c r="K128" s="5" t="s">
        <v>214</v>
      </c>
    </row>
    <row r="129" spans="1:11" ht="20.100000000000001" customHeight="1">
      <c r="A129" s="35">
        <f>SUBTOTAL(103,$B$4:B129)*1</f>
        <v>126</v>
      </c>
      <c r="B129" s="5" t="s">
        <v>100</v>
      </c>
      <c r="C129" s="5" t="s">
        <v>254</v>
      </c>
      <c r="D129" s="5" t="s">
        <v>336</v>
      </c>
      <c r="E129" s="5" t="s">
        <v>114</v>
      </c>
      <c r="F129" s="5" t="s">
        <v>213</v>
      </c>
      <c r="G129" s="5">
        <v>25.187000000000001</v>
      </c>
      <c r="H129" s="5">
        <v>193.286</v>
      </c>
      <c r="I129" s="6">
        <v>0.13030948956468599</v>
      </c>
      <c r="J129" s="5" t="s">
        <v>229</v>
      </c>
      <c r="K129" s="5" t="s">
        <v>214</v>
      </c>
    </row>
    <row r="130" spans="1:11" ht="20.100000000000001" customHeight="1">
      <c r="A130" s="35">
        <f>SUBTOTAL(103,$B$4:B130)*1</f>
        <v>127</v>
      </c>
      <c r="B130" s="5" t="s">
        <v>100</v>
      </c>
      <c r="C130" s="5" t="s">
        <v>254</v>
      </c>
      <c r="D130" s="5" t="s">
        <v>255</v>
      </c>
      <c r="E130" s="5" t="s">
        <v>114</v>
      </c>
      <c r="F130" s="5" t="s">
        <v>213</v>
      </c>
      <c r="G130" s="5">
        <v>65.134</v>
      </c>
      <c r="H130" s="5">
        <v>201.87799999999999</v>
      </c>
      <c r="I130" s="6">
        <v>0.32264040658219301</v>
      </c>
      <c r="J130" s="5" t="s">
        <v>229</v>
      </c>
      <c r="K130" s="5" t="s">
        <v>214</v>
      </c>
    </row>
    <row r="131" spans="1:11" ht="20.100000000000001" customHeight="1">
      <c r="A131" s="35">
        <f>SUBTOTAL(103,$B$4:B131)*1</f>
        <v>128</v>
      </c>
      <c r="B131" s="5" t="s">
        <v>100</v>
      </c>
      <c r="C131" s="5" t="s">
        <v>254</v>
      </c>
      <c r="D131" s="5" t="s">
        <v>432</v>
      </c>
      <c r="E131" s="5" t="s">
        <v>114</v>
      </c>
      <c r="F131" s="5" t="s">
        <v>213</v>
      </c>
      <c r="G131" s="5">
        <v>51.798000000000002</v>
      </c>
      <c r="H131" s="5">
        <v>337.13200000000001</v>
      </c>
      <c r="I131" s="6">
        <v>0.15364308342133101</v>
      </c>
      <c r="J131" s="5" t="s">
        <v>229</v>
      </c>
      <c r="K131" s="5" t="s">
        <v>214</v>
      </c>
    </row>
    <row r="132" spans="1:11" ht="20.100000000000001" customHeight="1">
      <c r="A132" s="35">
        <f>SUBTOTAL(103,$B$4:B132)*1</f>
        <v>129</v>
      </c>
      <c r="B132" s="5" t="s">
        <v>101</v>
      </c>
      <c r="C132" s="5" t="s">
        <v>228</v>
      </c>
      <c r="D132" s="5" t="s">
        <v>341</v>
      </c>
      <c r="E132" s="5" t="s">
        <v>114</v>
      </c>
      <c r="F132" s="5" t="s">
        <v>213</v>
      </c>
      <c r="G132" s="5">
        <v>511.34699999999998</v>
      </c>
      <c r="H132" s="5">
        <v>689.60599999999999</v>
      </c>
      <c r="I132" s="6">
        <v>0.74150601937918204</v>
      </c>
      <c r="J132" s="5" t="s">
        <v>229</v>
      </c>
      <c r="K132" s="5" t="s">
        <v>214</v>
      </c>
    </row>
    <row r="133" spans="1:11" ht="20.100000000000001" customHeight="1">
      <c r="A133" s="35">
        <f>SUBTOTAL(103,$B$4:B133)*1</f>
        <v>130</v>
      </c>
      <c r="B133" s="5" t="s">
        <v>101</v>
      </c>
      <c r="C133" s="5" t="s">
        <v>228</v>
      </c>
      <c r="D133" s="5" t="s">
        <v>393</v>
      </c>
      <c r="E133" s="5" t="s">
        <v>114</v>
      </c>
      <c r="F133" s="5" t="s">
        <v>213</v>
      </c>
      <c r="G133" s="5">
        <v>59.322000000000003</v>
      </c>
      <c r="H133" s="5">
        <v>83.507999999999996</v>
      </c>
      <c r="I133" s="6">
        <v>0.71037505388705302</v>
      </c>
      <c r="J133" s="5" t="s">
        <v>229</v>
      </c>
      <c r="K133" s="5" t="s">
        <v>214</v>
      </c>
    </row>
    <row r="134" spans="1:11" ht="20.100000000000001" customHeight="1">
      <c r="A134" s="35">
        <f>SUBTOTAL(103,$B$4:B134)*1</f>
        <v>131</v>
      </c>
      <c r="B134" s="5" t="s">
        <v>101</v>
      </c>
      <c r="C134" s="5" t="s">
        <v>236</v>
      </c>
      <c r="D134" s="5" t="s">
        <v>355</v>
      </c>
      <c r="E134" s="5" t="s">
        <v>114</v>
      </c>
      <c r="F134" s="5" t="s">
        <v>213</v>
      </c>
      <c r="G134" s="5">
        <v>1453.231</v>
      </c>
      <c r="H134" s="5">
        <v>2112.9079999999999</v>
      </c>
      <c r="I134" s="6">
        <v>0.68778716347327995</v>
      </c>
      <c r="J134" s="5" t="s">
        <v>128</v>
      </c>
      <c r="K134" s="5" t="s">
        <v>214</v>
      </c>
    </row>
    <row r="135" spans="1:11" ht="20.100000000000001" customHeight="1">
      <c r="A135" s="35">
        <f>SUBTOTAL(103,$B$4:B135)*1</f>
        <v>132</v>
      </c>
      <c r="B135" s="5" t="s">
        <v>101</v>
      </c>
      <c r="C135" s="5" t="s">
        <v>236</v>
      </c>
      <c r="D135" s="5" t="s">
        <v>426</v>
      </c>
      <c r="E135" s="5" t="s">
        <v>114</v>
      </c>
      <c r="F135" s="5" t="s">
        <v>213</v>
      </c>
      <c r="G135" s="5">
        <v>1332.164</v>
      </c>
      <c r="H135" s="5">
        <v>1859.376</v>
      </c>
      <c r="I135" s="6">
        <v>0.71645756425811702</v>
      </c>
      <c r="J135" s="5" t="s">
        <v>128</v>
      </c>
      <c r="K135" s="5" t="s">
        <v>214</v>
      </c>
    </row>
    <row r="136" spans="1:11" ht="20.100000000000001" customHeight="1">
      <c r="A136" s="35">
        <f>SUBTOTAL(103,$B$4:B136)*1</f>
        <v>133</v>
      </c>
      <c r="B136" s="5" t="s">
        <v>101</v>
      </c>
      <c r="C136" s="5" t="s">
        <v>352</v>
      </c>
      <c r="D136" s="5" t="s">
        <v>353</v>
      </c>
      <c r="E136" s="5" t="s">
        <v>106</v>
      </c>
      <c r="F136" s="5" t="s">
        <v>61</v>
      </c>
      <c r="G136" s="5">
        <v>3299.1619999999998</v>
      </c>
      <c r="H136" s="5">
        <v>4570.3760000000002</v>
      </c>
      <c r="I136" s="6">
        <v>0.72185789528038802</v>
      </c>
      <c r="J136" s="5" t="s">
        <v>108</v>
      </c>
      <c r="K136" s="5" t="s">
        <v>214</v>
      </c>
    </row>
    <row r="137" spans="1:11" ht="20.100000000000001" customHeight="1">
      <c r="A137" s="35">
        <f>SUBTOTAL(103,$B$4:B137)*1</f>
        <v>134</v>
      </c>
      <c r="B137" s="5" t="s">
        <v>101</v>
      </c>
      <c r="C137" s="5" t="s">
        <v>297</v>
      </c>
      <c r="D137" s="5" t="s">
        <v>298</v>
      </c>
      <c r="E137" s="5" t="s">
        <v>114</v>
      </c>
      <c r="F137" s="5" t="s">
        <v>61</v>
      </c>
      <c r="G137" s="5">
        <v>5097.4949999999999</v>
      </c>
      <c r="H137" s="5">
        <v>8491.1990000000005</v>
      </c>
      <c r="I137" s="6">
        <v>0.60032687963148701</v>
      </c>
      <c r="J137" s="5" t="s">
        <v>108</v>
      </c>
      <c r="K137" s="5" t="s">
        <v>214</v>
      </c>
    </row>
    <row r="138" spans="1:11" ht="20.100000000000001" customHeight="1">
      <c r="A138" s="35">
        <f>SUBTOTAL(103,$B$4:B138)*1</f>
        <v>135</v>
      </c>
      <c r="B138" s="5" t="s">
        <v>102</v>
      </c>
      <c r="C138" s="5" t="s">
        <v>411</v>
      </c>
      <c r="D138" s="5" t="s">
        <v>412</v>
      </c>
      <c r="E138" s="5" t="s">
        <v>114</v>
      </c>
      <c r="F138" s="5" t="s">
        <v>213</v>
      </c>
      <c r="G138" s="5">
        <v>130.94</v>
      </c>
      <c r="H138" s="5">
        <v>253.339</v>
      </c>
      <c r="I138" s="6">
        <v>0.51685685978076801</v>
      </c>
      <c r="J138" s="5" t="s">
        <v>221</v>
      </c>
      <c r="K138" s="5" t="s">
        <v>214</v>
      </c>
    </row>
    <row r="139" spans="1:11" ht="20.100000000000001" customHeight="1">
      <c r="A139" s="35">
        <f>SUBTOTAL(103,$B$4:B139)*1</f>
        <v>136</v>
      </c>
      <c r="B139" s="5" t="s">
        <v>102</v>
      </c>
      <c r="C139" s="5" t="s">
        <v>212</v>
      </c>
      <c r="D139" s="5" t="s">
        <v>431</v>
      </c>
      <c r="E139" s="5" t="s">
        <v>114</v>
      </c>
      <c r="F139" s="5" t="s">
        <v>213</v>
      </c>
      <c r="G139" s="5">
        <v>66.84</v>
      </c>
      <c r="H139" s="5">
        <v>105.71299999999999</v>
      </c>
      <c r="I139" s="6">
        <v>0.63227796013735305</v>
      </c>
      <c r="J139" s="5" t="s">
        <v>154</v>
      </c>
      <c r="K139" s="5" t="s">
        <v>214</v>
      </c>
    </row>
    <row r="140" spans="1:11" ht="20.100000000000001" customHeight="1">
      <c r="A140" s="35">
        <f>SUBTOTAL(103,$B$4:B140)*1</f>
        <v>137</v>
      </c>
      <c r="B140" s="5" t="s">
        <v>102</v>
      </c>
      <c r="C140" s="5" t="s">
        <v>219</v>
      </c>
      <c r="D140" s="5" t="s">
        <v>220</v>
      </c>
      <c r="E140" s="5" t="s">
        <v>106</v>
      </c>
      <c r="F140" s="5" t="s">
        <v>7</v>
      </c>
      <c r="G140" s="5">
        <v>6140.6310000000003</v>
      </c>
      <c r="H140" s="5">
        <v>7983.7240000000002</v>
      </c>
      <c r="I140" s="6">
        <v>0.76914369785328296</v>
      </c>
      <c r="J140" s="5" t="s">
        <v>221</v>
      </c>
      <c r="K140" s="5" t="s">
        <v>214</v>
      </c>
    </row>
    <row r="141" spans="1:11" ht="20.100000000000001" customHeight="1">
      <c r="A141" s="35">
        <f>SUBTOTAL(103,$B$4:B141)*1</f>
        <v>138</v>
      </c>
      <c r="B141" s="5" t="s">
        <v>102</v>
      </c>
      <c r="C141" s="5" t="s">
        <v>219</v>
      </c>
      <c r="D141" s="5" t="s">
        <v>266</v>
      </c>
      <c r="E141" s="5" t="s">
        <v>106</v>
      </c>
      <c r="F141" s="5" t="s">
        <v>7</v>
      </c>
      <c r="G141" s="5">
        <v>4927.4380000000001</v>
      </c>
      <c r="H141" s="5">
        <v>7015.93</v>
      </c>
      <c r="I141" s="6">
        <v>0.70232143137117997</v>
      </c>
      <c r="J141" s="5" t="s">
        <v>221</v>
      </c>
      <c r="K141" s="5" t="s">
        <v>214</v>
      </c>
    </row>
    <row r="142" spans="1:11" ht="20.100000000000001" customHeight="1">
      <c r="A142" s="35">
        <f>SUBTOTAL(103,$B$4:B142)*1</f>
        <v>139</v>
      </c>
      <c r="B142" s="5" t="s">
        <v>102</v>
      </c>
      <c r="C142" s="5" t="s">
        <v>420</v>
      </c>
      <c r="D142" s="5" t="s">
        <v>421</v>
      </c>
      <c r="E142" s="5" t="s">
        <v>106</v>
      </c>
      <c r="F142" s="5" t="s">
        <v>61</v>
      </c>
      <c r="G142" s="5">
        <v>9258.3520000000008</v>
      </c>
      <c r="H142" s="5">
        <v>18679.738000000001</v>
      </c>
      <c r="I142" s="6">
        <v>0.49563607369653701</v>
      </c>
      <c r="J142" s="5" t="s">
        <v>108</v>
      </c>
      <c r="K142" s="5" t="s">
        <v>214</v>
      </c>
    </row>
    <row r="143" spans="1:11" ht="20.100000000000001" customHeight="1">
      <c r="A143" s="35">
        <f>SUBTOTAL(103,$B$4:B143)*1</f>
        <v>140</v>
      </c>
      <c r="B143" s="5" t="s">
        <v>103</v>
      </c>
      <c r="C143" s="5" t="s">
        <v>453</v>
      </c>
      <c r="D143" s="5" t="s">
        <v>454</v>
      </c>
      <c r="E143" s="5" t="s">
        <v>114</v>
      </c>
      <c r="F143" s="5" t="s">
        <v>213</v>
      </c>
      <c r="G143" s="5">
        <v>17.145</v>
      </c>
      <c r="H143" s="5">
        <v>331.315</v>
      </c>
      <c r="I143" s="6">
        <v>5.1748336175542899E-2</v>
      </c>
      <c r="J143" s="5" t="s">
        <v>167</v>
      </c>
      <c r="K143" s="5" t="s">
        <v>214</v>
      </c>
    </row>
    <row r="144" spans="1:11" ht="20.100000000000001" customHeight="1">
      <c r="A144" s="35">
        <f>SUBTOTAL(103,$B$4:B144)*1</f>
        <v>141</v>
      </c>
      <c r="B144" s="5" t="s">
        <v>103</v>
      </c>
      <c r="C144" s="5" t="s">
        <v>204</v>
      </c>
      <c r="D144" s="5" t="s">
        <v>391</v>
      </c>
      <c r="E144" s="5" t="s">
        <v>114</v>
      </c>
      <c r="F144" s="5" t="s">
        <v>213</v>
      </c>
      <c r="G144" s="5">
        <v>5622.3209999999999</v>
      </c>
      <c r="H144" s="5">
        <v>7834.14</v>
      </c>
      <c r="I144" s="6">
        <v>0.71766920172475801</v>
      </c>
      <c r="J144" s="5" t="s">
        <v>167</v>
      </c>
      <c r="K144" s="5" t="s">
        <v>214</v>
      </c>
    </row>
    <row r="145" spans="1:11" ht="20.100000000000001" customHeight="1">
      <c r="A145" s="35">
        <f>SUBTOTAL(103,$B$4:B145)*1</f>
        <v>142</v>
      </c>
      <c r="B145" s="5" t="s">
        <v>103</v>
      </c>
      <c r="C145" s="5" t="s">
        <v>204</v>
      </c>
      <c r="D145" s="5" t="s">
        <v>400</v>
      </c>
      <c r="E145" s="5" t="s">
        <v>114</v>
      </c>
      <c r="F145" s="5" t="s">
        <v>213</v>
      </c>
      <c r="G145" s="5">
        <v>7941.7169999999996</v>
      </c>
      <c r="H145" s="5">
        <v>10627.493</v>
      </c>
      <c r="I145" s="6">
        <v>0.74728037929547397</v>
      </c>
      <c r="J145" s="5" t="s">
        <v>167</v>
      </c>
      <c r="K145" s="5" t="s">
        <v>214</v>
      </c>
    </row>
    <row r="146" spans="1:11" ht="20.100000000000001" customHeight="1">
      <c r="A146" s="35">
        <f>SUBTOTAL(103,$B$4:B146)*1</f>
        <v>143</v>
      </c>
      <c r="B146" s="5" t="s">
        <v>103</v>
      </c>
      <c r="C146" s="5" t="s">
        <v>205</v>
      </c>
      <c r="D146" s="5" t="s">
        <v>390</v>
      </c>
      <c r="E146" s="5" t="s">
        <v>114</v>
      </c>
      <c r="F146" s="5" t="s">
        <v>213</v>
      </c>
      <c r="G146" s="5">
        <v>210.48500000000001</v>
      </c>
      <c r="H146" s="5">
        <v>1161.6179999999999</v>
      </c>
      <c r="I146" s="6">
        <v>0.18119984366633399</v>
      </c>
      <c r="J146" s="5" t="s">
        <v>229</v>
      </c>
      <c r="K146" s="5" t="s">
        <v>214</v>
      </c>
    </row>
    <row r="147" spans="1:11" ht="20.100000000000001" customHeight="1">
      <c r="A147" s="35">
        <f>SUBTOTAL(103,$B$4:B147)*1</f>
        <v>144</v>
      </c>
      <c r="B147" s="5" t="s">
        <v>103</v>
      </c>
      <c r="C147" s="5" t="s">
        <v>205</v>
      </c>
      <c r="D147" s="5" t="s">
        <v>410</v>
      </c>
      <c r="E147" s="5" t="s">
        <v>114</v>
      </c>
      <c r="F147" s="5" t="s">
        <v>213</v>
      </c>
      <c r="G147" s="5">
        <v>159.95099999999999</v>
      </c>
      <c r="H147" s="5">
        <v>212.53200000000001</v>
      </c>
      <c r="I147" s="6">
        <v>0.75259725594263405</v>
      </c>
      <c r="J147" s="5" t="s">
        <v>229</v>
      </c>
      <c r="K147" s="5" t="s">
        <v>214</v>
      </c>
    </row>
    <row r="148" spans="1:11" ht="20.100000000000001" customHeight="1">
      <c r="A148" s="35">
        <f>SUBTOTAL(103,$B$4:B148)*1</f>
        <v>145</v>
      </c>
      <c r="B148" s="5" t="s">
        <v>103</v>
      </c>
      <c r="C148" s="5" t="s">
        <v>208</v>
      </c>
      <c r="D148" s="5" t="s">
        <v>349</v>
      </c>
      <c r="E148" s="5" t="s">
        <v>114</v>
      </c>
      <c r="F148" s="5" t="s">
        <v>213</v>
      </c>
      <c r="G148" s="5">
        <v>3090.59</v>
      </c>
      <c r="H148" s="5">
        <v>3889.1320000000001</v>
      </c>
      <c r="I148" s="6">
        <v>0.79467346441313902</v>
      </c>
      <c r="J148" s="5" t="s">
        <v>167</v>
      </c>
      <c r="K148" s="5" t="s">
        <v>214</v>
      </c>
    </row>
    <row r="149" spans="1:11" ht="20.100000000000001" customHeight="1">
      <c r="A149" s="35">
        <f>SUBTOTAL(103,$B$4:B149)*1</f>
        <v>146</v>
      </c>
      <c r="B149" s="5" t="s">
        <v>103</v>
      </c>
      <c r="C149" s="5" t="s">
        <v>201</v>
      </c>
      <c r="D149" s="5" t="s">
        <v>335</v>
      </c>
      <c r="E149" s="5" t="s">
        <v>114</v>
      </c>
      <c r="F149" s="5" t="s">
        <v>213</v>
      </c>
      <c r="G149" s="5">
        <v>259.161</v>
      </c>
      <c r="H149" s="5">
        <v>346.85199999999998</v>
      </c>
      <c r="I149" s="6">
        <v>0.74718035358020096</v>
      </c>
      <c r="J149" s="5" t="s">
        <v>167</v>
      </c>
      <c r="K149" s="5" t="s">
        <v>214</v>
      </c>
    </row>
    <row r="150" spans="1:11" ht="20.100000000000001" customHeight="1">
      <c r="A150" s="35">
        <f>SUBTOTAL(103,$B$4:B150)*1</f>
        <v>147</v>
      </c>
      <c r="B150" s="5" t="s">
        <v>103</v>
      </c>
      <c r="C150" s="5" t="s">
        <v>201</v>
      </c>
      <c r="D150" s="5" t="s">
        <v>337</v>
      </c>
      <c r="E150" s="5" t="s">
        <v>114</v>
      </c>
      <c r="F150" s="5" t="s">
        <v>213</v>
      </c>
      <c r="G150" s="5">
        <v>6665.8630000000003</v>
      </c>
      <c r="H150" s="5">
        <v>8701.8680000000004</v>
      </c>
      <c r="I150" s="6">
        <v>0.76602667381302503</v>
      </c>
      <c r="J150" s="5" t="s">
        <v>167</v>
      </c>
      <c r="K150" s="5" t="s">
        <v>214</v>
      </c>
    </row>
    <row r="151" spans="1:11" ht="20.100000000000001" customHeight="1">
      <c r="A151" s="35">
        <f>SUBTOTAL(103,$B$4:B151)*1</f>
        <v>148</v>
      </c>
      <c r="B151" s="5" t="s">
        <v>103</v>
      </c>
      <c r="C151" s="5" t="s">
        <v>201</v>
      </c>
      <c r="D151" s="5" t="s">
        <v>373</v>
      </c>
      <c r="E151" s="5" t="s">
        <v>114</v>
      </c>
      <c r="F151" s="5" t="s">
        <v>213</v>
      </c>
      <c r="G151" s="5">
        <v>90.82</v>
      </c>
      <c r="H151" s="5">
        <v>117.426</v>
      </c>
      <c r="I151" s="6">
        <v>0.77342326230988001</v>
      </c>
      <c r="J151" s="5" t="s">
        <v>167</v>
      </c>
      <c r="K151" s="5" t="s">
        <v>214</v>
      </c>
    </row>
    <row r="152" spans="1:11" ht="20.100000000000001" customHeight="1">
      <c r="A152" s="35">
        <f>SUBTOTAL(103,$B$4:B152)*1</f>
        <v>149</v>
      </c>
      <c r="B152" s="5" t="s">
        <v>103</v>
      </c>
      <c r="C152" s="5" t="s">
        <v>201</v>
      </c>
      <c r="D152" s="5" t="s">
        <v>250</v>
      </c>
      <c r="E152" s="5" t="s">
        <v>114</v>
      </c>
      <c r="F152" s="5" t="s">
        <v>213</v>
      </c>
      <c r="G152" s="5">
        <v>916.38900000000001</v>
      </c>
      <c r="H152" s="5">
        <v>1439.1420000000001</v>
      </c>
      <c r="I152" s="6">
        <v>0.63676065322254505</v>
      </c>
      <c r="J152" s="5" t="s">
        <v>167</v>
      </c>
      <c r="K152" s="5" t="s">
        <v>214</v>
      </c>
    </row>
    <row r="153" spans="1:11" ht="20.100000000000001" customHeight="1">
      <c r="A153" s="35">
        <f>SUBTOTAL(103,$B$4:B153)*1</f>
        <v>150</v>
      </c>
      <c r="B153" s="5" t="s">
        <v>103</v>
      </c>
      <c r="C153" s="5" t="s">
        <v>201</v>
      </c>
      <c r="D153" s="5" t="s">
        <v>430</v>
      </c>
      <c r="E153" s="5" t="s">
        <v>114</v>
      </c>
      <c r="F153" s="5" t="s">
        <v>213</v>
      </c>
      <c r="G153" s="5">
        <v>1369.693</v>
      </c>
      <c r="H153" s="5">
        <v>3532.2730000000001</v>
      </c>
      <c r="I153" s="6">
        <v>0.38776532844431899</v>
      </c>
      <c r="J153" s="5" t="s">
        <v>167</v>
      </c>
      <c r="K153" s="5" t="s">
        <v>214</v>
      </c>
    </row>
    <row r="154" spans="1:11" ht="20.100000000000001" customHeight="1">
      <c r="A154" s="35">
        <f>SUBTOTAL(103,$B$4:B154)*1</f>
        <v>151</v>
      </c>
      <c r="B154" s="5" t="s">
        <v>103</v>
      </c>
      <c r="C154" s="5" t="s">
        <v>310</v>
      </c>
      <c r="D154" s="5" t="s">
        <v>311</v>
      </c>
      <c r="E154" s="5" t="s">
        <v>114</v>
      </c>
      <c r="F154" s="5" t="s">
        <v>213</v>
      </c>
      <c r="G154" s="5">
        <v>5255.2610000000004</v>
      </c>
      <c r="H154" s="5">
        <v>8483.6319999999996</v>
      </c>
      <c r="I154" s="6">
        <v>0.61945885913014598</v>
      </c>
      <c r="J154" s="5" t="s">
        <v>167</v>
      </c>
      <c r="K154" s="5" t="s">
        <v>214</v>
      </c>
    </row>
    <row r="155" spans="1:11" ht="20.100000000000001" customHeight="1">
      <c r="A155" s="35">
        <f>SUBTOTAL(103,$B$4:B155)*1</f>
        <v>152</v>
      </c>
      <c r="B155" s="5" t="s">
        <v>103</v>
      </c>
      <c r="C155" s="5" t="s">
        <v>356</v>
      </c>
      <c r="D155" s="5" t="s">
        <v>357</v>
      </c>
      <c r="E155" s="5" t="s">
        <v>114</v>
      </c>
      <c r="F155" s="5" t="s">
        <v>213</v>
      </c>
      <c r="G155" s="5">
        <v>1366.12</v>
      </c>
      <c r="H155" s="5">
        <v>2855.703</v>
      </c>
      <c r="I155" s="6">
        <v>0.478383081153747</v>
      </c>
      <c r="J155" s="5" t="s">
        <v>167</v>
      </c>
      <c r="K155" s="5" t="s">
        <v>214</v>
      </c>
    </row>
  </sheetData>
  <autoFilter ref="A3:K155" xr:uid="{00000000-0009-0000-0000-000007000000}"/>
  <sortState xmlns:xlrd2="http://schemas.microsoft.com/office/spreadsheetml/2017/richdata2" ref="B4:K155">
    <sortCondition ref="B4:B155" customList="成都市,绵阳市,自贡市,攀枝花市,泸州市,德阳市,广元市,遂宁市,内江市,乐山市,资阳市,宜宾市,南充市,达州市,雅安市,阿坝州,甘孜州,凉山州,广安市,巴中市,眉山市,四川省"/>
    <sortCondition ref="C4:C155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26"/>
  <sheetViews>
    <sheetView workbookViewId="0">
      <selection activeCell="D19" sqref="D19"/>
    </sheetView>
  </sheetViews>
  <sheetFormatPr defaultRowHeight="14.25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>
      <c r="A1" s="7" t="s">
        <v>54</v>
      </c>
    </row>
    <row r="2" spans="1:6" s="46" customFormat="1" ht="39.950000000000003" customHeight="1">
      <c r="A2" s="42" t="s">
        <v>333</v>
      </c>
      <c r="B2" s="42"/>
      <c r="C2" s="42"/>
      <c r="D2" s="42"/>
      <c r="E2" s="42"/>
      <c r="F2" s="42"/>
    </row>
    <row r="3" spans="1:6" s="8" customFormat="1" ht="20.100000000000001" customHeight="1">
      <c r="A3" s="15" t="s">
        <v>50</v>
      </c>
      <c r="B3" s="15" t="s">
        <v>32</v>
      </c>
      <c r="C3" s="15" t="s">
        <v>39</v>
      </c>
      <c r="D3" s="5" t="s">
        <v>40</v>
      </c>
      <c r="E3" s="5" t="s">
        <v>52</v>
      </c>
      <c r="F3" s="5" t="s">
        <v>53</v>
      </c>
    </row>
    <row r="4" spans="1:6" s="8" customFormat="1" ht="20.100000000000001" customHeight="1">
      <c r="A4" s="54">
        <f>SUBTOTAL(103,$B$4:B4)*1</f>
        <v>1</v>
      </c>
      <c r="B4" s="5" t="s">
        <v>84</v>
      </c>
      <c r="C4" s="5" t="s">
        <v>137</v>
      </c>
      <c r="D4" s="5" t="s">
        <v>136</v>
      </c>
      <c r="E4" s="5" t="s">
        <v>106</v>
      </c>
      <c r="F4" s="5">
        <v>75</v>
      </c>
    </row>
    <row r="5" spans="1:6" s="8" customFormat="1" ht="20.100000000000001" customHeight="1">
      <c r="A5" s="54">
        <f>SUBTOTAL(103,$B$4:B5)*1</f>
        <v>2</v>
      </c>
      <c r="B5" s="5" t="s">
        <v>83</v>
      </c>
      <c r="C5" s="5" t="s">
        <v>107</v>
      </c>
      <c r="D5" s="5" t="s">
        <v>111</v>
      </c>
      <c r="E5" s="5" t="s">
        <v>106</v>
      </c>
      <c r="F5" s="5">
        <v>33</v>
      </c>
    </row>
    <row r="6" spans="1:6" s="8" customFormat="1" ht="20.100000000000001" customHeight="1">
      <c r="A6" s="54">
        <f>SUBTOTAL(103,$B$4:B6)*1</f>
        <v>3</v>
      </c>
      <c r="B6" s="5" t="s">
        <v>83</v>
      </c>
      <c r="C6" s="5" t="s">
        <v>107</v>
      </c>
      <c r="D6" s="5" t="s">
        <v>110</v>
      </c>
      <c r="E6" s="5" t="s">
        <v>106</v>
      </c>
      <c r="F6" s="5">
        <v>25</v>
      </c>
    </row>
    <row r="7" spans="1:6" s="8" customFormat="1" ht="20.100000000000001" customHeight="1">
      <c r="A7" s="54">
        <f>SUBTOTAL(103,$B$4:B7)*1</f>
        <v>4</v>
      </c>
      <c r="B7" s="5" t="s">
        <v>93</v>
      </c>
      <c r="C7" s="5" t="s">
        <v>524</v>
      </c>
      <c r="D7" s="5" t="s">
        <v>523</v>
      </c>
      <c r="E7" s="5" t="s">
        <v>114</v>
      </c>
      <c r="F7" s="5">
        <v>22</v>
      </c>
    </row>
    <row r="8" spans="1:6" s="8" customFormat="1" ht="20.100000000000001" customHeight="1">
      <c r="A8" s="54">
        <f>SUBTOTAL(103,$B$4:B8)*1</f>
        <v>5</v>
      </c>
      <c r="B8" s="5" t="s">
        <v>83</v>
      </c>
      <c r="C8" s="5" t="s">
        <v>107</v>
      </c>
      <c r="D8" s="5" t="s">
        <v>112</v>
      </c>
      <c r="E8" s="5" t="s">
        <v>106</v>
      </c>
      <c r="F8" s="5">
        <v>21</v>
      </c>
    </row>
    <row r="9" spans="1:6" s="8" customFormat="1" ht="20.100000000000001" customHeight="1">
      <c r="A9" s="54">
        <f>SUBTOTAL(103,$B$4:B9)*1</f>
        <v>6</v>
      </c>
      <c r="B9" s="5" t="s">
        <v>89</v>
      </c>
      <c r="C9" s="5" t="s">
        <v>499</v>
      </c>
      <c r="D9" s="5" t="s">
        <v>498</v>
      </c>
      <c r="E9" s="5" t="s">
        <v>114</v>
      </c>
      <c r="F9" s="5">
        <v>19</v>
      </c>
    </row>
    <row r="10" spans="1:6" s="8" customFormat="1" ht="20.100000000000001" customHeight="1">
      <c r="A10" s="54">
        <f>SUBTOTAL(103,$B$4:B10)*1</f>
        <v>7</v>
      </c>
      <c r="B10" s="5" t="s">
        <v>83</v>
      </c>
      <c r="C10" s="5" t="s">
        <v>107</v>
      </c>
      <c r="D10" s="5" t="s">
        <v>105</v>
      </c>
      <c r="E10" s="5" t="s">
        <v>106</v>
      </c>
      <c r="F10" s="5">
        <v>15</v>
      </c>
    </row>
    <row r="11" spans="1:6" s="8" customFormat="1" ht="20.100000000000001" customHeight="1">
      <c r="A11" s="54">
        <f>SUBTOTAL(103,$B$4:B11)*1</f>
        <v>8</v>
      </c>
      <c r="B11" s="5" t="s">
        <v>83</v>
      </c>
      <c r="C11" s="5" t="s">
        <v>107</v>
      </c>
      <c r="D11" s="5" t="s">
        <v>109</v>
      </c>
      <c r="E11" s="5" t="s">
        <v>106</v>
      </c>
      <c r="F11" s="5">
        <v>12</v>
      </c>
    </row>
    <row r="12" spans="1:6" s="8" customFormat="1" ht="20.100000000000001" customHeight="1">
      <c r="A12" s="54">
        <f>SUBTOTAL(103,$B$4:B12)*1</f>
        <v>9</v>
      </c>
      <c r="B12" s="5" t="s">
        <v>83</v>
      </c>
      <c r="C12" s="5" t="s">
        <v>122</v>
      </c>
      <c r="D12" s="5" t="s">
        <v>501</v>
      </c>
      <c r="E12" s="5" t="s">
        <v>114</v>
      </c>
      <c r="F12" s="5">
        <v>11</v>
      </c>
    </row>
    <row r="13" spans="1:6" s="8" customFormat="1" ht="20.100000000000001" customHeight="1">
      <c r="A13" s="54">
        <f>SUBTOTAL(103,$B$4:B13)*1</f>
        <v>10</v>
      </c>
      <c r="B13" s="5" t="s">
        <v>83</v>
      </c>
      <c r="C13" s="5" t="s">
        <v>115</v>
      </c>
      <c r="D13" s="5" t="s">
        <v>124</v>
      </c>
      <c r="E13" s="5" t="s">
        <v>114</v>
      </c>
      <c r="F13" s="5">
        <v>10</v>
      </c>
    </row>
    <row r="14" spans="1:6" s="8" customFormat="1" ht="20.100000000000001" customHeight="1">
      <c r="A14" s="54">
        <f>SUBTOTAL(103,$B$4:B14)*1</f>
        <v>11</v>
      </c>
      <c r="B14" s="5" t="s">
        <v>89</v>
      </c>
      <c r="C14" s="5" t="s">
        <v>499</v>
      </c>
      <c r="D14" s="5" t="s">
        <v>521</v>
      </c>
      <c r="E14" s="5" t="s">
        <v>114</v>
      </c>
      <c r="F14" s="5">
        <v>7</v>
      </c>
    </row>
    <row r="15" spans="1:6" s="8" customFormat="1" ht="20.100000000000001" customHeight="1">
      <c r="A15" s="54">
        <f>SUBTOTAL(103,$B$4:B15)*1</f>
        <v>12</v>
      </c>
      <c r="B15" s="5" t="s">
        <v>89</v>
      </c>
      <c r="C15" s="5" t="s">
        <v>499</v>
      </c>
      <c r="D15" s="5" t="s">
        <v>514</v>
      </c>
      <c r="E15" s="5" t="s">
        <v>114</v>
      </c>
      <c r="F15" s="5">
        <v>7</v>
      </c>
    </row>
    <row r="16" spans="1:6" s="8" customFormat="1" ht="20.100000000000001" customHeight="1">
      <c r="A16" s="54">
        <f>SUBTOTAL(103,$B$4:B16)*1</f>
        <v>13</v>
      </c>
      <c r="B16" s="5" t="s">
        <v>83</v>
      </c>
      <c r="C16" s="5" t="s">
        <v>115</v>
      </c>
      <c r="D16" s="5" t="s">
        <v>116</v>
      </c>
      <c r="E16" s="5" t="s">
        <v>114</v>
      </c>
      <c r="F16" s="5">
        <v>6</v>
      </c>
    </row>
    <row r="17" spans="1:6" s="8" customFormat="1" ht="20.100000000000001" customHeight="1">
      <c r="A17" s="54">
        <f>SUBTOTAL(103,$B$4:B17)*1</f>
        <v>14</v>
      </c>
      <c r="B17" s="5" t="s">
        <v>89</v>
      </c>
      <c r="C17" s="5" t="s">
        <v>499</v>
      </c>
      <c r="D17" s="5" t="s">
        <v>547</v>
      </c>
      <c r="E17" s="5" t="s">
        <v>114</v>
      </c>
      <c r="F17" s="5">
        <v>6</v>
      </c>
    </row>
    <row r="18" spans="1:6" s="8" customFormat="1" ht="20.100000000000001" customHeight="1">
      <c r="A18" s="54">
        <f>SUBTOTAL(103,$B$4:B18)*1</f>
        <v>15</v>
      </c>
      <c r="B18" s="5" t="s">
        <v>83</v>
      </c>
      <c r="C18" s="5" t="s">
        <v>115</v>
      </c>
      <c r="D18" s="5" t="s">
        <v>120</v>
      </c>
      <c r="E18" s="5" t="s">
        <v>114</v>
      </c>
      <c r="F18" s="5">
        <v>5</v>
      </c>
    </row>
    <row r="19" spans="1:6" s="8" customFormat="1" ht="20.100000000000001" customHeight="1">
      <c r="A19" s="54">
        <f>SUBTOTAL(103,$B$4:B19)*1</f>
        <v>16</v>
      </c>
      <c r="B19" s="5" t="s">
        <v>92</v>
      </c>
      <c r="C19" s="5" t="s">
        <v>182</v>
      </c>
      <c r="D19" s="5" t="s">
        <v>529</v>
      </c>
      <c r="E19" s="5" t="s">
        <v>114</v>
      </c>
      <c r="F19" s="5">
        <v>4</v>
      </c>
    </row>
    <row r="20" spans="1:6" s="8" customFormat="1" ht="20.100000000000001" customHeight="1">
      <c r="A20" s="54">
        <f>SUBTOTAL(103,$B$4:B20)*1</f>
        <v>17</v>
      </c>
      <c r="B20" s="5" t="s">
        <v>84</v>
      </c>
      <c r="C20" s="5" t="s">
        <v>153</v>
      </c>
      <c r="D20" s="5" t="s">
        <v>152</v>
      </c>
      <c r="E20" s="5" t="s">
        <v>114</v>
      </c>
      <c r="F20" s="5">
        <v>3</v>
      </c>
    </row>
    <row r="21" spans="1:6" s="8" customFormat="1" ht="20.100000000000001" customHeight="1">
      <c r="A21" s="54">
        <f>SUBTOTAL(103,$B$4:B21)*1</f>
        <v>18</v>
      </c>
      <c r="B21" s="5" t="s">
        <v>84</v>
      </c>
      <c r="C21" s="5" t="s">
        <v>340</v>
      </c>
      <c r="D21" s="5" t="s">
        <v>149</v>
      </c>
      <c r="E21" s="5" t="s">
        <v>114</v>
      </c>
      <c r="F21" s="5">
        <v>3</v>
      </c>
    </row>
    <row r="22" spans="1:6" s="8" customFormat="1" ht="20.100000000000001" customHeight="1">
      <c r="A22" s="54">
        <f>SUBTOTAL(103,$B$4:B22)*1</f>
        <v>19</v>
      </c>
      <c r="B22" s="5" t="s">
        <v>84</v>
      </c>
      <c r="C22" s="5" t="s">
        <v>137</v>
      </c>
      <c r="D22" s="5" t="s">
        <v>155</v>
      </c>
      <c r="E22" s="5" t="s">
        <v>114</v>
      </c>
      <c r="F22" s="5">
        <v>2</v>
      </c>
    </row>
    <row r="23" spans="1:6" s="8" customFormat="1" ht="20.100000000000001" customHeight="1">
      <c r="A23" s="54">
        <f>SUBTOTAL(103,$B$4:B23)*1</f>
        <v>20</v>
      </c>
      <c r="B23" s="5" t="s">
        <v>103</v>
      </c>
      <c r="C23" s="5" t="s">
        <v>201</v>
      </c>
      <c r="D23" s="5" t="s">
        <v>206</v>
      </c>
      <c r="E23" s="5" t="s">
        <v>114</v>
      </c>
      <c r="F23" s="5">
        <v>2</v>
      </c>
    </row>
    <row r="24" spans="1:6" s="8" customFormat="1" ht="20.100000000000001" customHeight="1">
      <c r="A24" s="54">
        <f>SUBTOTAL(103,$B$4:B24)*1</f>
        <v>21</v>
      </c>
      <c r="B24" s="5" t="s">
        <v>83</v>
      </c>
      <c r="C24" s="5" t="s">
        <v>115</v>
      </c>
      <c r="D24" s="5" t="s">
        <v>113</v>
      </c>
      <c r="E24" s="5" t="s">
        <v>114</v>
      </c>
      <c r="F24" s="5">
        <v>1</v>
      </c>
    </row>
    <row r="25" spans="1:6" s="8" customFormat="1" ht="20.100000000000001" customHeight="1">
      <c r="A25" s="54">
        <f>SUBTOTAL(103,$B$4:B25)*1</f>
        <v>22</v>
      </c>
      <c r="B25" s="5" t="s">
        <v>101</v>
      </c>
      <c r="C25" s="5" t="s">
        <v>196</v>
      </c>
      <c r="D25" s="5" t="s">
        <v>195</v>
      </c>
      <c r="E25" s="5" t="s">
        <v>106</v>
      </c>
      <c r="F25" s="5">
        <v>1</v>
      </c>
    </row>
    <row r="26" spans="1:6" s="8" customFormat="1" ht="20.100000000000001" customHeight="1">
      <c r="A26" s="54">
        <f>SUBTOTAL(103,$B$4:B26)*1</f>
        <v>23</v>
      </c>
      <c r="B26" s="5" t="s">
        <v>727</v>
      </c>
      <c r="C26" s="5"/>
      <c r="D26" s="5"/>
      <c r="E26" s="5"/>
      <c r="F26" s="5">
        <v>290</v>
      </c>
    </row>
  </sheetData>
  <autoFilter ref="B3:F26" xr:uid="{752ED44C-9EE3-4204-A8FD-9EA9C79585E2}">
    <sortState xmlns:xlrd2="http://schemas.microsoft.com/office/spreadsheetml/2017/richdata2" ref="B4:F22">
      <sortCondition descending="1" ref="F4:F22"/>
    </sortState>
  </autoFilter>
  <sortState xmlns:xlrd2="http://schemas.microsoft.com/office/spreadsheetml/2017/richdata2" ref="B4:F25">
    <sortCondition descending="1" ref="F4:F25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2024-06-12T01:51:49Z</dcterms:modified>
</cp:coreProperties>
</file>