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nn\省中心文档\2016\考核办法和管理办法\服务商及市州考核\2024\4\@考核数据\市州\"/>
    </mc:Choice>
  </mc:AlternateContent>
  <xr:revisionPtr revIDLastSave="0" documentId="13_ncr:1_{90A80AE2-37D9-40B7-833F-F8234C80EAFB}" xr6:coauthVersionLast="47" xr6:coauthVersionMax="47" xr10:uidLastSave="{00000000-0000-0000-0000-000000000000}"/>
  <bookViews>
    <workbookView xWindow="-120" yWindow="-120" windowWidth="29040" windowHeight="15840" tabRatio="915" xr2:uid="{00000000-000D-0000-FFFF-FFFF00000000}"/>
  </bookViews>
  <sheets>
    <sheet name="市州月考核表" sheetId="7" r:id="rId1"/>
    <sheet name="入网率" sheetId="2" r:id="rId2"/>
    <sheet name="上线率" sheetId="3" r:id="rId3"/>
    <sheet name="数据合格率" sheetId="4" r:id="rId4"/>
    <sheet name="轨迹完整率" sheetId="1" r:id="rId5"/>
    <sheet name="未上线车辆明细" sheetId="9" r:id="rId6"/>
    <sheet name="连续两月未上线车辆明细" sheetId="18" r:id="rId7"/>
    <sheet name="轨迹完整率低于80%车辆明细" sheetId="8" r:id="rId8"/>
    <sheet name="未上线车辆高速公路通行次数" sheetId="13" r:id="rId9"/>
    <sheet name="未上线车辆高速公路通行明细" sheetId="14" r:id="rId10"/>
  </sheets>
  <definedNames>
    <definedName name="_xlnm._FilterDatabase" localSheetId="4" hidden="1">轨迹完整率!$B$5:$K$25</definedName>
    <definedName name="_xlnm._FilterDatabase" localSheetId="7" hidden="1">'轨迹完整率低于80%车辆明细'!$A$3:$K$197</definedName>
    <definedName name="_xlnm._FilterDatabase" localSheetId="6" hidden="1">连续两月未上线车辆明细!$A$3:$H$48</definedName>
    <definedName name="_xlnm._FilterDatabase" localSheetId="1" hidden="1">入网率!$B$5:$K$25</definedName>
    <definedName name="_xlnm._FilterDatabase" localSheetId="2" hidden="1">上线率!$B$5:$K$25</definedName>
    <definedName name="_xlnm._FilterDatabase" localSheetId="0" hidden="1">市州月考核表!$A$3:$N$25</definedName>
    <definedName name="_xlnm._FilterDatabase" localSheetId="3" hidden="1">数据合格率!$B$3:$M$26</definedName>
    <definedName name="_xlnm._FilterDatabase" localSheetId="8" hidden="1">未上线车辆高速公路通行次数!$B$3:$F$27</definedName>
    <definedName name="_xlnm._FilterDatabase" localSheetId="9" hidden="1">未上线车辆高速公路通行明细!$B$3:$K$395</definedName>
    <definedName name="_xlnm._FilterDatabase" localSheetId="5" hidden="1">未上线车辆明细!$A$3:$H$123</definedName>
    <definedName name="_xlnm.Print_Titles" localSheetId="4">轨迹完整率!$3:$4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5" i="7" l="1"/>
  <c r="A217" i="14" l="1"/>
  <c r="A218" i="14"/>
  <c r="A219" i="14"/>
  <c r="A220" i="14"/>
  <c r="A221" i="14"/>
  <c r="A222" i="14"/>
  <c r="A223" i="14"/>
  <c r="A224" i="14"/>
  <c r="A225" i="14"/>
  <c r="A226" i="14"/>
  <c r="A227" i="14"/>
  <c r="A228" i="14"/>
  <c r="A229" i="14"/>
  <c r="A230" i="14"/>
  <c r="A231" i="14"/>
  <c r="A232" i="14"/>
  <c r="A233" i="14"/>
  <c r="A234" i="14"/>
  <c r="A235" i="14"/>
  <c r="A236" i="14"/>
  <c r="A237" i="14"/>
  <c r="A238" i="14"/>
  <c r="A239" i="14"/>
  <c r="A240" i="14"/>
  <c r="A241" i="14"/>
  <c r="A242" i="14"/>
  <c r="A243" i="14"/>
  <c r="A244" i="14"/>
  <c r="A245" i="14"/>
  <c r="A246" i="14"/>
  <c r="A247" i="14"/>
  <c r="A248" i="14"/>
  <c r="A249" i="14"/>
  <c r="A250" i="14"/>
  <c r="A251" i="14"/>
  <c r="A252" i="14"/>
  <c r="A253" i="14"/>
  <c r="A254" i="14"/>
  <c r="A255" i="14"/>
  <c r="A256" i="14"/>
  <c r="A257" i="14"/>
  <c r="A258" i="14"/>
  <c r="A259" i="14"/>
  <c r="A260" i="14"/>
  <c r="A261" i="14"/>
  <c r="A262" i="14"/>
  <c r="A263" i="14"/>
  <c r="A264" i="14"/>
  <c r="A265" i="14"/>
  <c r="A266" i="14"/>
  <c r="A267" i="14"/>
  <c r="A268" i="14"/>
  <c r="A269" i="14"/>
  <c r="A270" i="14"/>
  <c r="A271" i="14"/>
  <c r="A272" i="14"/>
  <c r="A273" i="14"/>
  <c r="A274" i="14"/>
  <c r="A275" i="14"/>
  <c r="A276" i="14"/>
  <c r="A277" i="14"/>
  <c r="A278" i="14"/>
  <c r="A279" i="14"/>
  <c r="A280" i="14"/>
  <c r="A281" i="14"/>
  <c r="A282" i="14"/>
  <c r="A283" i="14"/>
  <c r="A284" i="14"/>
  <c r="A285" i="14"/>
  <c r="A286" i="14"/>
  <c r="A287" i="14"/>
  <c r="A288" i="14"/>
  <c r="A289" i="14"/>
  <c r="A290" i="14"/>
  <c r="A291" i="14"/>
  <c r="A292" i="14"/>
  <c r="A293" i="14"/>
  <c r="A294" i="14"/>
  <c r="A295" i="14"/>
  <c r="A296" i="14"/>
  <c r="A297" i="14"/>
  <c r="A298" i="14"/>
  <c r="A299" i="14"/>
  <c r="A300" i="14"/>
  <c r="A301" i="14"/>
  <c r="A302" i="14"/>
  <c r="A303" i="14"/>
  <c r="A304" i="14"/>
  <c r="A305" i="14"/>
  <c r="A306" i="14"/>
  <c r="A307" i="14"/>
  <c r="A308" i="14"/>
  <c r="A309" i="14"/>
  <c r="A310" i="14"/>
  <c r="A311" i="14"/>
  <c r="A312" i="14"/>
  <c r="A313" i="14"/>
  <c r="A314" i="14"/>
  <c r="A315" i="14"/>
  <c r="A316" i="14"/>
  <c r="A317" i="14"/>
  <c r="A318" i="14"/>
  <c r="A319" i="14"/>
  <c r="A320" i="14"/>
  <c r="A321" i="14"/>
  <c r="A322" i="14"/>
  <c r="A323" i="14"/>
  <c r="A324" i="14"/>
  <c r="A325" i="14"/>
  <c r="A326" i="14"/>
  <c r="A327" i="14"/>
  <c r="A328" i="14"/>
  <c r="A329" i="14"/>
  <c r="A330" i="14"/>
  <c r="A331" i="14"/>
  <c r="A332" i="14"/>
  <c r="A333" i="14"/>
  <c r="A334" i="14"/>
  <c r="A335" i="14"/>
  <c r="A336" i="14"/>
  <c r="A337" i="14"/>
  <c r="A338" i="14"/>
  <c r="A339" i="14"/>
  <c r="A340" i="14"/>
  <c r="A341" i="14"/>
  <c r="A342" i="14"/>
  <c r="A343" i="14"/>
  <c r="A344" i="14"/>
  <c r="A345" i="14"/>
  <c r="A346" i="14"/>
  <c r="A347" i="14"/>
  <c r="A348" i="14"/>
  <c r="A349" i="14"/>
  <c r="A350" i="14"/>
  <c r="A351" i="14"/>
  <c r="A352" i="14"/>
  <c r="A353" i="14"/>
  <c r="A354" i="14"/>
  <c r="A355" i="14"/>
  <c r="A356" i="14"/>
  <c r="A357" i="14"/>
  <c r="A358" i="14"/>
  <c r="A359" i="14"/>
  <c r="A360" i="14"/>
  <c r="A361" i="14"/>
  <c r="A362" i="14"/>
  <c r="A363" i="14"/>
  <c r="A364" i="14"/>
  <c r="A365" i="14"/>
  <c r="A366" i="14"/>
  <c r="A367" i="14"/>
  <c r="A368" i="14"/>
  <c r="A369" i="14"/>
  <c r="A370" i="14"/>
  <c r="A371" i="14"/>
  <c r="A372" i="14"/>
  <c r="A373" i="14"/>
  <c r="A374" i="14"/>
  <c r="A375" i="14"/>
  <c r="A376" i="14"/>
  <c r="A377" i="14"/>
  <c r="A378" i="14"/>
  <c r="A379" i="14"/>
  <c r="A380" i="14"/>
  <c r="A381" i="14"/>
  <c r="A382" i="14"/>
  <c r="A383" i="14"/>
  <c r="A384" i="14"/>
  <c r="A385" i="14"/>
  <c r="A386" i="14"/>
  <c r="A387" i="14"/>
  <c r="A388" i="14"/>
  <c r="A389" i="14"/>
  <c r="A390" i="14"/>
  <c r="A391" i="14"/>
  <c r="A392" i="14"/>
  <c r="A393" i="14"/>
  <c r="A394" i="14"/>
  <c r="A395" i="14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C25" i="7" l="1"/>
  <c r="D25" i="7" l="1"/>
  <c r="A23" i="13" l="1"/>
  <c r="A24" i="13"/>
  <c r="A25" i="13"/>
  <c r="A26" i="13"/>
  <c r="A27" i="13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49" i="8" l="1"/>
  <c r="A150" i="8"/>
  <c r="A151" i="8"/>
  <c r="A152" i="8"/>
  <c r="A153" i="8"/>
  <c r="A154" i="8"/>
  <c r="A4" i="18" l="1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0" i="18"/>
  <c r="A41" i="18"/>
  <c r="A42" i="18"/>
  <c r="A43" i="18"/>
  <c r="A44" i="18"/>
  <c r="A45" i="18"/>
  <c r="A46" i="18"/>
  <c r="A47" i="18"/>
  <c r="A48" i="18"/>
  <c r="A4" i="8" l="1"/>
  <c r="A5" i="14" l="1"/>
  <c r="A6" i="14"/>
  <c r="A7" i="14"/>
  <c r="A8" i="14"/>
  <c r="A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179" i="14"/>
  <c r="A180" i="14"/>
  <c r="A181" i="14"/>
  <c r="A182" i="14"/>
  <c r="A183" i="14"/>
  <c r="A184" i="14"/>
  <c r="A185" i="14"/>
  <c r="A186" i="14"/>
  <c r="A187" i="14"/>
  <c r="A188" i="14"/>
  <c r="A189" i="14"/>
  <c r="A190" i="14"/>
  <c r="A191" i="14"/>
  <c r="A192" i="14"/>
  <c r="A193" i="14"/>
  <c r="A194" i="14"/>
  <c r="A195" i="14"/>
  <c r="A196" i="14"/>
  <c r="A197" i="14"/>
  <c r="A198" i="14"/>
  <c r="A199" i="14"/>
  <c r="A200" i="14"/>
  <c r="A201" i="14"/>
  <c r="A202" i="14"/>
  <c r="A203" i="14"/>
  <c r="A204" i="14"/>
  <c r="A205" i="14"/>
  <c r="A206" i="14"/>
  <c r="A207" i="14"/>
  <c r="A208" i="14"/>
  <c r="A209" i="14"/>
  <c r="A210" i="14"/>
  <c r="A211" i="14"/>
  <c r="A212" i="14"/>
  <c r="A213" i="14"/>
  <c r="A214" i="14"/>
  <c r="A215" i="14"/>
  <c r="A216" i="14"/>
  <c r="A4" i="14"/>
  <c r="A4" i="13"/>
  <c r="A5" i="13"/>
  <c r="A6" i="13"/>
  <c r="A4" i="9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101" i="9"/>
  <c r="A102" i="9"/>
  <c r="A103" i="9"/>
  <c r="A104" i="9"/>
  <c r="A105" i="9"/>
  <c r="A106" i="9"/>
  <c r="A107" i="9"/>
  <c r="A108" i="9"/>
  <c r="A109" i="9"/>
  <c r="A110" i="9"/>
  <c r="A111" i="9"/>
  <c r="A112" i="9"/>
  <c r="A113" i="9"/>
  <c r="A114" i="9"/>
  <c r="A115" i="9"/>
  <c r="A116" i="9"/>
  <c r="A117" i="9"/>
  <c r="A118" i="9"/>
  <c r="A119" i="9"/>
  <c r="A120" i="9"/>
  <c r="A121" i="9"/>
  <c r="A122" i="9"/>
  <c r="A123" i="9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8" i="13" l="1"/>
  <c r="A7" i="13"/>
  <c r="A11" i="13" l="1"/>
  <c r="A9" i="13"/>
  <c r="A12" i="13"/>
  <c r="A10" i="13"/>
  <c r="A14" i="13" l="1"/>
  <c r="A13" i="13"/>
  <c r="A16" i="13" l="1"/>
  <c r="A15" i="13"/>
  <c r="A18" i="13" l="1"/>
  <c r="A19" i="13"/>
  <c r="A17" i="13"/>
  <c r="A20" i="13" l="1"/>
  <c r="A21" i="13" l="1"/>
  <c r="A22" i="13"/>
</calcChain>
</file>

<file path=xl/sharedStrings.xml><?xml version="1.0" encoding="utf-8"?>
<sst xmlns="http://schemas.openxmlformats.org/spreadsheetml/2006/main" count="5868" uniqueCount="788">
  <si>
    <t>危险品运输车</t>
  </si>
  <si>
    <t>轨迹完整里程（千米）</t>
    <phoneticPr fontId="1" type="noConversion"/>
  </si>
  <si>
    <t>排名</t>
    <phoneticPr fontId="1" type="noConversion"/>
  </si>
  <si>
    <t>轨迹完整率</t>
    <phoneticPr fontId="1" type="noConversion"/>
  </si>
  <si>
    <t>序号</t>
  </si>
  <si>
    <t>应入网车辆数</t>
  </si>
  <si>
    <t>已入网车辆总数</t>
  </si>
  <si>
    <t>包车客运</t>
  </si>
  <si>
    <t>危货车辆</t>
  </si>
  <si>
    <t>应上线车辆总数</t>
  </si>
  <si>
    <t>已上线车辆总数</t>
  </si>
  <si>
    <t>应入网</t>
  </si>
  <si>
    <t>上线占比（%）</t>
    <phoneticPr fontId="1" type="noConversion"/>
  </si>
  <si>
    <t>车辆入网占比（%）</t>
    <phoneticPr fontId="1" type="noConversion"/>
  </si>
  <si>
    <t>车辆上线占比（%）</t>
    <phoneticPr fontId="1" type="noConversion"/>
  </si>
  <si>
    <t>经纬度</t>
  </si>
  <si>
    <t>限速值</t>
    <phoneticPr fontId="7" type="noConversion"/>
  </si>
  <si>
    <t>速度</t>
  </si>
  <si>
    <t>方向角</t>
  </si>
  <si>
    <t>定位时间</t>
  </si>
  <si>
    <t>合格条数</t>
    <phoneticPr fontId="7" type="noConversion"/>
  </si>
  <si>
    <t>总条数</t>
    <phoneticPr fontId="7" type="noConversion"/>
  </si>
  <si>
    <t>排名</t>
    <phoneticPr fontId="7" type="noConversion"/>
  </si>
  <si>
    <t>车辆总数</t>
    <phoneticPr fontId="7" type="noConversion"/>
  </si>
  <si>
    <t>不合格总条数</t>
    <phoneticPr fontId="7" type="noConversion"/>
  </si>
  <si>
    <t>总计分</t>
    <phoneticPr fontId="1" type="noConversion"/>
  </si>
  <si>
    <t>附件1：</t>
    <phoneticPr fontId="1" type="noConversion"/>
  </si>
  <si>
    <t>附件2：</t>
    <phoneticPr fontId="1" type="noConversion"/>
  </si>
  <si>
    <t>附件3：</t>
    <phoneticPr fontId="1" type="noConversion"/>
  </si>
  <si>
    <t>附件4：</t>
    <phoneticPr fontId="1" type="noConversion"/>
  </si>
  <si>
    <t>附件5：</t>
    <phoneticPr fontId="1" type="noConversion"/>
  </si>
  <si>
    <t>序号</t>
    <phoneticPr fontId="7" type="noConversion"/>
  </si>
  <si>
    <t>市(州)</t>
    <phoneticPr fontId="7" type="noConversion"/>
  </si>
  <si>
    <t>企业名称</t>
  </si>
  <si>
    <t>车牌号</t>
  </si>
  <si>
    <t>车牌颜色</t>
  </si>
  <si>
    <t>车辆类型</t>
  </si>
  <si>
    <t>接入平台</t>
  </si>
  <si>
    <t>GPS最后一次定位</t>
  </si>
  <si>
    <t>企业名称</t>
    <phoneticPr fontId="1" type="noConversion"/>
  </si>
  <si>
    <t>车牌号</t>
    <phoneticPr fontId="1" type="noConversion"/>
  </si>
  <si>
    <t>轨迹完整率</t>
    <phoneticPr fontId="7" type="noConversion"/>
  </si>
  <si>
    <t>轨迹完整里程（千米）</t>
  </si>
  <si>
    <t>总里程（千米）</t>
  </si>
  <si>
    <t>车辆状态</t>
    <phoneticPr fontId="1" type="noConversion"/>
  </si>
  <si>
    <t>附件6：</t>
    <phoneticPr fontId="1" type="noConversion"/>
  </si>
  <si>
    <t>附件7：</t>
    <phoneticPr fontId="1" type="noConversion"/>
  </si>
  <si>
    <t>市(州)</t>
  </si>
  <si>
    <t>数据不合格分类（单位：条）</t>
    <phoneticPr fontId="1" type="noConversion"/>
  </si>
  <si>
    <t>环比增加
（%）</t>
    <phoneticPr fontId="1" type="noConversion"/>
  </si>
  <si>
    <t>序号</t>
    <phoneticPr fontId="1" type="noConversion"/>
  </si>
  <si>
    <t>附件8：</t>
    <phoneticPr fontId="1" type="noConversion"/>
  </si>
  <si>
    <t>车牌颜色</t>
    <phoneticPr fontId="1" type="noConversion"/>
  </si>
  <si>
    <t>通行次数</t>
    <phoneticPr fontId="1" type="noConversion"/>
  </si>
  <si>
    <t>附件9：</t>
    <phoneticPr fontId="1" type="noConversion"/>
  </si>
  <si>
    <t>入口收费站名称</t>
  </si>
  <si>
    <t>入口时间</t>
  </si>
  <si>
    <t>出口收费站名称</t>
  </si>
  <si>
    <t>出口时间</t>
  </si>
  <si>
    <t>所属服务商</t>
    <phoneticPr fontId="1" type="noConversion"/>
  </si>
  <si>
    <t>车辆类型</t>
    <phoneticPr fontId="1" type="noConversion"/>
  </si>
  <si>
    <t>班车客运</t>
  </si>
  <si>
    <t>入网车辆数</t>
  </si>
  <si>
    <t>入网率(%)</t>
  </si>
  <si>
    <t>入网得分</t>
  </si>
  <si>
    <t>上线车辆数</t>
  </si>
  <si>
    <t>上线率(%)</t>
  </si>
  <si>
    <t>上线得分</t>
  </si>
  <si>
    <t>轨迹完整率(%)</t>
  </si>
  <si>
    <t>轨迹完整得分</t>
  </si>
  <si>
    <t>数据合格率(%)</t>
  </si>
  <si>
    <t>数据合格得分</t>
  </si>
  <si>
    <t>环比增长(%)</t>
  </si>
  <si>
    <t>已上线</t>
    <phoneticPr fontId="1" type="noConversion"/>
  </si>
  <si>
    <t>环比增长(%)</t>
    <phoneticPr fontId="1" type="noConversion"/>
  </si>
  <si>
    <t>合格率</t>
    <phoneticPr fontId="7" type="noConversion"/>
  </si>
  <si>
    <t>“两客一危”连续两月未上线车辆明细</t>
    <phoneticPr fontId="7" type="noConversion"/>
  </si>
  <si>
    <t>附件10：</t>
    <phoneticPr fontId="1" type="noConversion"/>
  </si>
  <si>
    <t>市(州)</t>
    <phoneticPr fontId="1" type="noConversion"/>
  </si>
  <si>
    <t>各市（州）轨迹完整数据统计表</t>
    <phoneticPr fontId="1" type="noConversion"/>
  </si>
  <si>
    <t>轨迹总里程（千米）</t>
    <phoneticPr fontId="1" type="noConversion"/>
  </si>
  <si>
    <t>轨迹总里程（千米）</t>
    <phoneticPr fontId="1" type="noConversion"/>
  </si>
  <si>
    <t>四川省</t>
    <phoneticPr fontId="1" type="noConversion"/>
  </si>
  <si>
    <t>各市（州）2024年4月考核表</t>
    <phoneticPr fontId="1" type="noConversion"/>
  </si>
  <si>
    <t>2024年4月“两客一危”车辆未上线明细</t>
    <phoneticPr fontId="7" type="noConversion"/>
  </si>
  <si>
    <t>2024年4月“两客一危”轨迹完整率低于80%车辆明细</t>
    <phoneticPr fontId="7" type="noConversion"/>
  </si>
  <si>
    <t>2024年4月未上线车辆高速公路通行次数</t>
    <phoneticPr fontId="1" type="noConversion"/>
  </si>
  <si>
    <t>2024年4月未上线车辆高速公路通行明细</t>
    <phoneticPr fontId="1" type="noConversion"/>
  </si>
  <si>
    <t>成都市</t>
  </si>
  <si>
    <t>绵阳市</t>
  </si>
  <si>
    <t>自贡市</t>
  </si>
  <si>
    <t>攀枝花市</t>
  </si>
  <si>
    <t>泸州市</t>
  </si>
  <si>
    <t>德阳市</t>
  </si>
  <si>
    <t>广元市</t>
  </si>
  <si>
    <t>遂宁市</t>
  </si>
  <si>
    <t>内江市</t>
  </si>
  <si>
    <t>乐山市</t>
  </si>
  <si>
    <t>资阳市</t>
  </si>
  <si>
    <t>宜宾市</t>
  </si>
  <si>
    <t>南充市</t>
  </si>
  <si>
    <t>达州市</t>
  </si>
  <si>
    <t>雅安市</t>
  </si>
  <si>
    <t>阿坝州</t>
  </si>
  <si>
    <t>甘孜州</t>
  </si>
  <si>
    <t>凉山州</t>
  </si>
  <si>
    <t>广安市</t>
  </si>
  <si>
    <t>巴中市</t>
  </si>
  <si>
    <t>眉山市</t>
  </si>
  <si>
    <t>四川省</t>
  </si>
  <si>
    <t>川A3EB48</t>
  </si>
  <si>
    <t>蓝色</t>
  </si>
  <si>
    <t>成都市汽车运输(集团)公司</t>
  </si>
  <si>
    <t>网阔企业平台</t>
  </si>
  <si>
    <t>2023-07-21 16:28:52</t>
  </si>
  <si>
    <t>川A416DE</t>
  </si>
  <si>
    <t>2023-07-21 07:53:03</t>
  </si>
  <si>
    <t>川A474KC</t>
  </si>
  <si>
    <t>2023-07-21 08:07:33</t>
  </si>
  <si>
    <t>川A6138M</t>
  </si>
  <si>
    <t>川A764QW</t>
  </si>
  <si>
    <t>2023-07-21 08:11:07</t>
  </si>
  <si>
    <t>川A8UG61</t>
  </si>
  <si>
    <t>川A974BF</t>
  </si>
  <si>
    <t>2023-07-21 08:23:56</t>
  </si>
  <si>
    <t>川ACY032</t>
  </si>
  <si>
    <t>黄色</t>
  </si>
  <si>
    <t>成都畅达包车客运有限责任公司</t>
  </si>
  <si>
    <t>2023-03-31 09:36:17</t>
  </si>
  <si>
    <t>川ADT155</t>
  </si>
  <si>
    <t>2023-03-31 09:40:06</t>
  </si>
  <si>
    <t>川ADT898</t>
  </si>
  <si>
    <t>成都金克星物流有限公司</t>
  </si>
  <si>
    <t>危险品货运</t>
  </si>
  <si>
    <t>川AEX167</t>
  </si>
  <si>
    <t>2024-01-01 12:46:12</t>
  </si>
  <si>
    <t>川AEX510</t>
  </si>
  <si>
    <t>川AFA656</t>
  </si>
  <si>
    <t>成都红安物流有限责任公司</t>
  </si>
  <si>
    <t>正道航道路运输车辆卫星定位平台</t>
  </si>
  <si>
    <t>川AFB157</t>
  </si>
  <si>
    <t>川AFB753</t>
  </si>
  <si>
    <t>川AG5188</t>
  </si>
  <si>
    <t>成都灰狗运业(集团)有限公司</t>
  </si>
  <si>
    <t>川AHH097</t>
  </si>
  <si>
    <t>成都市全通运业有限责任公司</t>
  </si>
  <si>
    <t>川AK6659</t>
  </si>
  <si>
    <t>2023-12-17 10:19:26</t>
  </si>
  <si>
    <t>川AM6796</t>
  </si>
  <si>
    <t>川AM9522</t>
  </si>
  <si>
    <t>川AP9982</t>
  </si>
  <si>
    <t>成都市深漆宝化工有限公司</t>
  </si>
  <si>
    <t>中卫北斗云信息服务平台</t>
  </si>
  <si>
    <t>川AQ7707</t>
  </si>
  <si>
    <t>成都泰宇气体有限责任公司</t>
  </si>
  <si>
    <t>川AR3896</t>
  </si>
  <si>
    <t>四川东方龙运业有限公司</t>
  </si>
  <si>
    <t>四川东星北斗云位置信息服务平台</t>
  </si>
  <si>
    <t>川AR7658</t>
  </si>
  <si>
    <t>中国石油运输有限公司四川石化分公司</t>
  </si>
  <si>
    <t>中石油企业平台</t>
  </si>
  <si>
    <t>川AY6725</t>
  </si>
  <si>
    <t>四川逸安旅游汽车运输有限公司</t>
  </si>
  <si>
    <t>千里眼智能调度监控系统</t>
  </si>
  <si>
    <t>川B38BX9</t>
  </si>
  <si>
    <t>绵阳市通力汽车运输有限公司绵阳分公司</t>
  </si>
  <si>
    <t>川B43205</t>
  </si>
  <si>
    <t>2024-01-15 14:24:57</t>
  </si>
  <si>
    <t>川B436TA</t>
  </si>
  <si>
    <t>绵阳市通力汽车运输有限公司龙州公司</t>
  </si>
  <si>
    <t>川B49230</t>
  </si>
  <si>
    <t>北川羌族自治县富临运业交通有限公司</t>
  </si>
  <si>
    <t>兆益卫星定位监控系统</t>
  </si>
  <si>
    <t>2024-01-20 11:29:54</t>
  </si>
  <si>
    <t>川B52893</t>
  </si>
  <si>
    <t>四川国储平安运业有限公司</t>
  </si>
  <si>
    <t>2023-07-20 15:27:29</t>
  </si>
  <si>
    <t>川B53106</t>
  </si>
  <si>
    <t>绵阳川运物流有限公司</t>
  </si>
  <si>
    <t>川B53177</t>
  </si>
  <si>
    <t>2023-07-20 15:26:53</t>
  </si>
  <si>
    <t>川B53700</t>
  </si>
  <si>
    <t>2023-07-20 15:24:52</t>
  </si>
  <si>
    <t>川B53928</t>
  </si>
  <si>
    <t>2023-11-30 11:44:35</t>
  </si>
  <si>
    <t>川B54391</t>
  </si>
  <si>
    <t>2023-07-20 15:26:19</t>
  </si>
  <si>
    <t>川B54776</t>
  </si>
  <si>
    <t>2023-07-20 15:27:37</t>
  </si>
  <si>
    <t>川B54778</t>
  </si>
  <si>
    <t>2023-07-20 15:27:50</t>
  </si>
  <si>
    <t>川B56412</t>
  </si>
  <si>
    <t>2023-07-20 15:25:10</t>
  </si>
  <si>
    <t>川B56431</t>
  </si>
  <si>
    <t>2023-07-20 15:26:00</t>
  </si>
  <si>
    <t>川B56439</t>
  </si>
  <si>
    <t>2023-07-16 09:17:24</t>
  </si>
  <si>
    <t>川B62716</t>
  </si>
  <si>
    <t>四川省科学城九龙运业有限公司</t>
  </si>
  <si>
    <t>四川中交兴路运营平台</t>
  </si>
  <si>
    <t>川B70185</t>
  </si>
  <si>
    <t>川B74323</t>
  </si>
  <si>
    <t>2023-07-16 09:23:23</t>
  </si>
  <si>
    <t>川B75848</t>
  </si>
  <si>
    <t>2023-07-19 12:19:57</t>
  </si>
  <si>
    <t>川B77332</t>
  </si>
  <si>
    <t>2023-07-19 16:12:04</t>
  </si>
  <si>
    <t>川B77946</t>
  </si>
  <si>
    <t>2023-07-16 09:29:12</t>
  </si>
  <si>
    <t>川B78347</t>
  </si>
  <si>
    <t>2023-09-19 11:24:20</t>
  </si>
  <si>
    <t>川B79086</t>
  </si>
  <si>
    <t>2023-07-16 09:17:37</t>
  </si>
  <si>
    <t>川B79232</t>
  </si>
  <si>
    <t>2023-07-20 15:28:36</t>
  </si>
  <si>
    <t>川B79561</t>
  </si>
  <si>
    <t>2023-09-19 16:13:27</t>
  </si>
  <si>
    <t>川B82825</t>
  </si>
  <si>
    <t>2023-07-16 09:55:42</t>
  </si>
  <si>
    <t>川B82935</t>
  </si>
  <si>
    <t>2023-10-17 11:38:58</t>
  </si>
  <si>
    <t>川E52493</t>
  </si>
  <si>
    <t>泸州市龙马潭区石洞运输有限公司</t>
  </si>
  <si>
    <t>川AHW826</t>
  </si>
  <si>
    <t>成都佳驰旅游汽车有限公司</t>
  </si>
  <si>
    <t>川ECV755</t>
  </si>
  <si>
    <t>四川省泸州市川泸运业有限公司</t>
  </si>
  <si>
    <t>川EPZ379</t>
  </si>
  <si>
    <t>古蔺县畅通运业有限公司</t>
  </si>
  <si>
    <t>2023-12-30 23:58:36</t>
  </si>
  <si>
    <t>川FE6751</t>
  </si>
  <si>
    <t>四川创盛运业有限责任公司</t>
  </si>
  <si>
    <t>交通邦系统</t>
  </si>
  <si>
    <t>川G3RY09</t>
  </si>
  <si>
    <t>四川路凯物流有限公司</t>
  </si>
  <si>
    <t>众易通道路运输车辆监控系统</t>
  </si>
  <si>
    <t>川G8Q353</t>
  </si>
  <si>
    <t>四川省汽车运输成都公司</t>
  </si>
  <si>
    <t>川GV1P30</t>
  </si>
  <si>
    <t>成都富临长运集团有限公司</t>
  </si>
  <si>
    <t>川J27679</t>
  </si>
  <si>
    <t>四川富临运业集团射洪有限公司</t>
  </si>
  <si>
    <t>川J63523</t>
  </si>
  <si>
    <t>四川中科凯达货物运输有限公司</t>
  </si>
  <si>
    <t>科泰道路运输车辆卫星定位系统</t>
  </si>
  <si>
    <t>川J63751</t>
  </si>
  <si>
    <t>遂宁市佳安运输有限公司</t>
  </si>
  <si>
    <t>川J63998</t>
  </si>
  <si>
    <t>川J68697</t>
  </si>
  <si>
    <t>川K39811</t>
  </si>
  <si>
    <t>隆昌八达城乡公共交通有限公司</t>
  </si>
  <si>
    <t>川K53936</t>
  </si>
  <si>
    <t>四川隆昌神驹运业有限公司</t>
  </si>
  <si>
    <t>内江乘风智能道路运输监控平台</t>
  </si>
  <si>
    <t>乐山北斗卫星车联网服务平台</t>
  </si>
  <si>
    <t>川L82050</t>
  </si>
  <si>
    <t>乐山市激进物流有限责任公司</t>
  </si>
  <si>
    <t>路行通智慧交通云平台</t>
  </si>
  <si>
    <t>川L89217</t>
  </si>
  <si>
    <t>川L95037</t>
  </si>
  <si>
    <t>川L99257</t>
  </si>
  <si>
    <t>乐山市众通公路货运信息服务有限责任公司</t>
  </si>
  <si>
    <t>2023-11-22 18:43:33</t>
  </si>
  <si>
    <t>川LA6010</t>
  </si>
  <si>
    <t>乐山市三江汇运业有限公司</t>
  </si>
  <si>
    <t>川EP81M7</t>
  </si>
  <si>
    <t>川FE7519</t>
  </si>
  <si>
    <t>德阳市良驹旅游运输有限责任公司</t>
  </si>
  <si>
    <t>川G1VM70</t>
  </si>
  <si>
    <t>川G5UC09</t>
  </si>
  <si>
    <t>成都友谊旅游汽车有限公司</t>
  </si>
  <si>
    <t>川LC1508</t>
  </si>
  <si>
    <t>川RSD211</t>
  </si>
  <si>
    <t>四川南充汽车运输（集团）有限公司旅游汽车分公司</t>
  </si>
  <si>
    <t>川RSD225</t>
  </si>
  <si>
    <t>川T25831</t>
  </si>
  <si>
    <t>雅安三和汽车运输有限责任公司</t>
  </si>
  <si>
    <t>阿坝藏族羌族自治州</t>
  </si>
  <si>
    <t>川UA7793</t>
  </si>
  <si>
    <t>四川鑫瑞鼎物流有限公司</t>
  </si>
  <si>
    <t>川UA8810</t>
  </si>
  <si>
    <t>汶川久兴运业有限责任公司</t>
  </si>
  <si>
    <t>2024-01-15 12:29:42</t>
  </si>
  <si>
    <t>川UA8905</t>
  </si>
  <si>
    <t>阿坝九寨黄龙运业集团有限责任公司</t>
  </si>
  <si>
    <t>川UP5123</t>
  </si>
  <si>
    <t>阿坝州岷江运业有限责任公司</t>
  </si>
  <si>
    <t>2023-11-29 15:32:27</t>
  </si>
  <si>
    <t>川UV1906</t>
  </si>
  <si>
    <t>四川晶犇运业有限责任公司</t>
  </si>
  <si>
    <t>川UV1909</t>
  </si>
  <si>
    <t>2024-01-24 11:30:00</t>
  </si>
  <si>
    <t>甘孜藏族自治州</t>
  </si>
  <si>
    <t>川V16682</t>
  </si>
  <si>
    <t>稻城亚丁景区旅游开发有限责任公司</t>
  </si>
  <si>
    <t>川VB0862</t>
  </si>
  <si>
    <t>甘孜州康定新川藏运业集团有限公司九龙分公司</t>
  </si>
  <si>
    <t>川VE8052</t>
  </si>
  <si>
    <t>甘孜州贡嘎山冰川旅游运业有限责任公司</t>
  </si>
  <si>
    <t>川VG8639</t>
  </si>
  <si>
    <t>川VH3009</t>
  </si>
  <si>
    <t>川VZ0690</t>
  </si>
  <si>
    <t>川W91157</t>
  </si>
  <si>
    <t>凉山州珩盛货物运输有限公司</t>
  </si>
  <si>
    <t>川XQ705M</t>
  </si>
  <si>
    <t>四川广安宁祥运业（集团）有限公司邻水分公司</t>
  </si>
  <si>
    <t>川Y032E6</t>
  </si>
  <si>
    <t>四川省巴中小动车运输有限责任公司</t>
  </si>
  <si>
    <t>2023-12-20 20:04:59</t>
  </si>
  <si>
    <t>川Y21K19</t>
  </si>
  <si>
    <t>2024-01-25 16:43:30</t>
  </si>
  <si>
    <t>川Y33F33</t>
  </si>
  <si>
    <t>2024-01-22 10:20:00</t>
  </si>
  <si>
    <t>川Y561H6</t>
  </si>
  <si>
    <t>2023-10-31 00:14:06</t>
  </si>
  <si>
    <t>川Y611L0</t>
  </si>
  <si>
    <t>2024-01-02 14:44:09</t>
  </si>
  <si>
    <t>川Y72L76</t>
  </si>
  <si>
    <t>川Y77L22</t>
  </si>
  <si>
    <t>2023-10-31 00:14:00</t>
  </si>
  <si>
    <t>川Z1RB37</t>
  </si>
  <si>
    <t>眉山兴顺汽车运输有限公司</t>
  </si>
  <si>
    <t>川Z56597</t>
  </si>
  <si>
    <t>川Z60982</t>
  </si>
  <si>
    <t>2023-10-31 11:59:21</t>
  </si>
  <si>
    <t>川Z61300</t>
  </si>
  <si>
    <t>眉山市锦辰运输有限责任公司</t>
  </si>
  <si>
    <t>川Z62183</t>
  </si>
  <si>
    <t>川Z62290</t>
  </si>
  <si>
    <t>眉山市鑫达运输有限公司(危)</t>
  </si>
  <si>
    <t>川Z73337</t>
  </si>
  <si>
    <t>川Z78329</t>
  </si>
  <si>
    <t>川Z96183</t>
  </si>
  <si>
    <t>川ZA9492</t>
  </si>
  <si>
    <t>川ZC2165</t>
  </si>
  <si>
    <t>川ZE9449</t>
  </si>
  <si>
    <t>川ZJY102</t>
  </si>
  <si>
    <t>2023-12-01 19:06:25</t>
  </si>
  <si>
    <t>川ZXV165</t>
  </si>
  <si>
    <t>眉山市众和运输有限公司(危)</t>
  </si>
  <si>
    <t>川A09339D</t>
  </si>
  <si>
    <t>黄绿色</t>
  </si>
  <si>
    <t>成都市龙泉驿区联运有限公司</t>
  </si>
  <si>
    <t>四川烽火台北斗卫星定位调度软件</t>
  </si>
  <si>
    <t>2024-01-28 19:58:39</t>
  </si>
  <si>
    <t>川R09RD8</t>
  </si>
  <si>
    <t>四川南充汽车运输(集团)有限公司南部分公司(汽车52队)</t>
  </si>
  <si>
    <t>川UU599U</t>
  </si>
  <si>
    <t>川LC8278</t>
  </si>
  <si>
    <t>川RSD649</t>
  </si>
  <si>
    <t>四川南充汽车运输(集团)有限公司营山分公司(汽车87队)</t>
  </si>
  <si>
    <t>京盛源车联网北斗服务平台</t>
  </si>
  <si>
    <t>巴中万欣运输有限公司</t>
  </si>
  <si>
    <t>川Y23650</t>
  </si>
  <si>
    <t>危货</t>
  </si>
  <si>
    <t>营运</t>
  </si>
  <si>
    <t>四川红坤物流运输有限公司</t>
  </si>
  <si>
    <t>川L96037</t>
  </si>
  <si>
    <t>成都富临长运集团有限公司都江堰分公司</t>
  </si>
  <si>
    <t>川AEG266</t>
  </si>
  <si>
    <t>甘孜州康定新川藏运业集团有限公司</t>
  </si>
  <si>
    <t>川VP6079</t>
  </si>
  <si>
    <t>四川省黎明汽车运输集团有限公司大竹分公司</t>
  </si>
  <si>
    <t>川S038L5</t>
  </si>
  <si>
    <t>楷瑞信息车辆监控服务平台</t>
  </si>
  <si>
    <t>四川广运集团南江有限公司</t>
  </si>
  <si>
    <t>川Y42X95</t>
  </si>
  <si>
    <t>四川星卫车辆防控系统</t>
  </si>
  <si>
    <t>雅安市众程运业发展有限公司石棉分公司</t>
  </si>
  <si>
    <t>川TLH939</t>
  </si>
  <si>
    <t>四川省乐山汽车运输有限公司直达客运分公司</t>
  </si>
  <si>
    <t>川LY7517</t>
  </si>
  <si>
    <t>川VN1166</t>
  </si>
  <si>
    <t>川U63777</t>
  </si>
  <si>
    <t>宣汉县亿达物流有限公司</t>
  </si>
  <si>
    <t>川S82689</t>
  </si>
  <si>
    <t>川L95182</t>
  </si>
  <si>
    <t>四川蜀通运业有限责任公司</t>
  </si>
  <si>
    <t>川TJV196</t>
  </si>
  <si>
    <t>四川峨边荣成气体有限公司运输分公司</t>
  </si>
  <si>
    <t>川LA9365</t>
  </si>
  <si>
    <t>广安宏远物流有限公司</t>
  </si>
  <si>
    <t>川XM010U</t>
  </si>
  <si>
    <t>眉山华安卫星定位安全服务运营平台</t>
  </si>
  <si>
    <t>会东县东正物流有限公司</t>
  </si>
  <si>
    <t>川W97590</t>
  </si>
  <si>
    <t>万源市祥瑞汽车运输有限公司</t>
  </si>
  <si>
    <t>川SP130B</t>
  </si>
  <si>
    <t>川LA8297</t>
  </si>
  <si>
    <t>川LD8223</t>
  </si>
  <si>
    <t>川Z60871</t>
  </si>
  <si>
    <t>川TTG383</t>
  </si>
  <si>
    <t>川LA9876</t>
  </si>
  <si>
    <t>乐山金达隆物流有限公司</t>
  </si>
  <si>
    <t>川LB9805</t>
  </si>
  <si>
    <t>成都锦运旅游汽车客运有限公司</t>
  </si>
  <si>
    <t>川AEH589</t>
  </si>
  <si>
    <t>四川省阳光运业有限公司峨眉分公司</t>
  </si>
  <si>
    <t>川LFB915</t>
  </si>
  <si>
    <t>广安市畅达物流有限公司</t>
  </si>
  <si>
    <t>川X65061</t>
  </si>
  <si>
    <t>川AH8083</t>
  </si>
  <si>
    <t>川J62713</t>
  </si>
  <si>
    <t>四川富远物流有限公司</t>
  </si>
  <si>
    <t>川LEL719</t>
  </si>
  <si>
    <t>四川盛祥运输有限公司</t>
  </si>
  <si>
    <t>川H39789</t>
  </si>
  <si>
    <t>四川南充凯翔化工有限公司</t>
  </si>
  <si>
    <t>川R76281</t>
  </si>
  <si>
    <t>川VA1307</t>
  </si>
  <si>
    <t>川U68859</t>
  </si>
  <si>
    <t>川LA9106</t>
  </si>
  <si>
    <t>川T29288</t>
  </si>
  <si>
    <t>乐山恒昊货物运输有限责任公司</t>
  </si>
  <si>
    <t>川L88887</t>
  </si>
  <si>
    <t>川Z56997</t>
  </si>
  <si>
    <t>川AEN080</t>
  </si>
  <si>
    <t>川UA8610</t>
  </si>
  <si>
    <t>川X67919</t>
  </si>
  <si>
    <t>川AH8292</t>
  </si>
  <si>
    <t>川BBZ599</t>
  </si>
  <si>
    <t>郫县晨光危险品货运有限责任公司</t>
  </si>
  <si>
    <t>川AY8818</t>
  </si>
  <si>
    <t>达州市昶旭运输服务有限公司</t>
  </si>
  <si>
    <t>川S73296</t>
  </si>
  <si>
    <t>川LB5369</t>
  </si>
  <si>
    <t>川ZB5625</t>
  </si>
  <si>
    <t>四川中核方原物流有限公司</t>
  </si>
  <si>
    <t>川LB2W73</t>
  </si>
  <si>
    <t>川LA1858</t>
  </si>
  <si>
    <t>绵阳森福达道路运输有限公司</t>
  </si>
  <si>
    <t>川B68588</t>
  </si>
  <si>
    <t>川TTK100</t>
  </si>
  <si>
    <t>川SC6998</t>
  </si>
  <si>
    <t>川AEM308</t>
  </si>
  <si>
    <t>川VF5583</t>
  </si>
  <si>
    <t>川V98419</t>
  </si>
  <si>
    <t>川Z86786</t>
  </si>
  <si>
    <t>川L99871</t>
  </si>
  <si>
    <t>川LB9797</t>
  </si>
  <si>
    <t>川B79794</t>
  </si>
  <si>
    <t>川XN835X</t>
  </si>
  <si>
    <t>四川堂宏实业集团有限公司</t>
  </si>
  <si>
    <t>川B032TP</t>
  </si>
  <si>
    <t>四川甘孜雅克运业有限责任公司</t>
  </si>
  <si>
    <t>川VA9156</t>
  </si>
  <si>
    <t>川L76162</t>
  </si>
  <si>
    <t>四川安速鑫危险货物运输有限公司</t>
  </si>
  <si>
    <t>川KK0873</t>
  </si>
  <si>
    <t>四川蜀通运业有限责任公司汉源分公司</t>
  </si>
  <si>
    <t>川TLM218</t>
  </si>
  <si>
    <t>西昌市鑫渝运输有限责任公司</t>
  </si>
  <si>
    <t>川W96573</t>
  </si>
  <si>
    <t>川L91351</t>
  </si>
  <si>
    <t>川UEK150</t>
  </si>
  <si>
    <t>乐山市伟捷物流有限责任公司</t>
  </si>
  <si>
    <t>川LB7221</t>
  </si>
  <si>
    <t>川AQ3511</t>
  </si>
  <si>
    <t>川UEH185</t>
  </si>
  <si>
    <t>冕宁县汽车客运有限责任公司</t>
  </si>
  <si>
    <t>川W73746</t>
  </si>
  <si>
    <t>南充市通发运业有限公司</t>
  </si>
  <si>
    <t>川R98670</t>
  </si>
  <si>
    <t>南充市汽车运输三公司</t>
  </si>
  <si>
    <t>川R95921</t>
  </si>
  <si>
    <t>四川省崇州市代兵物流有限责任公司</t>
  </si>
  <si>
    <t>川ADM059</t>
  </si>
  <si>
    <t>川T39305</t>
  </si>
  <si>
    <t>四川富临运业集团股份有限公司绵阳分公司</t>
  </si>
  <si>
    <t>川B3PV17</t>
  </si>
  <si>
    <t>西昌市汇通客运有限公司</t>
  </si>
  <si>
    <t>川W91253</t>
  </si>
  <si>
    <t>川Y04M35</t>
  </si>
  <si>
    <t>川AEN123</t>
  </si>
  <si>
    <t>川J6D320</t>
  </si>
  <si>
    <t>川B42828</t>
  </si>
  <si>
    <t>川AGB073</t>
  </si>
  <si>
    <t>川AEM591</t>
  </si>
  <si>
    <t>泸州新时代运业有限公司</t>
  </si>
  <si>
    <t>川E80518</t>
  </si>
  <si>
    <t>四川省西昌汽车运输（集团）有限责任公司西昌（旅游）客运分公司</t>
  </si>
  <si>
    <t>川W96680</t>
  </si>
  <si>
    <t>川AH8010</t>
  </si>
  <si>
    <t>川B79138</t>
  </si>
  <si>
    <t>川R88245</t>
  </si>
  <si>
    <t>川U00548</t>
  </si>
  <si>
    <t>川L91326</t>
  </si>
  <si>
    <t>四川省安岳中星运业有限公司</t>
  </si>
  <si>
    <t>川M6226W</t>
  </si>
  <si>
    <t>川AES868</t>
  </si>
  <si>
    <t>川L79988</t>
  </si>
  <si>
    <t>川W84689</t>
  </si>
  <si>
    <t>乐山天壹运输有限公司</t>
  </si>
  <si>
    <t>川L73780</t>
  </si>
  <si>
    <t>雅安市众程运业发展有限公司</t>
  </si>
  <si>
    <t>川TTJ861</t>
  </si>
  <si>
    <t>川T33705</t>
  </si>
  <si>
    <t>川XN795C</t>
  </si>
  <si>
    <t>凉山吉运通运输有限责任公司</t>
  </si>
  <si>
    <t>川WYR053</t>
  </si>
  <si>
    <t>川UR5209</t>
  </si>
  <si>
    <t>川A6U5L6</t>
  </si>
  <si>
    <t>川M6086Y</t>
  </si>
  <si>
    <t>川TKE188</t>
  </si>
  <si>
    <t>川AEN259</t>
  </si>
  <si>
    <t>四川铭程旅游汽车运输有限公司</t>
  </si>
  <si>
    <t>川F95891</t>
  </si>
  <si>
    <t>川ZFY553</t>
  </si>
  <si>
    <t>川LB5235</t>
  </si>
  <si>
    <t>川S88303</t>
  </si>
  <si>
    <t>川Z0WT01</t>
  </si>
  <si>
    <t>川S100B9</t>
  </si>
  <si>
    <t>绵阳市通力汽车运输有限公司安州区分公司</t>
  </si>
  <si>
    <t>川B126RU</t>
  </si>
  <si>
    <t>四川飞宇化工有限公司</t>
  </si>
  <si>
    <t>川L95571</t>
  </si>
  <si>
    <t>川AX340S</t>
  </si>
  <si>
    <t>川L90052</t>
  </si>
  <si>
    <t>四川广运集团利州有限公司</t>
  </si>
  <si>
    <t>川H18306</t>
  </si>
  <si>
    <t>世畅纬佳车辆监控平台</t>
  </si>
  <si>
    <t>川L85935</t>
  </si>
  <si>
    <t>川LD3023</t>
  </si>
  <si>
    <t>川TYU658</t>
  </si>
  <si>
    <t>眉山市星友邦物流有限公司</t>
  </si>
  <si>
    <t>川Z9DV02</t>
  </si>
  <si>
    <t>四川绿之峰科技发展有限公司</t>
  </si>
  <si>
    <t>川L79736</t>
  </si>
  <si>
    <t>川AH8138</t>
  </si>
  <si>
    <t>川TKH330</t>
  </si>
  <si>
    <t>川TR7102</t>
  </si>
  <si>
    <t>川W583LM</t>
  </si>
  <si>
    <t>川B69362</t>
  </si>
  <si>
    <t>川ZA8615</t>
  </si>
  <si>
    <t>川J62793</t>
  </si>
  <si>
    <t>四川翔云运业有限责任公司</t>
  </si>
  <si>
    <t>川U60339</t>
  </si>
  <si>
    <t>川L80220</t>
  </si>
  <si>
    <t>川L99505</t>
  </si>
  <si>
    <t>乐至县广通运输有限公司</t>
  </si>
  <si>
    <t>川M33388</t>
  </si>
  <si>
    <t>川L87205</t>
  </si>
  <si>
    <t>广安久奎物流有限公司</t>
  </si>
  <si>
    <t>川X63001</t>
  </si>
  <si>
    <t>四川广安宁祥运业(集团)有限公司岳池分公司</t>
  </si>
  <si>
    <t>川X65802</t>
  </si>
  <si>
    <t>川W02B68</t>
  </si>
  <si>
    <t>川U26702</t>
  </si>
  <si>
    <t>川LB7577</t>
  </si>
  <si>
    <t>四川荣晟运输有限公司</t>
  </si>
  <si>
    <t>川LB3959</t>
  </si>
  <si>
    <t>川AH8308</t>
  </si>
  <si>
    <t>四川南充汽车运输(集团)有限公司仪陇分公司(汽车88队)</t>
  </si>
  <si>
    <t>川R72243</t>
  </si>
  <si>
    <t>达州市通川区鑫路运输有限责任公司</t>
  </si>
  <si>
    <t>川S70926</t>
  </si>
  <si>
    <t>川VB0665</t>
  </si>
  <si>
    <t>川TSB296</t>
  </si>
  <si>
    <t>川W85061</t>
  </si>
  <si>
    <t>川U38453</t>
  </si>
  <si>
    <t>川WZR651</t>
  </si>
  <si>
    <t>川AH8009</t>
  </si>
  <si>
    <t>川G1DH78</t>
  </si>
  <si>
    <t>川UFK787</t>
  </si>
  <si>
    <t>四川省川藏旅游客运有限公司</t>
  </si>
  <si>
    <t>川VC1320</t>
  </si>
  <si>
    <t>川LC0818</t>
  </si>
  <si>
    <t>川XN767D</t>
  </si>
  <si>
    <t>达州宝利源运输有限公司</t>
  </si>
  <si>
    <t>川S661L7</t>
  </si>
  <si>
    <t>四川省泸州玄滩运业有限公司</t>
  </si>
  <si>
    <t>川E76128</t>
  </si>
  <si>
    <t>川W89D08</t>
  </si>
  <si>
    <t>四川启程物流有限责任公司</t>
  </si>
  <si>
    <t>川Z70704</t>
  </si>
  <si>
    <t>川TX8750</t>
  </si>
  <si>
    <t>川ZD1216</t>
  </si>
  <si>
    <t>川SZM007</t>
  </si>
  <si>
    <t>川LB9191</t>
  </si>
  <si>
    <t>川Z92278</t>
  </si>
  <si>
    <t>川L85353</t>
  </si>
  <si>
    <t>彭州市盛安物流有限公司</t>
  </si>
  <si>
    <t>川AV5258</t>
  </si>
  <si>
    <t>四川三树银城北斗卫星定位监控平台</t>
  </si>
  <si>
    <t>川TSB607</t>
  </si>
  <si>
    <t>川U61127</t>
  </si>
  <si>
    <t>川W62910</t>
  </si>
  <si>
    <t>达州泓源物流有限公司</t>
  </si>
  <si>
    <t>川S75019</t>
  </si>
  <si>
    <t>甘孜州香格里拉旅游运输有限责任公司</t>
  </si>
  <si>
    <t>川VL5066</t>
  </si>
  <si>
    <t>南江县安鑫货运有限责任公司</t>
  </si>
  <si>
    <t>川Y26716</t>
  </si>
  <si>
    <t>川Y421G5</t>
  </si>
  <si>
    <t>巴塘措普沟景区旅游开发有限责任公司</t>
  </si>
  <si>
    <t>川V53681</t>
  </si>
  <si>
    <t>川LB8896</t>
  </si>
  <si>
    <t>广元市四通物流有限责任公司</t>
  </si>
  <si>
    <t>川H28186</t>
  </si>
  <si>
    <t>星辰北斗智能定位云平台</t>
  </si>
  <si>
    <t>川TSA128</t>
  </si>
  <si>
    <t>川SD3233</t>
  </si>
  <si>
    <t>广安川能能源有限公司</t>
  </si>
  <si>
    <t>川XH733T</t>
  </si>
  <si>
    <t>眉山市志诚运输有限公司</t>
  </si>
  <si>
    <t>川ZA1355</t>
  </si>
  <si>
    <t>川J62935</t>
  </si>
  <si>
    <t>川L78698</t>
  </si>
  <si>
    <t>川L90875</t>
  </si>
  <si>
    <t>川L80352</t>
  </si>
  <si>
    <t>川VS6713</t>
  </si>
  <si>
    <t>川LA0717</t>
  </si>
  <si>
    <t>南充州洲通运业有限公司</t>
  </si>
  <si>
    <t>川R66067</t>
  </si>
  <si>
    <t>川J6606N</t>
  </si>
  <si>
    <t>南部县永生运业有限公司</t>
  </si>
  <si>
    <t>川R77691</t>
  </si>
  <si>
    <t>川B968XB</t>
  </si>
  <si>
    <t>川ADM678</t>
  </si>
  <si>
    <t>川Y250D5</t>
  </si>
  <si>
    <t>四川南充当代佳胤旅游客运有限公司</t>
  </si>
  <si>
    <t>川R21NT8</t>
  </si>
  <si>
    <t>成都富临长运集团有限公司金堂分公司</t>
  </si>
  <si>
    <t>川A8J515</t>
  </si>
  <si>
    <t>川AH8283</t>
  </si>
  <si>
    <t>宜宾市戎宸运业有限责任公司</t>
  </si>
  <si>
    <t>川Q51517</t>
  </si>
  <si>
    <t>川ABS109</t>
  </si>
  <si>
    <t>阿坝州</t>
    <phoneticPr fontId="1" type="noConversion"/>
  </si>
  <si>
    <t>甘孜州</t>
    <phoneticPr fontId="1" type="noConversion"/>
  </si>
  <si>
    <t>凉山州</t>
    <phoneticPr fontId="1" type="noConversion"/>
  </si>
  <si>
    <t>总计</t>
  </si>
  <si>
    <t>四川乐雅木城站</t>
  </si>
  <si>
    <t>乐雅夹江南</t>
  </si>
  <si>
    <t>四川乐雅符溪站</t>
  </si>
  <si>
    <t>乐雅木城</t>
  </si>
  <si>
    <t>四川二绕东城厢站</t>
  </si>
  <si>
    <t>成彭彭州</t>
  </si>
  <si>
    <t>四川成自泸成都站</t>
  </si>
  <si>
    <t>雅康泸定</t>
  </si>
  <si>
    <t>四川雅康泸定站</t>
  </si>
  <si>
    <t>成温邛温江</t>
  </si>
  <si>
    <t>四川成温邛成都站</t>
  </si>
  <si>
    <t>四川成绵复彭州站</t>
  </si>
  <si>
    <t>成南义和</t>
  </si>
  <si>
    <t>四川乐雅夹江南站</t>
  </si>
  <si>
    <t>四川成雅成都站</t>
  </si>
  <si>
    <t>成雅成都</t>
  </si>
  <si>
    <t>成自泸成都</t>
  </si>
  <si>
    <t>乐雅峨眉山</t>
  </si>
  <si>
    <t>四川成雅双流南站</t>
  </si>
  <si>
    <t>成南竹篙</t>
  </si>
  <si>
    <t>四川乐雅峨眉山站</t>
  </si>
  <si>
    <t>四川成温邛温江站</t>
  </si>
  <si>
    <t>成温邛成都</t>
  </si>
  <si>
    <t>四川渝蓉洛带站</t>
  </si>
  <si>
    <t>四川九绵平武站</t>
  </si>
  <si>
    <t>九绵太平</t>
  </si>
  <si>
    <t>四川天府机场T1T2站</t>
  </si>
  <si>
    <t>天府支线天府中心</t>
  </si>
  <si>
    <t>四川成雅新津东站</t>
  </si>
  <si>
    <t>二绕西双流黄龙溪</t>
  </si>
  <si>
    <t>四川成灌成都站</t>
  </si>
  <si>
    <t>成灌都江堰</t>
  </si>
  <si>
    <t>四川成雅双流北站</t>
  </si>
  <si>
    <t>成乐夹江</t>
  </si>
  <si>
    <t>四川九绵平通站</t>
  </si>
  <si>
    <t>绵遂游仙长明</t>
  </si>
  <si>
    <t>四川九绵太平站</t>
  </si>
  <si>
    <t>四川绕东大件站</t>
  </si>
  <si>
    <t>二绕西郫都</t>
  </si>
  <si>
    <t>四川成乐夹江站</t>
  </si>
  <si>
    <t>成雅双流南</t>
  </si>
  <si>
    <t>四川绕东锦城湖站</t>
  </si>
  <si>
    <t>成雅新津东</t>
  </si>
  <si>
    <t>四川成雅名山站</t>
  </si>
  <si>
    <t>成雅雅安北</t>
  </si>
  <si>
    <t>四川绵遂绵阳仙海站</t>
  </si>
  <si>
    <t>绵遂永明</t>
  </si>
  <si>
    <t>九绵平通</t>
  </si>
  <si>
    <t>四川二绕西天府新区站</t>
  </si>
  <si>
    <t>成雅双流北</t>
  </si>
  <si>
    <t>四川绵苍国光站</t>
  </si>
  <si>
    <t>绕西蜀源</t>
  </si>
  <si>
    <t>四川绕西蜀源站</t>
  </si>
  <si>
    <t>乐雅符溪</t>
  </si>
  <si>
    <t>成灌安德</t>
  </si>
  <si>
    <t>四川成南竹篙站</t>
  </si>
  <si>
    <t>四川成温邛羊马站</t>
  </si>
  <si>
    <t>四川成彭彭州站</t>
  </si>
  <si>
    <t>四川成灌安德站</t>
  </si>
  <si>
    <t>德都丹景山</t>
  </si>
  <si>
    <t>乐雅乐山南</t>
  </si>
  <si>
    <t>成雅名山</t>
  </si>
  <si>
    <t>四川成灌郫都站</t>
  </si>
  <si>
    <t>绕东大件</t>
  </si>
  <si>
    <t>天府机场T3T4</t>
  </si>
  <si>
    <t>四川映汶汶川南站</t>
  </si>
  <si>
    <t>都汶都江堰西</t>
  </si>
  <si>
    <t>四川绕东机场站</t>
  </si>
  <si>
    <t>成温邛崇州西</t>
  </si>
  <si>
    <t>四川九绵大康站</t>
  </si>
  <si>
    <t>四川内宜柏溪站</t>
  </si>
  <si>
    <t>四川映汶映秀站</t>
  </si>
  <si>
    <t>四川简蒲富牛站</t>
  </si>
  <si>
    <t>机场双流站</t>
  </si>
  <si>
    <t>绕东机场</t>
  </si>
  <si>
    <t>绕西成新蒲</t>
  </si>
  <si>
    <t>四川成雅西康大桥站</t>
  </si>
  <si>
    <t>成南成都淮州新城</t>
  </si>
  <si>
    <t>成绵新都</t>
  </si>
  <si>
    <t>四川成绵复新市站</t>
  </si>
  <si>
    <t>成温邛邛崃</t>
  </si>
  <si>
    <t>四川九绵青莲站</t>
  </si>
  <si>
    <t>绕东锦城湖</t>
  </si>
  <si>
    <t>简蒲富牛</t>
  </si>
  <si>
    <t>四川绵遂游仙高新区站</t>
  </si>
  <si>
    <t>广南南部</t>
  </si>
  <si>
    <t>二绕东城厢</t>
  </si>
  <si>
    <t>四川绕西货运大道站</t>
  </si>
  <si>
    <t>映汶映秀</t>
  </si>
  <si>
    <t>成温邛羊马</t>
  </si>
  <si>
    <t>绕东成雅</t>
  </si>
  <si>
    <t>四川绵广绵阳北站</t>
  </si>
  <si>
    <t>广平古城</t>
  </si>
  <si>
    <t>四川绕西成新蒲站</t>
  </si>
  <si>
    <t>四川成德南赵家站</t>
  </si>
  <si>
    <t>绕东天府</t>
  </si>
  <si>
    <t>四川广南南部站</t>
  </si>
  <si>
    <t>绵遂游仙高新区</t>
  </si>
  <si>
    <t>乐宜乐山北</t>
  </si>
  <si>
    <t>成绵新都北</t>
  </si>
  <si>
    <t>成灌成都</t>
  </si>
  <si>
    <t>四川成南成都淮州新城站</t>
  </si>
  <si>
    <t>成雅西康大桥</t>
  </si>
  <si>
    <t>四川绵遂永明站</t>
  </si>
  <si>
    <t>四川成雅雅安北站</t>
  </si>
  <si>
    <t>绕西货运大道</t>
  </si>
  <si>
    <t>成德南赵家</t>
  </si>
  <si>
    <t>四川天府支线天府中心站</t>
  </si>
  <si>
    <t>天府机场T1T2</t>
  </si>
  <si>
    <t>四川绵遂游仙长明站</t>
  </si>
  <si>
    <t>绵广小溪坝</t>
  </si>
  <si>
    <t>成灌郫都</t>
  </si>
  <si>
    <t>四川雅康多功站</t>
  </si>
  <si>
    <t>成灌崇义</t>
  </si>
  <si>
    <t>四川成乐乐山站</t>
  </si>
  <si>
    <t>广南定水</t>
  </si>
  <si>
    <t>四川广南定水站</t>
  </si>
  <si>
    <t>雅康周公山</t>
  </si>
  <si>
    <t>九绵平武</t>
  </si>
  <si>
    <t>渝蓉成都</t>
  </si>
  <si>
    <t>四川成乐乐山北站</t>
  </si>
  <si>
    <t>四川成灌都江堰站</t>
  </si>
  <si>
    <t>四川乐雅乐山南站</t>
  </si>
  <si>
    <t>二绕西天府新区</t>
  </si>
  <si>
    <t>四川绕西双流站</t>
  </si>
  <si>
    <t>资眉洪雅北</t>
  </si>
  <si>
    <t>四川渝蓉成都站</t>
  </si>
  <si>
    <t>四川成雅雅安金鸡关站</t>
  </si>
  <si>
    <t>天府机场成都</t>
  </si>
  <si>
    <t>成乐青龙</t>
  </si>
  <si>
    <t>四川成温邛崇州西站</t>
  </si>
  <si>
    <t>四川绵广小溪坝站</t>
  </si>
  <si>
    <t>九绵大康</t>
  </si>
  <si>
    <t>四川成绵新都站</t>
  </si>
  <si>
    <t>成乐乐山</t>
  </si>
  <si>
    <t>四川成彭成都站</t>
  </si>
  <si>
    <t>绵苍国光</t>
  </si>
  <si>
    <t>四川成自泸万安站</t>
  </si>
  <si>
    <t>内宜叙州</t>
  </si>
  <si>
    <t>内宜宜宾南</t>
  </si>
  <si>
    <t>四川成灌聚源站</t>
  </si>
  <si>
    <t>四川资眉洪雅北站</t>
  </si>
  <si>
    <t>四川成乐眉山站</t>
  </si>
  <si>
    <t>成雅雅安金鸡关</t>
  </si>
  <si>
    <t>四川二绕西郫都站</t>
  </si>
  <si>
    <t>四川二绕西新津花源站</t>
  </si>
  <si>
    <t>四川成绵新都北站</t>
  </si>
  <si>
    <t>四川成乐青龙站</t>
  </si>
  <si>
    <t>四川绵阳绕城丰谷站</t>
  </si>
  <si>
    <t>绵西塔山</t>
  </si>
  <si>
    <t>四川绵西塔山站</t>
  </si>
  <si>
    <t>陕西江西营收费站</t>
  </si>
  <si>
    <t>网阔企业平台</t>
    <phoneticPr fontId="1" type="noConversion"/>
  </si>
  <si>
    <t>各市（州）数据合格率统计表</t>
    <phoneticPr fontId="7" type="noConversion"/>
  </si>
  <si>
    <t>各市（州）车辆上线率统计表</t>
    <phoneticPr fontId="1" type="noConversion"/>
  </si>
  <si>
    <t>各市（州）车辆入网率统计表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</si>
</sst>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 "/>
    <numFmt numFmtId="177" formatCode="0.00_ "/>
    <numFmt numFmtId="178" formatCode="0.00_);[Red]\(0.00\)"/>
    <numFmt numFmtId="179" formatCode="yyyy/m/d\ h:mm:ss;@"/>
    <numFmt numFmtId="180" formatCode="yyyy/m/d\ h:mm;@"/>
  </numFmts>
  <fonts count="33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6"/>
      <color theme="1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sz val="9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8"/>
      <color indexed="54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11"/>
      <color indexed="53"/>
      <name val="宋体"/>
      <family val="3"/>
      <charset val="134"/>
    </font>
    <font>
      <sz val="11"/>
      <color indexed="19"/>
      <name val="宋体"/>
      <family val="3"/>
      <charset val="134"/>
    </font>
    <font>
      <b/>
      <sz val="11"/>
      <color indexed="54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53"/>
      <name val="宋体"/>
      <family val="3"/>
      <charset val="134"/>
    </font>
    <font>
      <b/>
      <sz val="15"/>
      <color indexed="54"/>
      <name val="宋体"/>
      <family val="3"/>
      <charset val="134"/>
    </font>
    <font>
      <b/>
      <sz val="13"/>
      <color indexed="54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rgb="FFFF0000"/>
      <name val="等线"/>
      <family val="2"/>
      <charset val="134"/>
      <scheme val="minor"/>
    </font>
    <font>
      <sz val="11"/>
      <name val="等线"/>
      <family val="2"/>
      <charset val="134"/>
      <scheme val="minor"/>
    </font>
    <font>
      <sz val="10"/>
      <color rgb="FFFF0000"/>
      <name val="宋体"/>
      <family val="3"/>
      <charset val="134"/>
    </font>
    <font>
      <sz val="10"/>
      <name val="等线"/>
      <family val="2"/>
      <charset val="134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49">
    <xf numFmtId="0" fontId="0" fillId="0" borderId="0">
      <alignment vertical="center"/>
    </xf>
    <xf numFmtId="0" fontId="10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3" borderId="12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7" borderId="13" applyNumberFormat="0" applyFon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4" borderId="16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22" fillId="9" borderId="17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8" fillId="0" borderId="0">
      <alignment vertical="center"/>
    </xf>
    <xf numFmtId="0" fontId="13" fillId="3" borderId="21" applyNumberFormat="0" applyAlignment="0" applyProtection="0">
      <alignment vertical="center"/>
    </xf>
    <xf numFmtId="0" fontId="10" fillId="7" borderId="22" applyNumberFormat="0" applyFont="0" applyAlignment="0" applyProtection="0">
      <alignment vertical="center"/>
    </xf>
    <xf numFmtId="0" fontId="20" fillId="4" borderId="23" applyNumberFormat="0" applyAlignment="0" applyProtection="0">
      <alignment vertical="center"/>
    </xf>
    <xf numFmtId="0" fontId="16" fillId="4" borderId="21" applyNumberFormat="0" applyAlignment="0" applyProtection="0">
      <alignment vertical="center"/>
    </xf>
    <xf numFmtId="0" fontId="11" fillId="0" borderId="24" applyNumberFormat="0" applyFill="0" applyAlignment="0" applyProtection="0">
      <alignment vertical="center"/>
    </xf>
  </cellStyleXfs>
  <cellXfs count="10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center" vertical="center"/>
    </xf>
    <xf numFmtId="0" fontId="27" fillId="0" borderId="7" xfId="1" applyFont="1" applyBorder="1" applyAlignment="1">
      <alignment horizontal="center" vertical="center"/>
    </xf>
    <xf numFmtId="10" fontId="27" fillId="0" borderId="7" xfId="1" applyNumberFormat="1" applyFont="1" applyBorder="1" applyAlignment="1">
      <alignment horizontal="center" vertical="center"/>
    </xf>
    <xf numFmtId="176" fontId="9" fillId="0" borderId="6" xfId="0" applyNumberFormat="1" applyFont="1" applyBorder="1" applyAlignment="1">
      <alignment horizontal="center" vertical="center" wrapText="1"/>
    </xf>
    <xf numFmtId="176" fontId="9" fillId="0" borderId="3" xfId="0" applyNumberFormat="1" applyFont="1" applyBorder="1" applyAlignment="1">
      <alignment horizontal="center" vertical="center" wrapText="1"/>
    </xf>
    <xf numFmtId="10" fontId="0" fillId="0" borderId="0" xfId="0" applyNumberFormat="1" applyAlignment="1">
      <alignment horizontal="center" vertical="center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27" fillId="0" borderId="7" xfId="0" applyFont="1" applyBorder="1" applyAlignment="1">
      <alignment horizontal="center" vertical="center"/>
    </xf>
    <xf numFmtId="10" fontId="27" fillId="0" borderId="7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/>
    </xf>
    <xf numFmtId="10" fontId="6" fillId="0" borderId="0" xfId="43" applyNumberFormat="1" applyFont="1" applyAlignment="1">
      <alignment horizontal="center" vertical="center"/>
    </xf>
    <xf numFmtId="0" fontId="6" fillId="0" borderId="0" xfId="0" applyFont="1">
      <alignment vertical="center"/>
    </xf>
    <xf numFmtId="0" fontId="31" fillId="0" borderId="0" xfId="0" applyFont="1">
      <alignment vertical="center"/>
    </xf>
    <xf numFmtId="0" fontId="3" fillId="0" borderId="20" xfId="0" applyFont="1" applyBorder="1" applyAlignment="1">
      <alignment horizontal="center" vertical="center"/>
    </xf>
    <xf numFmtId="0" fontId="6" fillId="19" borderId="1" xfId="0" applyFont="1" applyFill="1" applyBorder="1" applyAlignment="1">
      <alignment horizontal="center" vertical="center" wrapText="1"/>
    </xf>
    <xf numFmtId="0" fontId="6" fillId="19" borderId="1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5" fillId="0" borderId="2" xfId="0" applyFont="1" applyBorder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176" fontId="7" fillId="0" borderId="1" xfId="0" applyNumberFormat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2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0" fontId="6" fillId="0" borderId="7" xfId="1" applyFont="1" applyBorder="1" applyAlignment="1">
      <alignment horizontal="center" vertical="center"/>
    </xf>
    <xf numFmtId="10" fontId="6" fillId="0" borderId="7" xfId="1" applyNumberFormat="1" applyFont="1" applyBorder="1" applyAlignment="1">
      <alignment horizontal="center" vertical="center"/>
    </xf>
    <xf numFmtId="10" fontId="6" fillId="0" borderId="7" xfId="0" applyNumberFormat="1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19" borderId="26" xfId="0" applyFont="1" applyFill="1" applyBorder="1" applyAlignment="1">
      <alignment horizontal="center" vertical="center" wrapText="1"/>
    </xf>
    <xf numFmtId="0" fontId="6" fillId="19" borderId="25" xfId="0" applyFont="1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7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6" fillId="19" borderId="1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centerContinuous" vertical="center"/>
    </xf>
    <xf numFmtId="10" fontId="6" fillId="0" borderId="27" xfId="0" applyNumberFormat="1" applyFont="1" applyBorder="1" applyAlignment="1">
      <alignment horizontal="center" vertical="center"/>
    </xf>
    <xf numFmtId="10" fontId="27" fillId="0" borderId="27" xfId="0" applyNumberFormat="1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178" fontId="6" fillId="19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32" fillId="0" borderId="0" xfId="0" applyFont="1">
      <alignment vertical="center"/>
    </xf>
    <xf numFmtId="177" fontId="6" fillId="0" borderId="1" xfId="0" applyNumberFormat="1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 wrapText="1"/>
    </xf>
    <xf numFmtId="179" fontId="30" fillId="0" borderId="0" xfId="0" applyNumberFormat="1" applyFont="1" applyAlignment="1">
      <alignment horizontal="center" vertical="center"/>
    </xf>
    <xf numFmtId="179" fontId="8" fillId="0" borderId="2" xfId="0" applyNumberFormat="1" applyFont="1" applyBorder="1" applyAlignment="1">
      <alignment horizontal="centerContinuous" vertical="center"/>
    </xf>
    <xf numFmtId="179" fontId="6" fillId="0" borderId="1" xfId="0" applyNumberFormat="1" applyFont="1" applyBorder="1" applyAlignment="1">
      <alignment horizontal="center" vertical="center" wrapText="1"/>
    </xf>
    <xf numFmtId="180" fontId="0" fillId="0" borderId="0" xfId="0" applyNumberFormat="1">
      <alignment vertical="center"/>
    </xf>
    <xf numFmtId="180" fontId="8" fillId="0" borderId="2" xfId="0" applyNumberFormat="1" applyFont="1" applyBorder="1" applyAlignment="1">
      <alignment horizontal="centerContinuous" vertical="center"/>
    </xf>
    <xf numFmtId="180" fontId="6" fillId="0" borderId="1" xfId="0" applyNumberFormat="1" applyFont="1" applyBorder="1" applyAlignment="1">
      <alignment horizontal="center" vertical="center" wrapText="1"/>
    </xf>
    <xf numFmtId="180" fontId="3" fillId="0" borderId="2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20% - 强调文字颜色 1" xfId="30" xr:uid="{00000000-0005-0000-0000-000000000000}"/>
    <cellStyle name="20% - 强调文字颜色 2" xfId="32" xr:uid="{00000000-0005-0000-0000-000001000000}"/>
    <cellStyle name="20% - 强调文字颜色 3" xfId="5" xr:uid="{00000000-0005-0000-0000-000002000000}"/>
    <cellStyle name="20% - 强调文字颜色 4" xfId="35" xr:uid="{00000000-0005-0000-0000-000003000000}"/>
    <cellStyle name="20% - 强调文字颜色 5" xfId="28" xr:uid="{00000000-0005-0000-0000-000004000000}"/>
    <cellStyle name="20% - 强调文字颜色 6" xfId="22" xr:uid="{00000000-0005-0000-0000-000005000000}"/>
    <cellStyle name="40% - 强调文字颜色 1" xfId="31" xr:uid="{00000000-0005-0000-0000-000006000000}"/>
    <cellStyle name="40% - 强调文字颜色 2" xfId="33" xr:uid="{00000000-0005-0000-0000-000007000000}"/>
    <cellStyle name="40% - 强调文字颜色 3" xfId="6" xr:uid="{00000000-0005-0000-0000-000008000000}"/>
    <cellStyle name="40% - 强调文字颜色 4" xfId="36" xr:uid="{00000000-0005-0000-0000-000009000000}"/>
    <cellStyle name="40% - 强调文字颜色 5" xfId="38" xr:uid="{00000000-0005-0000-0000-00000A000000}"/>
    <cellStyle name="40% - 强调文字颜色 6" xfId="41" xr:uid="{00000000-0005-0000-0000-00000B000000}"/>
    <cellStyle name="60% - 强调文字颜色 1" xfId="16" xr:uid="{00000000-0005-0000-0000-00000C000000}"/>
    <cellStyle name="60% - 强调文字颜色 2" xfId="10" xr:uid="{00000000-0005-0000-0000-00000D000000}"/>
    <cellStyle name="60% - 强调文字颜色 3" xfId="8" xr:uid="{00000000-0005-0000-0000-00000E000000}"/>
    <cellStyle name="60% - 强调文字颜色 4" xfId="18" xr:uid="{00000000-0005-0000-0000-00000F000000}"/>
    <cellStyle name="60% - 强调文字颜色 5" xfId="39" xr:uid="{00000000-0005-0000-0000-000010000000}"/>
    <cellStyle name="60% - 强调文字颜色 6" xfId="42" xr:uid="{00000000-0005-0000-0000-000011000000}"/>
    <cellStyle name="标题 1 2" xfId="14" xr:uid="{00000000-0005-0000-0000-000012000000}"/>
    <cellStyle name="标题 2 2" xfId="15" xr:uid="{00000000-0005-0000-0000-000013000000}"/>
    <cellStyle name="标题 3 2" xfId="17" xr:uid="{00000000-0005-0000-0000-000014000000}"/>
    <cellStyle name="标题 4 2" xfId="11" xr:uid="{00000000-0005-0000-0000-000015000000}"/>
    <cellStyle name="标题 5" xfId="3" xr:uid="{00000000-0005-0000-0000-000016000000}"/>
    <cellStyle name="差 2" xfId="7" xr:uid="{00000000-0005-0000-0000-000017000000}"/>
    <cellStyle name="常规" xfId="0" builtinId="0"/>
    <cellStyle name="常规 2" xfId="1" xr:uid="{00000000-0005-0000-0000-000019000000}"/>
    <cellStyle name="常规 3" xfId="43" xr:uid="{00000000-0005-0000-0000-00001A000000}"/>
    <cellStyle name="好 2" xfId="26" xr:uid="{00000000-0005-0000-0000-00001B000000}"/>
    <cellStyle name="汇总 2" xfId="25" xr:uid="{00000000-0005-0000-0000-00001C000000}"/>
    <cellStyle name="汇总 3" xfId="48" xr:uid="{EAEF93A2-4B48-4F31-AB83-BB0E8016E03A}"/>
    <cellStyle name="计算 2" xfId="20" xr:uid="{00000000-0005-0000-0000-00001D000000}"/>
    <cellStyle name="计算 3" xfId="47" xr:uid="{98D89012-C736-4AE8-882F-EE1F8C3C19FA}"/>
    <cellStyle name="检查单元格 2" xfId="21" xr:uid="{00000000-0005-0000-0000-00001E000000}"/>
    <cellStyle name="解释性文本 2" xfId="13" xr:uid="{00000000-0005-0000-0000-00001F000000}"/>
    <cellStyle name="警告文本 2" xfId="12" xr:uid="{00000000-0005-0000-0000-000020000000}"/>
    <cellStyle name="链接单元格 2" xfId="24" xr:uid="{00000000-0005-0000-0000-000021000000}"/>
    <cellStyle name="强调文字颜色 1" xfId="29" xr:uid="{00000000-0005-0000-0000-000022000000}"/>
    <cellStyle name="强调文字颜色 2" xfId="23" xr:uid="{00000000-0005-0000-0000-000023000000}"/>
    <cellStyle name="强调文字颜色 3" xfId="34" xr:uid="{00000000-0005-0000-0000-000024000000}"/>
    <cellStyle name="强调文字颜色 4" xfId="2" xr:uid="{00000000-0005-0000-0000-000025000000}"/>
    <cellStyle name="强调文字颜色 5" xfId="37" xr:uid="{00000000-0005-0000-0000-000026000000}"/>
    <cellStyle name="强调文字颜色 6" xfId="40" xr:uid="{00000000-0005-0000-0000-000027000000}"/>
    <cellStyle name="适中 2" xfId="27" xr:uid="{00000000-0005-0000-0000-000028000000}"/>
    <cellStyle name="输出 2" xfId="19" xr:uid="{00000000-0005-0000-0000-000029000000}"/>
    <cellStyle name="输出 3" xfId="46" xr:uid="{2A686D36-3892-44BC-A3EE-919F6CEB0DA1}"/>
    <cellStyle name="输入 2" xfId="4" xr:uid="{00000000-0005-0000-0000-00002A000000}"/>
    <cellStyle name="输入 3" xfId="44" xr:uid="{1399A8A3-7D1F-49FF-94B7-A2A9492385F8}"/>
    <cellStyle name="注释 2" xfId="9" xr:uid="{00000000-0005-0000-0000-00002B000000}"/>
    <cellStyle name="注释 3" xfId="45" xr:uid="{A3626AC4-083D-44C3-8327-92AD9DC09AAF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主题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workbookViewId="0">
      <selection activeCell="U17" sqref="U17"/>
    </sheetView>
  </sheetViews>
  <sheetFormatPr defaultRowHeight="14.25"/>
  <cols>
    <col min="1" max="1" width="6.5" style="7" customWidth="1"/>
    <col min="2" max="10" width="10.625" customWidth="1"/>
    <col min="12" max="12" width="9" style="26"/>
  </cols>
  <sheetData>
    <row r="1" spans="1:14" ht="20.100000000000001" customHeight="1">
      <c r="A1" s="7" t="s">
        <v>26</v>
      </c>
    </row>
    <row r="2" spans="1:14" ht="39.950000000000003" customHeight="1">
      <c r="A2" s="41" t="s">
        <v>83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62"/>
      <c r="M2" s="57"/>
      <c r="N2" s="57"/>
    </row>
    <row r="3" spans="1:14" s="13" customFormat="1" ht="30" customHeight="1">
      <c r="A3" s="4" t="s">
        <v>2</v>
      </c>
      <c r="B3" s="55" t="s">
        <v>32</v>
      </c>
      <c r="C3" s="36" t="s">
        <v>25</v>
      </c>
      <c r="D3" s="36" t="s">
        <v>62</v>
      </c>
      <c r="E3" s="36" t="s">
        <v>63</v>
      </c>
      <c r="F3" s="36" t="s">
        <v>64</v>
      </c>
      <c r="G3" s="36" t="s">
        <v>65</v>
      </c>
      <c r="H3" s="36" t="s">
        <v>66</v>
      </c>
      <c r="I3" s="36" t="s">
        <v>67</v>
      </c>
      <c r="J3" s="36" t="s">
        <v>68</v>
      </c>
      <c r="K3" s="36" t="s">
        <v>69</v>
      </c>
      <c r="L3" s="36" t="s">
        <v>70</v>
      </c>
      <c r="M3" s="36" t="s">
        <v>71</v>
      </c>
      <c r="N3" s="36" t="s">
        <v>74</v>
      </c>
    </row>
    <row r="4" spans="1:14" s="25" customFormat="1" ht="20.100000000000001" customHeight="1">
      <c r="A4" s="11">
        <v>1</v>
      </c>
      <c r="B4" s="37" t="s">
        <v>90</v>
      </c>
      <c r="C4" s="37">
        <v>99.92</v>
      </c>
      <c r="D4" s="37">
        <v>784</v>
      </c>
      <c r="E4" s="37">
        <v>100</v>
      </c>
      <c r="F4" s="37">
        <v>5</v>
      </c>
      <c r="G4" s="37">
        <v>784</v>
      </c>
      <c r="H4" s="37">
        <v>100</v>
      </c>
      <c r="I4" s="37">
        <v>30</v>
      </c>
      <c r="J4" s="37">
        <v>99.78</v>
      </c>
      <c r="K4" s="15">
        <v>34.92</v>
      </c>
      <c r="L4" s="15">
        <v>99.98</v>
      </c>
      <c r="M4" s="15">
        <v>29.99</v>
      </c>
      <c r="N4" s="15">
        <v>0</v>
      </c>
    </row>
    <row r="5" spans="1:14" s="25" customFormat="1" ht="20.100000000000001" customHeight="1">
      <c r="A5" s="11">
        <v>2</v>
      </c>
      <c r="B5" s="37" t="s">
        <v>91</v>
      </c>
      <c r="C5" s="37">
        <v>99.83</v>
      </c>
      <c r="D5" s="37">
        <v>796</v>
      </c>
      <c r="E5" s="37">
        <v>100</v>
      </c>
      <c r="F5" s="37">
        <v>5</v>
      </c>
      <c r="G5" s="37">
        <v>796</v>
      </c>
      <c r="H5" s="37">
        <v>100</v>
      </c>
      <c r="I5" s="37">
        <v>30</v>
      </c>
      <c r="J5" s="37">
        <v>99.52</v>
      </c>
      <c r="K5" s="15">
        <v>34.83</v>
      </c>
      <c r="L5" s="15">
        <v>99.99</v>
      </c>
      <c r="M5" s="15">
        <v>30</v>
      </c>
      <c r="N5" s="15">
        <v>0.26999999999999602</v>
      </c>
    </row>
    <row r="6" spans="1:14" ht="20.100000000000001" customHeight="1">
      <c r="A6" s="11">
        <v>3</v>
      </c>
      <c r="B6" s="37" t="s">
        <v>92</v>
      </c>
      <c r="C6" s="37">
        <v>99.83</v>
      </c>
      <c r="D6" s="37">
        <v>1738</v>
      </c>
      <c r="E6" s="37">
        <v>100</v>
      </c>
      <c r="F6" s="37">
        <v>5</v>
      </c>
      <c r="G6" s="37">
        <v>1734</v>
      </c>
      <c r="H6" s="37">
        <v>99.76</v>
      </c>
      <c r="I6" s="37">
        <v>29.93</v>
      </c>
      <c r="J6" s="37">
        <v>99.75</v>
      </c>
      <c r="K6" s="15">
        <v>34.909999999999997</v>
      </c>
      <c r="L6" s="15">
        <v>99.97</v>
      </c>
      <c r="M6" s="15">
        <v>29.99</v>
      </c>
      <c r="N6" s="15">
        <v>3.9999999999992042E-2</v>
      </c>
    </row>
    <row r="7" spans="1:14" ht="19.5" customHeight="1">
      <c r="A7" s="11">
        <v>4</v>
      </c>
      <c r="B7" s="37" t="s">
        <v>98</v>
      </c>
      <c r="C7" s="37">
        <v>99.83</v>
      </c>
      <c r="D7" s="37">
        <v>521</v>
      </c>
      <c r="E7" s="37">
        <v>100</v>
      </c>
      <c r="F7" s="37">
        <v>5</v>
      </c>
      <c r="G7" s="37">
        <v>521</v>
      </c>
      <c r="H7" s="37">
        <v>100</v>
      </c>
      <c r="I7" s="37">
        <v>30</v>
      </c>
      <c r="J7" s="37">
        <v>99.53</v>
      </c>
      <c r="K7" s="15">
        <v>34.840000000000003</v>
      </c>
      <c r="L7" s="15">
        <v>99.99</v>
      </c>
      <c r="M7" s="15">
        <v>30</v>
      </c>
      <c r="N7" s="15">
        <v>9.0000000000003411E-2</v>
      </c>
    </row>
    <row r="8" spans="1:14" s="25" customFormat="1" ht="20.100000000000001" customHeight="1">
      <c r="A8" s="11">
        <v>5</v>
      </c>
      <c r="B8" s="37" t="s">
        <v>96</v>
      </c>
      <c r="C8" s="37">
        <v>99.77</v>
      </c>
      <c r="D8" s="37">
        <v>966</v>
      </c>
      <c r="E8" s="37">
        <v>100</v>
      </c>
      <c r="F8" s="37">
        <v>5</v>
      </c>
      <c r="G8" s="37">
        <v>964</v>
      </c>
      <c r="H8" s="37">
        <v>99.79</v>
      </c>
      <c r="I8" s="37">
        <v>29.94</v>
      </c>
      <c r="J8" s="37">
        <v>99.52</v>
      </c>
      <c r="K8" s="15">
        <v>34.83</v>
      </c>
      <c r="L8" s="15">
        <v>99.99</v>
      </c>
      <c r="M8" s="15">
        <v>30</v>
      </c>
      <c r="N8" s="15">
        <v>-7.000000000000739E-2</v>
      </c>
    </row>
    <row r="9" spans="1:14" s="26" customFormat="1" ht="20.100000000000001" customHeight="1">
      <c r="A9" s="11">
        <v>6</v>
      </c>
      <c r="B9" s="37" t="s">
        <v>99</v>
      </c>
      <c r="C9" s="37">
        <v>99.77</v>
      </c>
      <c r="D9" s="37">
        <v>1494</v>
      </c>
      <c r="E9" s="37">
        <v>100</v>
      </c>
      <c r="F9" s="37">
        <v>5</v>
      </c>
      <c r="G9" s="37">
        <v>1494</v>
      </c>
      <c r="H9" s="37">
        <v>100</v>
      </c>
      <c r="I9" s="37">
        <v>30</v>
      </c>
      <c r="J9" s="37">
        <v>99.39</v>
      </c>
      <c r="K9" s="15">
        <v>34.79</v>
      </c>
      <c r="L9" s="15">
        <v>99.93</v>
      </c>
      <c r="M9" s="15">
        <v>29.98</v>
      </c>
      <c r="N9" s="15">
        <v>0</v>
      </c>
    </row>
    <row r="10" spans="1:14" s="26" customFormat="1" ht="20.100000000000001" customHeight="1">
      <c r="A10" s="11">
        <v>7</v>
      </c>
      <c r="B10" s="37" t="s">
        <v>93</v>
      </c>
      <c r="C10" s="37">
        <v>99.75</v>
      </c>
      <c r="D10" s="37">
        <v>1991</v>
      </c>
      <c r="E10" s="37">
        <v>100</v>
      </c>
      <c r="F10" s="37">
        <v>5</v>
      </c>
      <c r="G10" s="37">
        <v>1989</v>
      </c>
      <c r="H10" s="37">
        <v>99.89</v>
      </c>
      <c r="I10" s="37">
        <v>29.97</v>
      </c>
      <c r="J10" s="37">
        <v>99.39</v>
      </c>
      <c r="K10" s="15">
        <v>34.79</v>
      </c>
      <c r="L10" s="15">
        <v>99.99</v>
      </c>
      <c r="M10" s="15">
        <v>30</v>
      </c>
      <c r="N10" s="15">
        <v>-6.9999999999993179E-2</v>
      </c>
    </row>
    <row r="11" spans="1:14" s="26" customFormat="1" ht="20.100000000000001" customHeight="1">
      <c r="A11" s="11">
        <v>8</v>
      </c>
      <c r="B11" s="37" t="s">
        <v>94</v>
      </c>
      <c r="C11" s="37">
        <v>99.74</v>
      </c>
      <c r="D11" s="37">
        <v>643</v>
      </c>
      <c r="E11" s="37">
        <v>100</v>
      </c>
      <c r="F11" s="37">
        <v>5</v>
      </c>
      <c r="G11" s="37">
        <v>643</v>
      </c>
      <c r="H11" s="37">
        <v>100</v>
      </c>
      <c r="I11" s="37">
        <v>30</v>
      </c>
      <c r="J11" s="37">
        <v>99.28</v>
      </c>
      <c r="K11" s="15">
        <v>34.75</v>
      </c>
      <c r="L11" s="15">
        <v>99.98</v>
      </c>
      <c r="M11" s="15">
        <v>29.99</v>
      </c>
      <c r="N11" s="15">
        <v>1.0099999999999909</v>
      </c>
    </row>
    <row r="12" spans="1:14" s="26" customFormat="1" ht="20.100000000000001" customHeight="1">
      <c r="A12" s="11">
        <v>9</v>
      </c>
      <c r="B12" s="37" t="s">
        <v>95</v>
      </c>
      <c r="C12" s="37">
        <v>99.74</v>
      </c>
      <c r="D12" s="37">
        <v>943</v>
      </c>
      <c r="E12" s="37">
        <v>100</v>
      </c>
      <c r="F12" s="37">
        <v>5</v>
      </c>
      <c r="G12" s="37">
        <v>938</v>
      </c>
      <c r="H12" s="37">
        <v>99.46</v>
      </c>
      <c r="I12" s="37">
        <v>29.84</v>
      </c>
      <c r="J12" s="37">
        <v>99.72</v>
      </c>
      <c r="K12" s="15">
        <v>34.9</v>
      </c>
      <c r="L12" s="15">
        <v>99.99</v>
      </c>
      <c r="M12" s="15">
        <v>30</v>
      </c>
      <c r="N12" s="15">
        <v>3.0000000000001137E-2</v>
      </c>
    </row>
    <row r="13" spans="1:14" s="26" customFormat="1" ht="20.100000000000001" customHeight="1">
      <c r="A13" s="11">
        <v>10</v>
      </c>
      <c r="B13" s="37" t="s">
        <v>88</v>
      </c>
      <c r="C13" s="37">
        <v>99.71</v>
      </c>
      <c r="D13" s="37">
        <v>10451</v>
      </c>
      <c r="E13" s="37">
        <v>100</v>
      </c>
      <c r="F13" s="37">
        <v>5</v>
      </c>
      <c r="G13" s="37">
        <v>10419</v>
      </c>
      <c r="H13" s="37">
        <v>99.69</v>
      </c>
      <c r="I13" s="37">
        <v>29.91</v>
      </c>
      <c r="J13" s="37">
        <v>99.49</v>
      </c>
      <c r="K13" s="15">
        <v>34.82</v>
      </c>
      <c r="L13" s="15">
        <v>99.93</v>
      </c>
      <c r="M13" s="15">
        <v>29.98</v>
      </c>
      <c r="N13" s="15">
        <v>6.9999999999993179E-2</v>
      </c>
    </row>
    <row r="14" spans="1:14" s="26" customFormat="1" ht="20.100000000000001" customHeight="1">
      <c r="A14" s="11">
        <v>11</v>
      </c>
      <c r="B14" s="37" t="s">
        <v>106</v>
      </c>
      <c r="C14" s="37">
        <v>99.7</v>
      </c>
      <c r="D14" s="37">
        <v>874</v>
      </c>
      <c r="E14" s="37">
        <v>100</v>
      </c>
      <c r="F14" s="37">
        <v>5</v>
      </c>
      <c r="G14" s="37">
        <v>873</v>
      </c>
      <c r="H14" s="37">
        <v>99.88</v>
      </c>
      <c r="I14" s="37">
        <v>29.96</v>
      </c>
      <c r="J14" s="37">
        <v>99.26</v>
      </c>
      <c r="K14" s="15">
        <v>34.74</v>
      </c>
      <c r="L14" s="15">
        <v>99.98</v>
      </c>
      <c r="M14" s="15">
        <v>29.99</v>
      </c>
      <c r="N14" s="15">
        <v>0.24000000000000909</v>
      </c>
    </row>
    <row r="15" spans="1:14" s="26" customFormat="1" ht="20.100000000000001" customHeight="1">
      <c r="A15" s="11">
        <v>12</v>
      </c>
      <c r="B15" s="37" t="s">
        <v>105</v>
      </c>
      <c r="C15" s="37">
        <v>99.69</v>
      </c>
      <c r="D15" s="37">
        <v>1394</v>
      </c>
      <c r="E15" s="37">
        <v>100</v>
      </c>
      <c r="F15" s="37">
        <v>5</v>
      </c>
      <c r="G15" s="37">
        <v>1393</v>
      </c>
      <c r="H15" s="37">
        <v>99.92</v>
      </c>
      <c r="I15" s="37">
        <v>29.98</v>
      </c>
      <c r="J15" s="37">
        <v>99.21</v>
      </c>
      <c r="K15" s="15">
        <v>34.72</v>
      </c>
      <c r="L15" s="15">
        <v>99.97</v>
      </c>
      <c r="M15" s="15">
        <v>29.99</v>
      </c>
      <c r="N15" s="15">
        <v>0.21999999999999886</v>
      </c>
    </row>
    <row r="16" spans="1:14" s="26" customFormat="1" ht="20.100000000000001" customHeight="1">
      <c r="A16" s="11">
        <v>13</v>
      </c>
      <c r="B16" s="37" t="s">
        <v>108</v>
      </c>
      <c r="C16" s="37">
        <v>99.47</v>
      </c>
      <c r="D16" s="37">
        <v>1868</v>
      </c>
      <c r="E16" s="37">
        <v>100</v>
      </c>
      <c r="F16" s="37">
        <v>5</v>
      </c>
      <c r="G16" s="37">
        <v>1854</v>
      </c>
      <c r="H16" s="37">
        <v>99.25</v>
      </c>
      <c r="I16" s="37">
        <v>29.78</v>
      </c>
      <c r="J16" s="37">
        <v>99.14</v>
      </c>
      <c r="K16" s="15">
        <v>34.700000000000003</v>
      </c>
      <c r="L16" s="15">
        <v>99.99</v>
      </c>
      <c r="M16" s="15">
        <v>30</v>
      </c>
      <c r="N16" s="15">
        <v>-1.9999999999996021E-2</v>
      </c>
    </row>
    <row r="17" spans="1:14" s="26" customFormat="1" ht="20.100000000000001" customHeight="1">
      <c r="A17" s="11">
        <v>14</v>
      </c>
      <c r="B17" s="37" t="s">
        <v>89</v>
      </c>
      <c r="C17" s="37">
        <v>99.44</v>
      </c>
      <c r="D17" s="37">
        <v>2150</v>
      </c>
      <c r="E17" s="37">
        <v>100</v>
      </c>
      <c r="F17" s="37">
        <v>5</v>
      </c>
      <c r="G17" s="37">
        <v>2123</v>
      </c>
      <c r="H17" s="37">
        <v>98.74</v>
      </c>
      <c r="I17" s="37">
        <v>29.62</v>
      </c>
      <c r="J17" s="37">
        <v>99.51</v>
      </c>
      <c r="K17" s="15">
        <v>34.83</v>
      </c>
      <c r="L17" s="15">
        <v>99.98</v>
      </c>
      <c r="M17" s="15">
        <v>29.99</v>
      </c>
      <c r="N17" s="15">
        <v>0</v>
      </c>
    </row>
    <row r="18" spans="1:14" s="26" customFormat="1" ht="20.100000000000001" customHeight="1">
      <c r="A18" s="11">
        <v>15</v>
      </c>
      <c r="B18" s="37" t="s">
        <v>107</v>
      </c>
      <c r="C18" s="37">
        <v>99.43</v>
      </c>
      <c r="D18" s="37">
        <v>1058</v>
      </c>
      <c r="E18" s="37">
        <v>100</v>
      </c>
      <c r="F18" s="37">
        <v>5</v>
      </c>
      <c r="G18" s="37">
        <v>1051</v>
      </c>
      <c r="H18" s="37">
        <v>99.33</v>
      </c>
      <c r="I18" s="37">
        <v>29.8</v>
      </c>
      <c r="J18" s="37">
        <v>99.05</v>
      </c>
      <c r="K18" s="15">
        <v>34.67</v>
      </c>
      <c r="L18" s="15">
        <v>99.88</v>
      </c>
      <c r="M18" s="15">
        <v>29.96</v>
      </c>
      <c r="N18" s="15">
        <v>0.40000000000000568</v>
      </c>
    </row>
    <row r="19" spans="1:14" s="26" customFormat="1" ht="20.100000000000001" customHeight="1">
      <c r="A19" s="11">
        <v>16</v>
      </c>
      <c r="B19" s="37" t="s">
        <v>100</v>
      </c>
      <c r="C19" s="37">
        <v>99.36</v>
      </c>
      <c r="D19" s="37">
        <v>1997</v>
      </c>
      <c r="E19" s="37">
        <v>100</v>
      </c>
      <c r="F19" s="37">
        <v>5</v>
      </c>
      <c r="G19" s="37">
        <v>1993</v>
      </c>
      <c r="H19" s="37">
        <v>99.79</v>
      </c>
      <c r="I19" s="37">
        <v>29.94</v>
      </c>
      <c r="J19" s="37">
        <v>98.36</v>
      </c>
      <c r="K19" s="15">
        <v>34.43</v>
      </c>
      <c r="L19" s="15">
        <v>99.98</v>
      </c>
      <c r="M19" s="15">
        <v>29.99</v>
      </c>
      <c r="N19" s="15">
        <v>6.0000000000002274E-2</v>
      </c>
    </row>
    <row r="20" spans="1:14" s="26" customFormat="1" ht="20.100000000000001" customHeight="1">
      <c r="A20" s="11">
        <v>17</v>
      </c>
      <c r="B20" s="37" t="s">
        <v>101</v>
      </c>
      <c r="C20" s="37">
        <v>99.36</v>
      </c>
      <c r="D20" s="37">
        <v>1635</v>
      </c>
      <c r="E20" s="37">
        <v>100</v>
      </c>
      <c r="F20" s="37">
        <v>5</v>
      </c>
      <c r="G20" s="37">
        <v>1635</v>
      </c>
      <c r="H20" s="37">
        <v>100</v>
      </c>
      <c r="I20" s="37">
        <v>30</v>
      </c>
      <c r="J20" s="37">
        <v>98.92</v>
      </c>
      <c r="K20" s="15">
        <v>34.619999999999997</v>
      </c>
      <c r="L20" s="15">
        <v>99.11</v>
      </c>
      <c r="M20" s="15">
        <v>29.73</v>
      </c>
      <c r="N20" s="15">
        <v>0.12000000000000455</v>
      </c>
    </row>
    <row r="21" spans="1:14" s="26" customFormat="1" ht="20.100000000000001" customHeight="1">
      <c r="A21" s="11">
        <v>18</v>
      </c>
      <c r="B21" s="37" t="s">
        <v>97</v>
      </c>
      <c r="C21" s="37">
        <v>99.31</v>
      </c>
      <c r="D21" s="37">
        <v>2195</v>
      </c>
      <c r="E21" s="37">
        <v>100</v>
      </c>
      <c r="F21" s="37">
        <v>5</v>
      </c>
      <c r="G21" s="37">
        <v>2188</v>
      </c>
      <c r="H21" s="37">
        <v>99.68</v>
      </c>
      <c r="I21" s="37">
        <v>29.9</v>
      </c>
      <c r="J21" s="37">
        <v>98.32</v>
      </c>
      <c r="K21" s="15">
        <v>34.409999999999997</v>
      </c>
      <c r="L21" s="15">
        <v>99.99</v>
      </c>
      <c r="M21" s="15">
        <v>30</v>
      </c>
      <c r="N21" s="15">
        <v>0.39000000000000057</v>
      </c>
    </row>
    <row r="22" spans="1:14" s="25" customFormat="1" ht="20.100000000000001" customHeight="1">
      <c r="A22" s="11">
        <v>19</v>
      </c>
      <c r="B22" s="37" t="s">
        <v>103</v>
      </c>
      <c r="C22" s="37">
        <v>99.3</v>
      </c>
      <c r="D22" s="37">
        <v>1786</v>
      </c>
      <c r="E22" s="37">
        <v>100</v>
      </c>
      <c r="F22" s="37">
        <v>5</v>
      </c>
      <c r="G22" s="37">
        <v>1779</v>
      </c>
      <c r="H22" s="37">
        <v>99.6</v>
      </c>
      <c r="I22" s="37">
        <v>29.88</v>
      </c>
      <c r="J22" s="37">
        <v>98.35</v>
      </c>
      <c r="K22" s="15">
        <v>34.42</v>
      </c>
      <c r="L22" s="15">
        <v>99.98</v>
      </c>
      <c r="M22" s="15">
        <v>29.99</v>
      </c>
      <c r="N22" s="15">
        <v>0.56000000000000227</v>
      </c>
    </row>
    <row r="23" spans="1:14" s="26" customFormat="1" ht="20.100000000000001" customHeight="1">
      <c r="A23" s="11">
        <v>20</v>
      </c>
      <c r="B23" s="37" t="s">
        <v>102</v>
      </c>
      <c r="C23" s="37">
        <v>99.2</v>
      </c>
      <c r="D23" s="37">
        <v>739</v>
      </c>
      <c r="E23" s="37">
        <v>100</v>
      </c>
      <c r="F23" s="37">
        <v>5</v>
      </c>
      <c r="G23" s="37">
        <v>738</v>
      </c>
      <c r="H23" s="37">
        <v>99.86</v>
      </c>
      <c r="I23" s="37">
        <v>29.96</v>
      </c>
      <c r="J23" s="37">
        <v>97.88</v>
      </c>
      <c r="K23" s="15">
        <v>34.26</v>
      </c>
      <c r="L23" s="15">
        <v>99.96</v>
      </c>
      <c r="M23" s="15">
        <v>29.99</v>
      </c>
      <c r="N23" s="15">
        <v>6.0000000000002274E-2</v>
      </c>
    </row>
    <row r="24" spans="1:14" s="25" customFormat="1" ht="20.100000000000001" customHeight="1">
      <c r="A24" s="11">
        <v>21</v>
      </c>
      <c r="B24" s="37" t="s">
        <v>104</v>
      </c>
      <c r="C24" s="37">
        <v>98.95</v>
      </c>
      <c r="D24" s="37">
        <v>1419</v>
      </c>
      <c r="E24" s="37">
        <v>100</v>
      </c>
      <c r="F24" s="37">
        <v>5</v>
      </c>
      <c r="G24" s="37">
        <v>1413</v>
      </c>
      <c r="H24" s="37">
        <v>99.57</v>
      </c>
      <c r="I24" s="37">
        <v>29.87</v>
      </c>
      <c r="J24" s="37">
        <v>97.42</v>
      </c>
      <c r="K24" s="15">
        <v>34.1</v>
      </c>
      <c r="L24" s="15">
        <v>99.95</v>
      </c>
      <c r="M24" s="15">
        <v>29.99</v>
      </c>
      <c r="N24" s="15">
        <v>0.12000000000000455</v>
      </c>
    </row>
    <row r="25" spans="1:14" ht="20.100000000000001" customHeight="1">
      <c r="A25" s="11">
        <v>22</v>
      </c>
      <c r="B25" s="37" t="s">
        <v>82</v>
      </c>
      <c r="C25" s="66">
        <f>AVERAGE(C4:C24)</f>
        <v>99.576190476190476</v>
      </c>
      <c r="D25" s="37">
        <f>SUM(D4:D24)</f>
        <v>37442</v>
      </c>
      <c r="E25" s="37">
        <v>100</v>
      </c>
      <c r="F25" s="37"/>
      <c r="G25" s="56">
        <f>SUM(G4:G24)</f>
        <v>37322</v>
      </c>
      <c r="H25" s="37">
        <v>99.68</v>
      </c>
      <c r="I25" s="56"/>
      <c r="J25" s="72">
        <v>99.15</v>
      </c>
      <c r="K25" s="67"/>
      <c r="L25" s="67">
        <v>99.94</v>
      </c>
      <c r="M25" s="15"/>
      <c r="N25" s="70">
        <v>0.16666666666664298</v>
      </c>
    </row>
    <row r="27" spans="1:14">
      <c r="E27" s="32"/>
      <c r="F27" s="31"/>
    </row>
  </sheetData>
  <autoFilter ref="A3:N25" xr:uid="{00000000-0001-0000-0000-000000000000}"/>
  <sortState xmlns:xlrd2="http://schemas.microsoft.com/office/spreadsheetml/2017/richdata2" ref="B4:N24">
    <sortCondition descending="1" ref="C4:C24"/>
  </sortState>
  <phoneticPr fontId="1" type="noConversion"/>
  <conditionalFormatting sqref="B1:B1048576">
    <cfRule type="duplicateValues" dxfId="2" priority="4"/>
  </conditionalFormatting>
  <pageMargins left="0.98" right="0.16" top="0.55000000000000004" bottom="0.4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0BC3E-3996-4FD8-B4C4-9EBEE8479B05}">
  <dimension ref="A1:K395"/>
  <sheetViews>
    <sheetView workbookViewId="0">
      <pane ySplit="3" topLeftCell="A4" activePane="bottomLeft" state="frozen"/>
      <selection pane="bottomLeft" activeCell="A303" sqref="A303:XFD311"/>
    </sheetView>
  </sheetViews>
  <sheetFormatPr defaultRowHeight="20.100000000000001" customHeight="1"/>
  <cols>
    <col min="1" max="1" width="8.125" style="45" bestFit="1" customWidth="1"/>
    <col min="2" max="2" width="16.75" style="45" bestFit="1" customWidth="1"/>
    <col min="3" max="3" width="10.375" style="45" bestFit="1" customWidth="1"/>
    <col min="4" max="4" width="10.5" style="45" customWidth="1"/>
    <col min="5" max="5" width="42.875" style="45" customWidth="1"/>
    <col min="6" max="6" width="15" style="45" bestFit="1" customWidth="1"/>
    <col min="7" max="7" width="20.625" style="45" customWidth="1"/>
    <col min="8" max="8" width="15.125" style="45" bestFit="1" customWidth="1"/>
    <col min="9" max="9" width="17.25" style="45" customWidth="1"/>
    <col min="10" max="10" width="15.125" style="45" bestFit="1" customWidth="1"/>
    <col min="11" max="11" width="27.625" style="45" bestFit="1" customWidth="1"/>
    <col min="12" max="16384" width="9" style="45"/>
  </cols>
  <sheetData>
    <row r="1" spans="1:11" ht="20.100000000000001" customHeight="1">
      <c r="A1" s="45" t="s">
        <v>77</v>
      </c>
    </row>
    <row r="2" spans="1:11" ht="39.75" customHeight="1">
      <c r="A2" s="42" t="s">
        <v>87</v>
      </c>
      <c r="B2" s="42"/>
      <c r="C2" s="42"/>
      <c r="D2" s="42"/>
      <c r="E2" s="42"/>
      <c r="F2" s="42"/>
      <c r="G2" s="42"/>
      <c r="H2" s="42"/>
      <c r="I2" s="42"/>
      <c r="J2" s="42"/>
      <c r="K2" s="49"/>
    </row>
    <row r="3" spans="1:11" ht="20.100000000000001" customHeight="1">
      <c r="A3" s="35" t="s">
        <v>4</v>
      </c>
      <c r="B3" s="15" t="s">
        <v>32</v>
      </c>
      <c r="C3" s="5" t="s">
        <v>34</v>
      </c>
      <c r="D3" s="15" t="s">
        <v>52</v>
      </c>
      <c r="E3" s="15" t="s">
        <v>39</v>
      </c>
      <c r="F3" s="15" t="s">
        <v>60</v>
      </c>
      <c r="G3" s="5" t="s">
        <v>55</v>
      </c>
      <c r="H3" s="5" t="s">
        <v>56</v>
      </c>
      <c r="I3" s="5" t="s">
        <v>57</v>
      </c>
      <c r="J3" s="5" t="s">
        <v>58</v>
      </c>
      <c r="K3" s="5" t="s">
        <v>59</v>
      </c>
    </row>
    <row r="4" spans="1:11" ht="20.100000000000001" customHeight="1">
      <c r="A4" s="35">
        <f>SUBTOTAL(103,$B$4:B4)*1</f>
        <v>1</v>
      </c>
      <c r="B4" s="5" t="s">
        <v>88</v>
      </c>
      <c r="C4" s="5" t="s">
        <v>129</v>
      </c>
      <c r="D4" s="5" t="s">
        <v>126</v>
      </c>
      <c r="E4" s="48" t="s">
        <v>127</v>
      </c>
      <c r="F4" s="5" t="s">
        <v>7</v>
      </c>
      <c r="G4" s="5" t="s">
        <v>680</v>
      </c>
      <c r="H4" s="47">
        <v>45390.557986111096</v>
      </c>
      <c r="I4" s="5" t="s">
        <v>635</v>
      </c>
      <c r="J4" s="47">
        <v>45390.626597222203</v>
      </c>
      <c r="K4" s="5" t="s">
        <v>113</v>
      </c>
    </row>
    <row r="5" spans="1:11" ht="20.100000000000001" customHeight="1">
      <c r="A5" s="35">
        <f>SUBTOTAL(103,$B$4:B5)*1</f>
        <v>2</v>
      </c>
      <c r="B5" s="5" t="s">
        <v>88</v>
      </c>
      <c r="C5" s="5" t="s">
        <v>129</v>
      </c>
      <c r="D5" s="5" t="s">
        <v>126</v>
      </c>
      <c r="E5" s="48" t="s">
        <v>127</v>
      </c>
      <c r="F5" s="5" t="s">
        <v>7</v>
      </c>
      <c r="G5" s="5" t="s">
        <v>645</v>
      </c>
      <c r="H5" s="47">
        <v>45411.383923611102</v>
      </c>
      <c r="I5" s="5" t="s">
        <v>635</v>
      </c>
      <c r="J5" s="47">
        <v>45411.391550925902</v>
      </c>
      <c r="K5" s="5" t="s">
        <v>113</v>
      </c>
    </row>
    <row r="6" spans="1:11" ht="20.100000000000001" customHeight="1">
      <c r="A6" s="35">
        <f>SUBTOTAL(103,$B$4:B6)*1</f>
        <v>3</v>
      </c>
      <c r="B6" s="5" t="s">
        <v>88</v>
      </c>
      <c r="C6" s="5" t="s">
        <v>129</v>
      </c>
      <c r="D6" s="5" t="s">
        <v>126</v>
      </c>
      <c r="E6" s="48" t="s">
        <v>127</v>
      </c>
      <c r="F6" s="5" t="s">
        <v>7</v>
      </c>
      <c r="G6" s="5" t="s">
        <v>699</v>
      </c>
      <c r="H6" s="47">
        <v>45400.297743055598</v>
      </c>
      <c r="I6" s="5" t="s">
        <v>722</v>
      </c>
      <c r="J6" s="47">
        <v>45400.299942129597</v>
      </c>
      <c r="K6" s="5" t="s">
        <v>113</v>
      </c>
    </row>
    <row r="7" spans="1:11" ht="20.100000000000001" customHeight="1">
      <c r="A7" s="35">
        <f>SUBTOTAL(103,$B$4:B7)*1</f>
        <v>4</v>
      </c>
      <c r="B7" s="5" t="s">
        <v>88</v>
      </c>
      <c r="C7" s="5" t="s">
        <v>129</v>
      </c>
      <c r="D7" s="5" t="s">
        <v>126</v>
      </c>
      <c r="E7" s="48" t="s">
        <v>127</v>
      </c>
      <c r="F7" s="5" t="s">
        <v>7</v>
      </c>
      <c r="G7" s="5" t="s">
        <v>632</v>
      </c>
      <c r="H7" s="47">
        <v>45390.818449074097</v>
      </c>
      <c r="I7" s="5" t="s">
        <v>696</v>
      </c>
      <c r="J7" s="47">
        <v>45390.898912037002</v>
      </c>
      <c r="K7" s="5" t="s">
        <v>113</v>
      </c>
    </row>
    <row r="8" spans="1:11" ht="20.100000000000001" customHeight="1">
      <c r="A8" s="35">
        <f>SUBTOTAL(103,$B$4:B8)*1</f>
        <v>5</v>
      </c>
      <c r="B8" s="5" t="s">
        <v>88</v>
      </c>
      <c r="C8" s="5" t="s">
        <v>129</v>
      </c>
      <c r="D8" s="5" t="s">
        <v>126</v>
      </c>
      <c r="E8" s="48" t="s">
        <v>127</v>
      </c>
      <c r="F8" s="5" t="s">
        <v>7</v>
      </c>
      <c r="G8" s="5" t="s">
        <v>650</v>
      </c>
      <c r="H8" s="47">
        <v>45409.860798611102</v>
      </c>
      <c r="I8" s="5" t="s">
        <v>665</v>
      </c>
      <c r="J8" s="47">
        <v>45409.906550925902</v>
      </c>
      <c r="K8" s="5" t="s">
        <v>113</v>
      </c>
    </row>
    <row r="9" spans="1:11" ht="20.100000000000001" customHeight="1">
      <c r="A9" s="35">
        <f>SUBTOTAL(103,$B$4:B9)*1</f>
        <v>6</v>
      </c>
      <c r="B9" s="5" t="s">
        <v>88</v>
      </c>
      <c r="C9" s="5" t="s">
        <v>129</v>
      </c>
      <c r="D9" s="5" t="s">
        <v>126</v>
      </c>
      <c r="E9" s="48" t="s">
        <v>127</v>
      </c>
      <c r="F9" s="5" t="s">
        <v>7</v>
      </c>
      <c r="G9" s="5" t="s">
        <v>658</v>
      </c>
      <c r="H9" s="47">
        <v>45390.929976851898</v>
      </c>
      <c r="I9" s="5" t="s">
        <v>659</v>
      </c>
      <c r="J9" s="47">
        <v>45390.9519560185</v>
      </c>
      <c r="K9" s="5" t="s">
        <v>113</v>
      </c>
    </row>
    <row r="10" spans="1:11" ht="20.100000000000001" customHeight="1">
      <c r="A10" s="35">
        <f>SUBTOTAL(103,$B$4:B10)*1</f>
        <v>7</v>
      </c>
      <c r="B10" s="5" t="s">
        <v>88</v>
      </c>
      <c r="C10" s="5" t="s">
        <v>129</v>
      </c>
      <c r="D10" s="5" t="s">
        <v>126</v>
      </c>
      <c r="E10" s="48" t="s">
        <v>127</v>
      </c>
      <c r="F10" s="5" t="s">
        <v>7</v>
      </c>
      <c r="G10" s="5" t="s">
        <v>705</v>
      </c>
      <c r="H10" s="47">
        <v>45398.306319444397</v>
      </c>
      <c r="I10" s="5" t="s">
        <v>705</v>
      </c>
      <c r="J10" s="47">
        <v>45398.306319444397</v>
      </c>
      <c r="K10" s="5" t="s">
        <v>113</v>
      </c>
    </row>
    <row r="11" spans="1:11" ht="20.100000000000001" customHeight="1">
      <c r="A11" s="35">
        <f>SUBTOTAL(103,$B$4:B11)*1</f>
        <v>8</v>
      </c>
      <c r="B11" s="5" t="s">
        <v>88</v>
      </c>
      <c r="C11" s="5" t="s">
        <v>129</v>
      </c>
      <c r="D11" s="5" t="s">
        <v>126</v>
      </c>
      <c r="E11" s="48" t="s">
        <v>127</v>
      </c>
      <c r="F11" s="5" t="s">
        <v>7</v>
      </c>
      <c r="G11" s="5" t="s">
        <v>632</v>
      </c>
      <c r="H11" s="47">
        <v>45411.712268518502</v>
      </c>
      <c r="I11" s="5" t="s">
        <v>672</v>
      </c>
      <c r="J11" s="47">
        <v>45411.777141203696</v>
      </c>
      <c r="K11" s="5" t="s">
        <v>113</v>
      </c>
    </row>
    <row r="12" spans="1:11" ht="20.100000000000001" customHeight="1">
      <c r="A12" s="35">
        <f>SUBTOTAL(103,$B$4:B12)*1</f>
        <v>9</v>
      </c>
      <c r="B12" s="5" t="s">
        <v>88</v>
      </c>
      <c r="C12" s="5" t="s">
        <v>134</v>
      </c>
      <c r="D12" s="5" t="s">
        <v>126</v>
      </c>
      <c r="E12" s="48" t="s">
        <v>127</v>
      </c>
      <c r="F12" s="5" t="s">
        <v>7</v>
      </c>
      <c r="G12" s="5" t="s">
        <v>632</v>
      </c>
      <c r="H12" s="47">
        <v>45386.549328703702</v>
      </c>
      <c r="I12" s="5" t="s">
        <v>633</v>
      </c>
      <c r="J12" s="47">
        <v>45386.558101851799</v>
      </c>
      <c r="K12" s="5" t="s">
        <v>113</v>
      </c>
    </row>
    <row r="13" spans="1:11" ht="20.100000000000001" customHeight="1">
      <c r="A13" s="35">
        <f>SUBTOTAL(103,$B$4:B13)*1</f>
        <v>10</v>
      </c>
      <c r="B13" s="5" t="s">
        <v>88</v>
      </c>
      <c r="C13" s="5" t="s">
        <v>134</v>
      </c>
      <c r="D13" s="5" t="s">
        <v>126</v>
      </c>
      <c r="E13" s="48" t="s">
        <v>127</v>
      </c>
      <c r="F13" s="5" t="s">
        <v>7</v>
      </c>
      <c r="G13" s="5" t="s">
        <v>634</v>
      </c>
      <c r="H13" s="47">
        <v>45386.582233796304</v>
      </c>
      <c r="I13" s="5" t="s">
        <v>635</v>
      </c>
      <c r="J13" s="47">
        <v>45386.594756944403</v>
      </c>
      <c r="K13" s="5" t="s">
        <v>113</v>
      </c>
    </row>
    <row r="14" spans="1:11" ht="20.100000000000001" customHeight="1">
      <c r="A14" s="35">
        <f>SUBTOTAL(103,$B$4:B14)*1</f>
        <v>11</v>
      </c>
      <c r="B14" s="5" t="s">
        <v>88</v>
      </c>
      <c r="C14" s="5" t="s">
        <v>134</v>
      </c>
      <c r="D14" s="5" t="s">
        <v>126</v>
      </c>
      <c r="E14" s="48" t="s">
        <v>127</v>
      </c>
      <c r="F14" s="5" t="s">
        <v>7</v>
      </c>
      <c r="G14" s="5" t="s">
        <v>632</v>
      </c>
      <c r="H14" s="47">
        <v>45395.2952546296</v>
      </c>
      <c r="I14" s="5" t="s">
        <v>647</v>
      </c>
      <c r="J14" s="47">
        <v>45395.358495370398</v>
      </c>
      <c r="K14" s="5" t="s">
        <v>113</v>
      </c>
    </row>
    <row r="15" spans="1:11" ht="20.100000000000001" customHeight="1">
      <c r="A15" s="35">
        <f>SUBTOTAL(103,$B$4:B15)*1</f>
        <v>12</v>
      </c>
      <c r="B15" s="5" t="s">
        <v>88</v>
      </c>
      <c r="C15" s="5" t="s">
        <v>134</v>
      </c>
      <c r="D15" s="5" t="s">
        <v>126</v>
      </c>
      <c r="E15" s="48" t="s">
        <v>127</v>
      </c>
      <c r="F15" s="5" t="s">
        <v>7</v>
      </c>
      <c r="G15" s="5" t="s">
        <v>632</v>
      </c>
      <c r="H15" s="47">
        <v>45394.6161111111</v>
      </c>
      <c r="I15" s="5" t="s">
        <v>633</v>
      </c>
      <c r="J15" s="47">
        <v>45394.623773148101</v>
      </c>
      <c r="K15" s="5" t="s">
        <v>113</v>
      </c>
    </row>
    <row r="16" spans="1:11" ht="20.100000000000001" customHeight="1">
      <c r="A16" s="35">
        <f>SUBTOTAL(103,$B$4:B16)*1</f>
        <v>13</v>
      </c>
      <c r="B16" s="5" t="s">
        <v>88</v>
      </c>
      <c r="C16" s="5" t="s">
        <v>134</v>
      </c>
      <c r="D16" s="5" t="s">
        <v>126</v>
      </c>
      <c r="E16" s="48" t="s">
        <v>127</v>
      </c>
      <c r="F16" s="5" t="s">
        <v>7</v>
      </c>
      <c r="G16" s="5" t="s">
        <v>645</v>
      </c>
      <c r="H16" s="47">
        <v>45394.657569444404</v>
      </c>
      <c r="I16" s="5" t="s">
        <v>635</v>
      </c>
      <c r="J16" s="47">
        <v>45394.664652777799</v>
      </c>
      <c r="K16" s="5" t="s">
        <v>113</v>
      </c>
    </row>
    <row r="17" spans="1:11" ht="20.100000000000001" customHeight="1">
      <c r="A17" s="35">
        <f>SUBTOTAL(103,$B$4:B17)*1</f>
        <v>14</v>
      </c>
      <c r="B17" s="5" t="s">
        <v>88</v>
      </c>
      <c r="C17" s="5" t="s">
        <v>136</v>
      </c>
      <c r="D17" s="5" t="s">
        <v>126</v>
      </c>
      <c r="E17" s="48" t="s">
        <v>127</v>
      </c>
      <c r="F17" s="5" t="s">
        <v>7</v>
      </c>
      <c r="G17" s="5" t="s">
        <v>640</v>
      </c>
      <c r="H17" s="47">
        <v>45388.552766203698</v>
      </c>
      <c r="I17" s="5" t="s">
        <v>641</v>
      </c>
      <c r="J17" s="47">
        <v>45388.7055555556</v>
      </c>
      <c r="K17" s="5" t="s">
        <v>113</v>
      </c>
    </row>
    <row r="18" spans="1:11" ht="20.100000000000001" customHeight="1">
      <c r="A18" s="35">
        <f>SUBTOTAL(103,$B$4:B18)*1</f>
        <v>15</v>
      </c>
      <c r="B18" s="5" t="s">
        <v>88</v>
      </c>
      <c r="C18" s="5" t="s">
        <v>136</v>
      </c>
      <c r="D18" s="5" t="s">
        <v>126</v>
      </c>
      <c r="E18" s="48" t="s">
        <v>127</v>
      </c>
      <c r="F18" s="5" t="s">
        <v>7</v>
      </c>
      <c r="G18" s="5" t="s">
        <v>642</v>
      </c>
      <c r="H18" s="47">
        <v>45386.678240740701</v>
      </c>
      <c r="I18" s="5" t="s">
        <v>641</v>
      </c>
      <c r="J18" s="47">
        <v>45386.682303240697</v>
      </c>
      <c r="K18" s="5" t="s">
        <v>113</v>
      </c>
    </row>
    <row r="19" spans="1:11" ht="20.100000000000001" customHeight="1">
      <c r="A19" s="35">
        <f>SUBTOTAL(103,$B$4:B19)*1</f>
        <v>16</v>
      </c>
      <c r="B19" s="5" t="s">
        <v>88</v>
      </c>
      <c r="C19" s="5" t="s">
        <v>136</v>
      </c>
      <c r="D19" s="5" t="s">
        <v>126</v>
      </c>
      <c r="E19" s="48" t="s">
        <v>127</v>
      </c>
      <c r="F19" s="5" t="s">
        <v>7</v>
      </c>
      <c r="G19" s="5" t="s">
        <v>646</v>
      </c>
      <c r="H19" s="47">
        <v>45387.347696759301</v>
      </c>
      <c r="I19" s="5" t="s">
        <v>639</v>
      </c>
      <c r="J19" s="47">
        <v>45387.462523148097</v>
      </c>
      <c r="K19" s="5" t="s">
        <v>113</v>
      </c>
    </row>
    <row r="20" spans="1:11" ht="20.100000000000001" customHeight="1">
      <c r="A20" s="35">
        <f>SUBTOTAL(103,$B$4:B20)*1</f>
        <v>17</v>
      </c>
      <c r="B20" s="5" t="s">
        <v>88</v>
      </c>
      <c r="C20" s="5" t="s">
        <v>136</v>
      </c>
      <c r="D20" s="5" t="s">
        <v>126</v>
      </c>
      <c r="E20" s="48" t="s">
        <v>127</v>
      </c>
      <c r="F20" s="5" t="s">
        <v>7</v>
      </c>
      <c r="G20" s="5" t="s">
        <v>653</v>
      </c>
      <c r="H20" s="47">
        <v>45387.306203703702</v>
      </c>
      <c r="I20" s="5" t="s">
        <v>654</v>
      </c>
      <c r="J20" s="47">
        <v>45387.309629629599</v>
      </c>
      <c r="K20" s="5" t="s">
        <v>113</v>
      </c>
    </row>
    <row r="21" spans="1:11" ht="20.100000000000001" customHeight="1">
      <c r="A21" s="35">
        <f>SUBTOTAL(103,$B$4:B21)*1</f>
        <v>18</v>
      </c>
      <c r="B21" s="5" t="s">
        <v>88</v>
      </c>
      <c r="C21" s="5" t="s">
        <v>136</v>
      </c>
      <c r="D21" s="5" t="s">
        <v>126</v>
      </c>
      <c r="E21" s="48" t="s">
        <v>127</v>
      </c>
      <c r="F21" s="5" t="s">
        <v>7</v>
      </c>
      <c r="G21" s="5" t="s">
        <v>653</v>
      </c>
      <c r="H21" s="47">
        <v>45388.852037037002</v>
      </c>
      <c r="I21" s="5" t="s">
        <v>654</v>
      </c>
      <c r="J21" s="47">
        <v>45388.860208333303</v>
      </c>
      <c r="K21" s="5" t="s">
        <v>113</v>
      </c>
    </row>
    <row r="22" spans="1:11" ht="20.100000000000001" customHeight="1">
      <c r="A22" s="35">
        <f>SUBTOTAL(103,$B$4:B22)*1</f>
        <v>19</v>
      </c>
      <c r="B22" s="5" t="s">
        <v>88</v>
      </c>
      <c r="C22" s="5" t="s">
        <v>140</v>
      </c>
      <c r="D22" s="5" t="s">
        <v>126</v>
      </c>
      <c r="E22" s="48" t="s">
        <v>127</v>
      </c>
      <c r="F22" s="5" t="s">
        <v>7</v>
      </c>
      <c r="G22" s="5" t="s">
        <v>632</v>
      </c>
      <c r="H22" s="47">
        <v>45388.758912037003</v>
      </c>
      <c r="I22" s="5" t="s">
        <v>649</v>
      </c>
      <c r="J22" s="47">
        <v>45388.778275463003</v>
      </c>
      <c r="K22" s="5" t="s">
        <v>113</v>
      </c>
    </row>
    <row r="23" spans="1:11" ht="20.100000000000001" customHeight="1">
      <c r="A23" s="35">
        <f>SUBTOTAL(103,$B$4:B23)*1</f>
        <v>20</v>
      </c>
      <c r="B23" s="5" t="s">
        <v>88</v>
      </c>
      <c r="C23" s="5" t="s">
        <v>140</v>
      </c>
      <c r="D23" s="5" t="s">
        <v>126</v>
      </c>
      <c r="E23" s="48" t="s">
        <v>127</v>
      </c>
      <c r="F23" s="5" t="s">
        <v>7</v>
      </c>
      <c r="G23" s="5" t="s">
        <v>634</v>
      </c>
      <c r="H23" s="47">
        <v>45388.795416666697</v>
      </c>
      <c r="I23" s="5" t="s">
        <v>635</v>
      </c>
      <c r="J23" s="47">
        <v>45388.811226851903</v>
      </c>
      <c r="K23" s="5" t="s">
        <v>113</v>
      </c>
    </row>
    <row r="24" spans="1:11" ht="20.100000000000001" customHeight="1">
      <c r="A24" s="35">
        <f>SUBTOTAL(103,$B$4:B24)*1</f>
        <v>21</v>
      </c>
      <c r="B24" s="5" t="s">
        <v>88</v>
      </c>
      <c r="C24" s="5" t="s">
        <v>140</v>
      </c>
      <c r="D24" s="5" t="s">
        <v>126</v>
      </c>
      <c r="E24" s="48" t="s">
        <v>127</v>
      </c>
      <c r="F24" s="5" t="s">
        <v>7</v>
      </c>
      <c r="G24" s="5" t="s">
        <v>632</v>
      </c>
      <c r="H24" s="47">
        <v>45383.551608796297</v>
      </c>
      <c r="I24" s="5" t="s">
        <v>633</v>
      </c>
      <c r="J24" s="47">
        <v>45383.558807870402</v>
      </c>
      <c r="K24" s="5" t="s">
        <v>113</v>
      </c>
    </row>
    <row r="25" spans="1:11" ht="20.100000000000001" customHeight="1">
      <c r="A25" s="35">
        <f>SUBTOTAL(103,$B$4:B25)*1</f>
        <v>22</v>
      </c>
      <c r="B25" s="5" t="s">
        <v>88</v>
      </c>
      <c r="C25" s="5" t="s">
        <v>140</v>
      </c>
      <c r="D25" s="5" t="s">
        <v>126</v>
      </c>
      <c r="E25" s="48" t="s">
        <v>127</v>
      </c>
      <c r="F25" s="5" t="s">
        <v>7</v>
      </c>
      <c r="G25" s="5" t="s">
        <v>632</v>
      </c>
      <c r="H25" s="47">
        <v>45401.536851851903</v>
      </c>
      <c r="I25" s="5" t="s">
        <v>633</v>
      </c>
      <c r="J25" s="47">
        <v>45401.544699074097</v>
      </c>
      <c r="K25" s="5" t="s">
        <v>113</v>
      </c>
    </row>
    <row r="26" spans="1:11" ht="20.100000000000001" customHeight="1">
      <c r="A26" s="35">
        <f>SUBTOTAL(103,$B$4:B26)*1</f>
        <v>23</v>
      </c>
      <c r="B26" s="5" t="s">
        <v>88</v>
      </c>
      <c r="C26" s="5" t="s">
        <v>140</v>
      </c>
      <c r="D26" s="5" t="s">
        <v>126</v>
      </c>
      <c r="E26" s="48" t="s">
        <v>127</v>
      </c>
      <c r="F26" s="5" t="s">
        <v>7</v>
      </c>
      <c r="G26" s="5" t="s">
        <v>645</v>
      </c>
      <c r="H26" s="47">
        <v>45383.585370370398</v>
      </c>
      <c r="I26" s="5" t="s">
        <v>635</v>
      </c>
      <c r="J26" s="47">
        <v>45383.592719907399</v>
      </c>
      <c r="K26" s="5" t="s">
        <v>113</v>
      </c>
    </row>
    <row r="27" spans="1:11" ht="20.100000000000001" customHeight="1">
      <c r="A27" s="35">
        <f>SUBTOTAL(103,$B$4:B27)*1</f>
        <v>24</v>
      </c>
      <c r="B27" s="5" t="s">
        <v>88</v>
      </c>
      <c r="C27" s="5" t="s">
        <v>140</v>
      </c>
      <c r="D27" s="5" t="s">
        <v>126</v>
      </c>
      <c r="E27" s="48" t="s">
        <v>127</v>
      </c>
      <c r="F27" s="5" t="s">
        <v>7</v>
      </c>
      <c r="G27" s="5" t="s">
        <v>645</v>
      </c>
      <c r="H27" s="47">
        <v>45407.475312499999</v>
      </c>
      <c r="I27" s="5" t="s">
        <v>635</v>
      </c>
      <c r="J27" s="47">
        <v>45407.482106481497</v>
      </c>
      <c r="K27" s="5" t="s">
        <v>113</v>
      </c>
    </row>
    <row r="28" spans="1:11" ht="20.100000000000001" customHeight="1">
      <c r="A28" s="35">
        <f>SUBTOTAL(103,$B$4:B28)*1</f>
        <v>25</v>
      </c>
      <c r="B28" s="5" t="s">
        <v>88</v>
      </c>
      <c r="C28" s="5" t="s">
        <v>140</v>
      </c>
      <c r="D28" s="5" t="s">
        <v>126</v>
      </c>
      <c r="E28" s="48" t="s">
        <v>127</v>
      </c>
      <c r="F28" s="5" t="s">
        <v>7</v>
      </c>
      <c r="G28" s="5" t="s">
        <v>645</v>
      </c>
      <c r="H28" s="47">
        <v>45393.405416666697</v>
      </c>
      <c r="I28" s="5" t="s">
        <v>635</v>
      </c>
      <c r="J28" s="47">
        <v>45393.412789351903</v>
      </c>
      <c r="K28" s="5" t="s">
        <v>113</v>
      </c>
    </row>
    <row r="29" spans="1:11" ht="20.100000000000001" customHeight="1">
      <c r="A29" s="35">
        <f>SUBTOTAL(103,$B$4:B29)*1</f>
        <v>26</v>
      </c>
      <c r="B29" s="5" t="s">
        <v>88</v>
      </c>
      <c r="C29" s="5" t="s">
        <v>140</v>
      </c>
      <c r="D29" s="5" t="s">
        <v>126</v>
      </c>
      <c r="E29" s="48" t="s">
        <v>127</v>
      </c>
      <c r="F29" s="5" t="s">
        <v>7</v>
      </c>
      <c r="G29" s="5" t="s">
        <v>632</v>
      </c>
      <c r="H29" s="47">
        <v>45407.460972222201</v>
      </c>
      <c r="I29" s="5" t="s">
        <v>633</v>
      </c>
      <c r="J29" s="47">
        <v>45407.468553240702</v>
      </c>
      <c r="K29" s="5" t="s">
        <v>113</v>
      </c>
    </row>
    <row r="30" spans="1:11" ht="20.100000000000001" customHeight="1">
      <c r="A30" s="35">
        <f>SUBTOTAL(103,$B$4:B30)*1</f>
        <v>27</v>
      </c>
      <c r="B30" s="5" t="s">
        <v>88</v>
      </c>
      <c r="C30" s="5" t="s">
        <v>140</v>
      </c>
      <c r="D30" s="5" t="s">
        <v>126</v>
      </c>
      <c r="E30" s="48" t="s">
        <v>127</v>
      </c>
      <c r="F30" s="5" t="s">
        <v>7</v>
      </c>
      <c r="G30" s="5" t="s">
        <v>645</v>
      </c>
      <c r="H30" s="47">
        <v>45401.582986111098</v>
      </c>
      <c r="I30" s="5" t="s">
        <v>635</v>
      </c>
      <c r="J30" s="47">
        <v>45401.590335648201</v>
      </c>
      <c r="K30" s="5" t="s">
        <v>113</v>
      </c>
    </row>
    <row r="31" spans="1:11" ht="20.100000000000001" customHeight="1">
      <c r="A31" s="35">
        <f>SUBTOTAL(103,$B$4:B31)*1</f>
        <v>28</v>
      </c>
      <c r="B31" s="5" t="s">
        <v>88</v>
      </c>
      <c r="C31" s="5" t="s">
        <v>140</v>
      </c>
      <c r="D31" s="5" t="s">
        <v>126</v>
      </c>
      <c r="E31" s="48" t="s">
        <v>127</v>
      </c>
      <c r="F31" s="5" t="s">
        <v>7</v>
      </c>
      <c r="G31" s="5" t="s">
        <v>645</v>
      </c>
      <c r="H31" s="47">
        <v>45411.454016203701</v>
      </c>
      <c r="I31" s="5" t="s">
        <v>635</v>
      </c>
      <c r="J31" s="47">
        <v>45411.460567129601</v>
      </c>
      <c r="K31" s="5" t="s">
        <v>113</v>
      </c>
    </row>
    <row r="32" spans="1:11" ht="20.100000000000001" customHeight="1">
      <c r="A32" s="35">
        <f>SUBTOTAL(103,$B$4:B32)*1</f>
        <v>29</v>
      </c>
      <c r="B32" s="5" t="s">
        <v>88</v>
      </c>
      <c r="C32" s="5" t="s">
        <v>140</v>
      </c>
      <c r="D32" s="5" t="s">
        <v>126</v>
      </c>
      <c r="E32" s="48" t="s">
        <v>127</v>
      </c>
      <c r="F32" s="5" t="s">
        <v>7</v>
      </c>
      <c r="G32" s="5" t="s">
        <v>632</v>
      </c>
      <c r="H32" s="47">
        <v>45393.360462962999</v>
      </c>
      <c r="I32" s="5" t="s">
        <v>633</v>
      </c>
      <c r="J32" s="47">
        <v>45393.3687152778</v>
      </c>
      <c r="K32" s="5" t="s">
        <v>113</v>
      </c>
    </row>
    <row r="33" spans="1:11" ht="20.100000000000001" customHeight="1">
      <c r="A33" s="35">
        <f>SUBTOTAL(103,$B$4:B33)*1</f>
        <v>30</v>
      </c>
      <c r="B33" s="5" t="s">
        <v>88</v>
      </c>
      <c r="C33" s="5" t="s">
        <v>140</v>
      </c>
      <c r="D33" s="5" t="s">
        <v>126</v>
      </c>
      <c r="E33" s="48" t="s">
        <v>127</v>
      </c>
      <c r="F33" s="5" t="s">
        <v>7</v>
      </c>
      <c r="G33" s="5" t="s">
        <v>632</v>
      </c>
      <c r="H33" s="47">
        <v>45411.365891203699</v>
      </c>
      <c r="I33" s="5" t="s">
        <v>633</v>
      </c>
      <c r="J33" s="47">
        <v>45411.3730671296</v>
      </c>
      <c r="K33" s="5" t="s">
        <v>113</v>
      </c>
    </row>
    <row r="34" spans="1:11" ht="20.100000000000001" customHeight="1">
      <c r="A34" s="35">
        <f>SUBTOTAL(103,$B$4:B34)*1</f>
        <v>31</v>
      </c>
      <c r="B34" s="5" t="s">
        <v>88</v>
      </c>
      <c r="C34" s="5" t="s">
        <v>140</v>
      </c>
      <c r="D34" s="5" t="s">
        <v>126</v>
      </c>
      <c r="E34" s="48" t="s">
        <v>127</v>
      </c>
      <c r="F34" s="5" t="s">
        <v>7</v>
      </c>
      <c r="G34" s="5" t="s">
        <v>634</v>
      </c>
      <c r="H34" s="47">
        <v>45408.861828703702</v>
      </c>
      <c r="I34" s="5" t="s">
        <v>635</v>
      </c>
      <c r="J34" s="47">
        <v>45408.874016203699</v>
      </c>
      <c r="K34" s="5" t="s">
        <v>113</v>
      </c>
    </row>
    <row r="35" spans="1:11" ht="20.100000000000001" customHeight="1">
      <c r="A35" s="35">
        <f>SUBTOTAL(103,$B$4:B35)*1</f>
        <v>32</v>
      </c>
      <c r="B35" s="5" t="s">
        <v>88</v>
      </c>
      <c r="C35" s="5" t="s">
        <v>140</v>
      </c>
      <c r="D35" s="5" t="s">
        <v>126</v>
      </c>
      <c r="E35" s="48" t="s">
        <v>127</v>
      </c>
      <c r="F35" s="5" t="s">
        <v>7</v>
      </c>
      <c r="G35" s="5" t="s">
        <v>632</v>
      </c>
      <c r="H35" s="47">
        <v>45394.752847222197</v>
      </c>
      <c r="I35" s="5" t="s">
        <v>757</v>
      </c>
      <c r="J35" s="47">
        <v>45394.764282407399</v>
      </c>
      <c r="K35" s="5" t="s">
        <v>113</v>
      </c>
    </row>
    <row r="36" spans="1:11" ht="20.100000000000001" customHeight="1">
      <c r="A36" s="35">
        <f>SUBTOTAL(103,$B$4:B36)*1</f>
        <v>33</v>
      </c>
      <c r="B36" s="5" t="s">
        <v>88</v>
      </c>
      <c r="C36" s="5" t="s">
        <v>140</v>
      </c>
      <c r="D36" s="5" t="s">
        <v>126</v>
      </c>
      <c r="E36" s="48" t="s">
        <v>127</v>
      </c>
      <c r="F36" s="5" t="s">
        <v>7</v>
      </c>
      <c r="G36" s="5" t="s">
        <v>632</v>
      </c>
      <c r="H36" s="47">
        <v>45401.601620370398</v>
      </c>
      <c r="I36" s="5" t="s">
        <v>672</v>
      </c>
      <c r="J36" s="47">
        <v>45401.6628009259</v>
      </c>
      <c r="K36" s="5" t="s">
        <v>113</v>
      </c>
    </row>
    <row r="37" spans="1:11" ht="20.100000000000001" customHeight="1">
      <c r="A37" s="35">
        <f>SUBTOTAL(103,$B$4:B37)*1</f>
        <v>34</v>
      </c>
      <c r="B37" s="5" t="s">
        <v>88</v>
      </c>
      <c r="C37" s="5" t="s">
        <v>140</v>
      </c>
      <c r="D37" s="5" t="s">
        <v>126</v>
      </c>
      <c r="E37" s="48" t="s">
        <v>127</v>
      </c>
      <c r="F37" s="5" t="s">
        <v>7</v>
      </c>
      <c r="G37" s="5" t="s">
        <v>646</v>
      </c>
      <c r="H37" s="47">
        <v>45409.804710648103</v>
      </c>
      <c r="I37" s="5" t="s">
        <v>635</v>
      </c>
      <c r="J37" s="47">
        <v>45409.867777777799</v>
      </c>
      <c r="K37" s="5" t="s">
        <v>113</v>
      </c>
    </row>
    <row r="38" spans="1:11" ht="20.100000000000001" customHeight="1">
      <c r="A38" s="35">
        <f>SUBTOTAL(103,$B$4:B38)*1</f>
        <v>35</v>
      </c>
      <c r="B38" s="5" t="s">
        <v>88</v>
      </c>
      <c r="C38" s="5" t="s">
        <v>140</v>
      </c>
      <c r="D38" s="5" t="s">
        <v>126</v>
      </c>
      <c r="E38" s="48" t="s">
        <v>127</v>
      </c>
      <c r="F38" s="5" t="s">
        <v>7</v>
      </c>
      <c r="G38" s="5" t="s">
        <v>773</v>
      </c>
      <c r="H38" s="47">
        <v>45394.764571759297</v>
      </c>
      <c r="I38" s="5" t="s">
        <v>681</v>
      </c>
      <c r="J38" s="47">
        <v>45394.816747685203</v>
      </c>
      <c r="K38" s="5" t="s">
        <v>113</v>
      </c>
    </row>
    <row r="39" spans="1:11" ht="20.100000000000001" customHeight="1">
      <c r="A39" s="35">
        <f>SUBTOTAL(103,$B$4:B39)*1</f>
        <v>36</v>
      </c>
      <c r="B39" s="5" t="s">
        <v>88</v>
      </c>
      <c r="C39" s="5" t="s">
        <v>140</v>
      </c>
      <c r="D39" s="5" t="s">
        <v>126</v>
      </c>
      <c r="E39" s="48" t="s">
        <v>127</v>
      </c>
      <c r="F39" s="5" t="s">
        <v>7</v>
      </c>
      <c r="G39" s="5" t="s">
        <v>632</v>
      </c>
      <c r="H39" s="47">
        <v>45411.670925925901</v>
      </c>
      <c r="I39" s="5" t="s">
        <v>672</v>
      </c>
      <c r="J39" s="47">
        <v>45411.733368055597</v>
      </c>
      <c r="K39" s="5" t="s">
        <v>113</v>
      </c>
    </row>
    <row r="40" spans="1:11" ht="20.100000000000001" customHeight="1">
      <c r="A40" s="35">
        <f>SUBTOTAL(103,$B$4:B40)*1</f>
        <v>37</v>
      </c>
      <c r="B40" s="5" t="s">
        <v>88</v>
      </c>
      <c r="C40" s="5" t="s">
        <v>140</v>
      </c>
      <c r="D40" s="5" t="s">
        <v>126</v>
      </c>
      <c r="E40" s="48" t="s">
        <v>127</v>
      </c>
      <c r="F40" s="5" t="s">
        <v>7</v>
      </c>
      <c r="G40" s="5" t="s">
        <v>650</v>
      </c>
      <c r="H40" s="47">
        <v>45396.821064814802</v>
      </c>
      <c r="I40" s="5" t="s">
        <v>665</v>
      </c>
      <c r="J40" s="47">
        <v>45396.862291666701</v>
      </c>
      <c r="K40" s="5" t="s">
        <v>113</v>
      </c>
    </row>
    <row r="41" spans="1:11" ht="20.100000000000001" customHeight="1">
      <c r="A41" s="35">
        <f>SUBTOTAL(103,$B$4:B41)*1</f>
        <v>38</v>
      </c>
      <c r="B41" s="5" t="s">
        <v>88</v>
      </c>
      <c r="C41" s="5" t="s">
        <v>140</v>
      </c>
      <c r="D41" s="5" t="s">
        <v>126</v>
      </c>
      <c r="E41" s="48" t="s">
        <v>127</v>
      </c>
      <c r="F41" s="5" t="s">
        <v>7</v>
      </c>
      <c r="G41" s="5" t="s">
        <v>632</v>
      </c>
      <c r="H41" s="47">
        <v>45408.755648148202</v>
      </c>
      <c r="I41" s="5" t="s">
        <v>633</v>
      </c>
      <c r="J41" s="47">
        <v>45408.763368055603</v>
      </c>
      <c r="K41" s="5" t="s">
        <v>113</v>
      </c>
    </row>
    <row r="42" spans="1:11" ht="20.100000000000001" customHeight="1">
      <c r="A42" s="35">
        <f>SUBTOTAL(103,$B$4:B42)*1</f>
        <v>39</v>
      </c>
      <c r="B42" s="5" t="s">
        <v>88</v>
      </c>
      <c r="C42" s="5" t="s">
        <v>140</v>
      </c>
      <c r="D42" s="5" t="s">
        <v>126</v>
      </c>
      <c r="E42" s="48" t="s">
        <v>127</v>
      </c>
      <c r="F42" s="5" t="s">
        <v>7</v>
      </c>
      <c r="G42" s="5" t="s">
        <v>650</v>
      </c>
      <c r="H42" s="47">
        <v>45403.822685185201</v>
      </c>
      <c r="I42" s="5" t="s">
        <v>635</v>
      </c>
      <c r="J42" s="47">
        <v>45403.883842592601</v>
      </c>
      <c r="K42" s="5" t="s">
        <v>113</v>
      </c>
    </row>
    <row r="43" spans="1:11" ht="20.100000000000001" customHeight="1">
      <c r="A43" s="35">
        <f>SUBTOTAL(103,$B$4:B43)*1</f>
        <v>40</v>
      </c>
      <c r="B43" s="5" t="s">
        <v>88</v>
      </c>
      <c r="C43" s="5" t="s">
        <v>140</v>
      </c>
      <c r="D43" s="5" t="s">
        <v>126</v>
      </c>
      <c r="E43" s="48" t="s">
        <v>127</v>
      </c>
      <c r="F43" s="5" t="s">
        <v>7</v>
      </c>
      <c r="G43" s="5" t="s">
        <v>632</v>
      </c>
      <c r="H43" s="47">
        <v>45408.888981481497</v>
      </c>
      <c r="I43" s="5" t="s">
        <v>672</v>
      </c>
      <c r="J43" s="47">
        <v>45408.947476851798</v>
      </c>
      <c r="K43" s="5" t="s">
        <v>113</v>
      </c>
    </row>
    <row r="44" spans="1:11" ht="20.100000000000001" customHeight="1">
      <c r="A44" s="35">
        <f>SUBTOTAL(103,$B$4:B44)*1</f>
        <v>41</v>
      </c>
      <c r="B44" s="5" t="s">
        <v>88</v>
      </c>
      <c r="C44" s="5" t="s">
        <v>141</v>
      </c>
      <c r="D44" s="5" t="s">
        <v>126</v>
      </c>
      <c r="E44" s="48" t="s">
        <v>127</v>
      </c>
      <c r="F44" s="5" t="s">
        <v>7</v>
      </c>
      <c r="G44" s="5" t="s">
        <v>632</v>
      </c>
      <c r="H44" s="47">
        <v>45407.3899537037</v>
      </c>
      <c r="I44" s="5" t="s">
        <v>685</v>
      </c>
      <c r="J44" s="47">
        <v>45407.402245370402</v>
      </c>
      <c r="K44" s="5" t="s">
        <v>113</v>
      </c>
    </row>
    <row r="45" spans="1:11" ht="20.100000000000001" customHeight="1">
      <c r="A45" s="35">
        <f>SUBTOTAL(103,$B$4:B45)*1</f>
        <v>42</v>
      </c>
      <c r="B45" s="5" t="s">
        <v>88</v>
      </c>
      <c r="C45" s="5" t="s">
        <v>141</v>
      </c>
      <c r="D45" s="5" t="s">
        <v>126</v>
      </c>
      <c r="E45" s="48" t="s">
        <v>127</v>
      </c>
      <c r="F45" s="5" t="s">
        <v>7</v>
      </c>
      <c r="G45" s="5" t="s">
        <v>632</v>
      </c>
      <c r="H45" s="47">
        <v>45408.559027777803</v>
      </c>
      <c r="I45" s="5" t="s">
        <v>672</v>
      </c>
      <c r="J45" s="47">
        <v>45408.621099536998</v>
      </c>
      <c r="K45" s="5" t="s">
        <v>113</v>
      </c>
    </row>
    <row r="46" spans="1:11" ht="20.100000000000001" customHeight="1">
      <c r="A46" s="35">
        <f>SUBTOTAL(103,$B$4:B46)*1</f>
        <v>43</v>
      </c>
      <c r="B46" s="5" t="s">
        <v>88</v>
      </c>
      <c r="C46" s="5" t="s">
        <v>141</v>
      </c>
      <c r="D46" s="5" t="s">
        <v>126</v>
      </c>
      <c r="E46" s="48" t="s">
        <v>127</v>
      </c>
      <c r="F46" s="5" t="s">
        <v>7</v>
      </c>
      <c r="G46" s="5" t="s">
        <v>650</v>
      </c>
      <c r="H46" s="47">
        <v>45396.436527777798</v>
      </c>
      <c r="I46" s="5" t="s">
        <v>665</v>
      </c>
      <c r="J46" s="47">
        <v>45396.490775462997</v>
      </c>
      <c r="K46" s="5" t="s">
        <v>113</v>
      </c>
    </row>
    <row r="47" spans="1:11" ht="20.100000000000001" customHeight="1">
      <c r="A47" s="35">
        <f>SUBTOTAL(103,$B$4:B47)*1</f>
        <v>44</v>
      </c>
      <c r="B47" s="5" t="s">
        <v>88</v>
      </c>
      <c r="C47" s="5" t="s">
        <v>141</v>
      </c>
      <c r="D47" s="5" t="s">
        <v>126</v>
      </c>
      <c r="E47" s="48" t="s">
        <v>127</v>
      </c>
      <c r="F47" s="5" t="s">
        <v>7</v>
      </c>
      <c r="G47" s="5" t="s">
        <v>650</v>
      </c>
      <c r="H47" s="47">
        <v>45409.674976851798</v>
      </c>
      <c r="I47" s="5" t="s">
        <v>635</v>
      </c>
      <c r="J47" s="47">
        <v>45409.735798611102</v>
      </c>
      <c r="K47" s="5" t="s">
        <v>113</v>
      </c>
    </row>
    <row r="48" spans="1:11" ht="20.100000000000001" customHeight="1">
      <c r="A48" s="35">
        <f>SUBTOTAL(103,$B$4:B48)*1</f>
        <v>45</v>
      </c>
      <c r="B48" s="5" t="s">
        <v>88</v>
      </c>
      <c r="C48" s="5" t="s">
        <v>141</v>
      </c>
      <c r="D48" s="5" t="s">
        <v>126</v>
      </c>
      <c r="E48" s="48" t="s">
        <v>127</v>
      </c>
      <c r="F48" s="5" t="s">
        <v>7</v>
      </c>
      <c r="G48" s="5" t="s">
        <v>650</v>
      </c>
      <c r="H48" s="47">
        <v>45403.6401736111</v>
      </c>
      <c r="I48" s="5" t="s">
        <v>635</v>
      </c>
      <c r="J48" s="47">
        <v>45403.700567129599</v>
      </c>
      <c r="K48" s="5" t="s">
        <v>113</v>
      </c>
    </row>
    <row r="49" spans="1:11" ht="20.100000000000001" customHeight="1">
      <c r="A49" s="35">
        <f>SUBTOTAL(103,$B$4:B49)*1</f>
        <v>46</v>
      </c>
      <c r="B49" s="5" t="s">
        <v>88</v>
      </c>
      <c r="C49" s="5" t="s">
        <v>141</v>
      </c>
      <c r="D49" s="5" t="s">
        <v>126</v>
      </c>
      <c r="E49" s="48" t="s">
        <v>127</v>
      </c>
      <c r="F49" s="5" t="s">
        <v>7</v>
      </c>
      <c r="G49" s="5" t="s">
        <v>632</v>
      </c>
      <c r="H49" s="47">
        <v>45401.659872685203</v>
      </c>
      <c r="I49" s="5" t="s">
        <v>674</v>
      </c>
      <c r="J49" s="47">
        <v>45401.713483796302</v>
      </c>
      <c r="K49" s="5" t="s">
        <v>113</v>
      </c>
    </row>
    <row r="50" spans="1:11" ht="20.100000000000001" customHeight="1">
      <c r="A50" s="35">
        <f>SUBTOTAL(103,$B$4:B50)*1</f>
        <v>47</v>
      </c>
      <c r="B50" s="5" t="s">
        <v>88</v>
      </c>
      <c r="C50" s="5" t="s">
        <v>141</v>
      </c>
      <c r="D50" s="5" t="s">
        <v>126</v>
      </c>
      <c r="E50" s="48" t="s">
        <v>127</v>
      </c>
      <c r="F50" s="5" t="s">
        <v>7</v>
      </c>
      <c r="G50" s="5" t="s">
        <v>660</v>
      </c>
      <c r="H50" s="47">
        <v>45401.750787037003</v>
      </c>
      <c r="I50" s="5" t="s">
        <v>647</v>
      </c>
      <c r="J50" s="47">
        <v>45401.763495370396</v>
      </c>
      <c r="K50" s="5" t="s">
        <v>113</v>
      </c>
    </row>
    <row r="51" spans="1:11" ht="20.100000000000001" customHeight="1">
      <c r="A51" s="35">
        <f>SUBTOTAL(103,$B$4:B51)*1</f>
        <v>48</v>
      </c>
      <c r="B51" s="5" t="s">
        <v>88</v>
      </c>
      <c r="C51" s="5" t="s">
        <v>146</v>
      </c>
      <c r="D51" s="5" t="s">
        <v>126</v>
      </c>
      <c r="E51" s="48" t="s">
        <v>127</v>
      </c>
      <c r="F51" s="5" t="s">
        <v>7</v>
      </c>
      <c r="G51" s="5" t="s">
        <v>632</v>
      </c>
      <c r="H51" s="47">
        <v>45408.591585648202</v>
      </c>
      <c r="I51" s="5" t="s">
        <v>633</v>
      </c>
      <c r="J51" s="47">
        <v>45408.599861111099</v>
      </c>
      <c r="K51" s="5" t="s">
        <v>113</v>
      </c>
    </row>
    <row r="52" spans="1:11" ht="20.100000000000001" customHeight="1">
      <c r="A52" s="35">
        <f>SUBTOTAL(103,$B$4:B52)*1</f>
        <v>49</v>
      </c>
      <c r="B52" s="5" t="s">
        <v>88</v>
      </c>
      <c r="C52" s="5" t="s">
        <v>146</v>
      </c>
      <c r="D52" s="5" t="s">
        <v>126</v>
      </c>
      <c r="E52" s="48" t="s">
        <v>127</v>
      </c>
      <c r="F52" s="5" t="s">
        <v>7</v>
      </c>
      <c r="G52" s="5" t="s">
        <v>632</v>
      </c>
      <c r="H52" s="47">
        <v>45408.591585648202</v>
      </c>
      <c r="I52" s="5" t="s">
        <v>633</v>
      </c>
      <c r="J52" s="47">
        <v>45408.599861111099</v>
      </c>
      <c r="K52" s="5" t="s">
        <v>113</v>
      </c>
    </row>
    <row r="53" spans="1:11" ht="20.100000000000001" customHeight="1">
      <c r="A53" s="35">
        <f>SUBTOTAL(103,$B$4:B53)*1</f>
        <v>50</v>
      </c>
      <c r="B53" s="5" t="s">
        <v>88</v>
      </c>
      <c r="C53" s="5" t="s">
        <v>146</v>
      </c>
      <c r="D53" s="5" t="s">
        <v>126</v>
      </c>
      <c r="E53" s="48" t="s">
        <v>127</v>
      </c>
      <c r="F53" s="5" t="s">
        <v>7</v>
      </c>
      <c r="G53" s="5" t="s">
        <v>632</v>
      </c>
      <c r="H53" s="47">
        <v>45393.402916666702</v>
      </c>
      <c r="I53" s="5" t="s">
        <v>633</v>
      </c>
      <c r="J53" s="47">
        <v>45393.412824074097</v>
      </c>
      <c r="K53" s="5" t="s">
        <v>113</v>
      </c>
    </row>
    <row r="54" spans="1:11" ht="20.100000000000001" customHeight="1">
      <c r="A54" s="35">
        <f>SUBTOTAL(103,$B$4:B54)*1</f>
        <v>51</v>
      </c>
      <c r="B54" s="5" t="s">
        <v>88</v>
      </c>
      <c r="C54" s="5" t="s">
        <v>146</v>
      </c>
      <c r="D54" s="5" t="s">
        <v>126</v>
      </c>
      <c r="E54" s="48" t="s">
        <v>127</v>
      </c>
      <c r="F54" s="5" t="s">
        <v>7</v>
      </c>
      <c r="G54" s="5" t="s">
        <v>632</v>
      </c>
      <c r="H54" s="47">
        <v>45389.420462962997</v>
      </c>
      <c r="I54" s="5" t="s">
        <v>633</v>
      </c>
      <c r="J54" s="47">
        <v>45389.428854166697</v>
      </c>
      <c r="K54" s="5" t="s">
        <v>113</v>
      </c>
    </row>
    <row r="55" spans="1:11" ht="20.100000000000001" customHeight="1">
      <c r="A55" s="35">
        <f>SUBTOTAL(103,$B$4:B55)*1</f>
        <v>52</v>
      </c>
      <c r="B55" s="5" t="s">
        <v>88</v>
      </c>
      <c r="C55" s="5" t="s">
        <v>146</v>
      </c>
      <c r="D55" s="5" t="s">
        <v>126</v>
      </c>
      <c r="E55" s="48" t="s">
        <v>127</v>
      </c>
      <c r="F55" s="5" t="s">
        <v>7</v>
      </c>
      <c r="G55" s="5" t="s">
        <v>632</v>
      </c>
      <c r="H55" s="47">
        <v>45389.492418981499</v>
      </c>
      <c r="I55" s="5" t="s">
        <v>633</v>
      </c>
      <c r="J55" s="47">
        <v>45389.500833333303</v>
      </c>
      <c r="K55" s="5" t="s">
        <v>113</v>
      </c>
    </row>
    <row r="56" spans="1:11" ht="20.100000000000001" customHeight="1">
      <c r="A56" s="35">
        <f>SUBTOTAL(103,$B$4:B56)*1</f>
        <v>53</v>
      </c>
      <c r="B56" s="5" t="s">
        <v>88</v>
      </c>
      <c r="C56" s="5" t="s">
        <v>146</v>
      </c>
      <c r="D56" s="5" t="s">
        <v>126</v>
      </c>
      <c r="E56" s="48" t="s">
        <v>127</v>
      </c>
      <c r="F56" s="5" t="s">
        <v>7</v>
      </c>
      <c r="G56" s="5" t="s">
        <v>645</v>
      </c>
      <c r="H56" s="47">
        <v>45389.441597222198</v>
      </c>
      <c r="I56" s="5" t="s">
        <v>635</v>
      </c>
      <c r="J56" s="47">
        <v>45389.449687499997</v>
      </c>
      <c r="K56" s="5" t="s">
        <v>113</v>
      </c>
    </row>
    <row r="57" spans="1:11" ht="20.100000000000001" customHeight="1">
      <c r="A57" s="35">
        <f>SUBTOTAL(103,$B$4:B57)*1</f>
        <v>54</v>
      </c>
      <c r="B57" s="5" t="s">
        <v>88</v>
      </c>
      <c r="C57" s="5" t="s">
        <v>110</v>
      </c>
      <c r="D57" s="5" t="s">
        <v>111</v>
      </c>
      <c r="E57" s="48" t="s">
        <v>112</v>
      </c>
      <c r="F57" s="5" t="s">
        <v>61</v>
      </c>
      <c r="G57" s="5" t="s">
        <v>645</v>
      </c>
      <c r="H57" s="47">
        <v>45412.399398148104</v>
      </c>
      <c r="I57" s="5" t="s">
        <v>635</v>
      </c>
      <c r="J57" s="47">
        <v>45412.406099537002</v>
      </c>
      <c r="K57" s="5" t="s">
        <v>113</v>
      </c>
    </row>
    <row r="58" spans="1:11" ht="20.100000000000001" customHeight="1">
      <c r="A58" s="35">
        <f>SUBTOTAL(103,$B$4:B58)*1</f>
        <v>55</v>
      </c>
      <c r="B58" s="5" t="s">
        <v>88</v>
      </c>
      <c r="C58" s="5" t="s">
        <v>110</v>
      </c>
      <c r="D58" s="5" t="s">
        <v>111</v>
      </c>
      <c r="E58" s="48" t="s">
        <v>112</v>
      </c>
      <c r="F58" s="5" t="s">
        <v>61</v>
      </c>
      <c r="G58" s="5" t="s">
        <v>658</v>
      </c>
      <c r="H58" s="47">
        <v>45399.043472222198</v>
      </c>
      <c r="I58" s="5" t="s">
        <v>659</v>
      </c>
      <c r="J58" s="47">
        <v>45399.060763888898</v>
      </c>
      <c r="K58" s="5" t="s">
        <v>113</v>
      </c>
    </row>
    <row r="59" spans="1:11" ht="20.100000000000001" customHeight="1">
      <c r="A59" s="35">
        <f>SUBTOTAL(103,$B$4:B59)*1</f>
        <v>56</v>
      </c>
      <c r="B59" s="5" t="s">
        <v>88</v>
      </c>
      <c r="C59" s="5" t="s">
        <v>110</v>
      </c>
      <c r="D59" s="5" t="s">
        <v>111</v>
      </c>
      <c r="E59" s="48" t="s">
        <v>112</v>
      </c>
      <c r="F59" s="5" t="s">
        <v>61</v>
      </c>
      <c r="G59" s="5" t="s">
        <v>645</v>
      </c>
      <c r="H59" s="47">
        <v>45406.385625000003</v>
      </c>
      <c r="I59" s="5" t="s">
        <v>635</v>
      </c>
      <c r="J59" s="47">
        <v>45406.392303240696</v>
      </c>
      <c r="K59" s="5" t="s">
        <v>113</v>
      </c>
    </row>
    <row r="60" spans="1:11" ht="20.100000000000001" customHeight="1">
      <c r="A60" s="35">
        <f>SUBTOTAL(103,$B$4:B60)*1</f>
        <v>57</v>
      </c>
      <c r="B60" s="5" t="s">
        <v>88</v>
      </c>
      <c r="C60" s="5" t="s">
        <v>110</v>
      </c>
      <c r="D60" s="5" t="s">
        <v>111</v>
      </c>
      <c r="E60" s="48" t="s">
        <v>112</v>
      </c>
      <c r="F60" s="5" t="s">
        <v>61</v>
      </c>
      <c r="G60" s="5" t="s">
        <v>650</v>
      </c>
      <c r="H60" s="47">
        <v>45404.531041666698</v>
      </c>
      <c r="I60" s="5" t="s">
        <v>635</v>
      </c>
      <c r="J60" s="47">
        <v>45404.5854398148</v>
      </c>
      <c r="K60" s="5" t="s">
        <v>113</v>
      </c>
    </row>
    <row r="61" spans="1:11" ht="20.100000000000001" customHeight="1">
      <c r="A61" s="35">
        <f>SUBTOTAL(103,$B$4:B61)*1</f>
        <v>58</v>
      </c>
      <c r="B61" s="5" t="s">
        <v>88</v>
      </c>
      <c r="C61" s="5" t="s">
        <v>110</v>
      </c>
      <c r="D61" s="5" t="s">
        <v>111</v>
      </c>
      <c r="E61" s="48" t="s">
        <v>112</v>
      </c>
      <c r="F61" s="5" t="s">
        <v>61</v>
      </c>
      <c r="G61" s="5" t="s">
        <v>645</v>
      </c>
      <c r="H61" s="47">
        <v>45407.557800925897</v>
      </c>
      <c r="I61" s="5" t="s">
        <v>635</v>
      </c>
      <c r="J61" s="47">
        <v>45407.5646180556</v>
      </c>
      <c r="K61" s="5" t="s">
        <v>113</v>
      </c>
    </row>
    <row r="62" spans="1:11" ht="20.100000000000001" customHeight="1">
      <c r="A62" s="35">
        <f>SUBTOTAL(103,$B$4:B62)*1</f>
        <v>59</v>
      </c>
      <c r="B62" s="5" t="s">
        <v>88</v>
      </c>
      <c r="C62" s="5" t="s">
        <v>110</v>
      </c>
      <c r="D62" s="5" t="s">
        <v>111</v>
      </c>
      <c r="E62" s="48" t="s">
        <v>112</v>
      </c>
      <c r="F62" s="5" t="s">
        <v>61</v>
      </c>
      <c r="G62" s="5" t="s">
        <v>671</v>
      </c>
      <c r="H62" s="47">
        <v>45404.613113425898</v>
      </c>
      <c r="I62" s="5" t="s">
        <v>672</v>
      </c>
      <c r="J62" s="47">
        <v>45404.650474536997</v>
      </c>
      <c r="K62" s="5" t="s">
        <v>113</v>
      </c>
    </row>
    <row r="63" spans="1:11" ht="20.100000000000001" customHeight="1">
      <c r="A63" s="35">
        <f>SUBTOTAL(103,$B$4:B63)*1</f>
        <v>60</v>
      </c>
      <c r="B63" s="5" t="s">
        <v>88</v>
      </c>
      <c r="C63" s="5" t="s">
        <v>110</v>
      </c>
      <c r="D63" s="5" t="s">
        <v>111</v>
      </c>
      <c r="E63" s="48" t="s">
        <v>112</v>
      </c>
      <c r="F63" s="5" t="s">
        <v>61</v>
      </c>
      <c r="G63" s="5" t="s">
        <v>673</v>
      </c>
      <c r="H63" s="47">
        <v>45400.420358796298</v>
      </c>
      <c r="I63" s="5" t="s">
        <v>709</v>
      </c>
      <c r="J63" s="47">
        <v>45400.458472222199</v>
      </c>
      <c r="K63" s="5" t="s">
        <v>113</v>
      </c>
    </row>
    <row r="64" spans="1:11" ht="20.100000000000001" customHeight="1">
      <c r="A64" s="35">
        <f>SUBTOTAL(103,$B$4:B64)*1</f>
        <v>61</v>
      </c>
      <c r="B64" s="5" t="s">
        <v>88</v>
      </c>
      <c r="C64" s="5" t="s">
        <v>110</v>
      </c>
      <c r="D64" s="5" t="s">
        <v>111</v>
      </c>
      <c r="E64" s="48" t="s">
        <v>112</v>
      </c>
      <c r="F64" s="5" t="s">
        <v>61</v>
      </c>
      <c r="G64" s="5" t="s">
        <v>655</v>
      </c>
      <c r="H64" s="47">
        <v>45400.6496990741</v>
      </c>
      <c r="I64" s="5" t="s">
        <v>714</v>
      </c>
      <c r="J64" s="47">
        <v>45400.666006944397</v>
      </c>
      <c r="K64" s="5" t="s">
        <v>113</v>
      </c>
    </row>
    <row r="65" spans="1:11" ht="20.100000000000001" customHeight="1">
      <c r="A65" s="35">
        <f>SUBTOTAL(103,$B$4:B65)*1</f>
        <v>62</v>
      </c>
      <c r="B65" s="5" t="s">
        <v>88</v>
      </c>
      <c r="C65" s="5" t="s">
        <v>110</v>
      </c>
      <c r="D65" s="5" t="s">
        <v>111</v>
      </c>
      <c r="E65" s="48" t="s">
        <v>112</v>
      </c>
      <c r="F65" s="5" t="s">
        <v>61</v>
      </c>
      <c r="G65" s="5" t="s">
        <v>699</v>
      </c>
      <c r="H65" s="47">
        <v>45404.488113425898</v>
      </c>
      <c r="I65" s="5" t="s">
        <v>714</v>
      </c>
      <c r="J65" s="47">
        <v>45404.4906597222</v>
      </c>
      <c r="K65" s="5" t="s">
        <v>113</v>
      </c>
    </row>
    <row r="66" spans="1:11" ht="20.100000000000001" customHeight="1">
      <c r="A66" s="35">
        <f>SUBTOTAL(103,$B$4:B66)*1</f>
        <v>63</v>
      </c>
      <c r="B66" s="5" t="s">
        <v>88</v>
      </c>
      <c r="C66" s="5" t="s">
        <v>110</v>
      </c>
      <c r="D66" s="5" t="s">
        <v>111</v>
      </c>
      <c r="E66" s="48" t="s">
        <v>112</v>
      </c>
      <c r="F66" s="5" t="s">
        <v>61</v>
      </c>
      <c r="G66" s="5" t="s">
        <v>699</v>
      </c>
      <c r="H66" s="47">
        <v>45410.680254629602</v>
      </c>
      <c r="I66" s="5" t="s">
        <v>714</v>
      </c>
      <c r="J66" s="47">
        <v>45410.683020833298</v>
      </c>
      <c r="K66" s="5" t="s">
        <v>113</v>
      </c>
    </row>
    <row r="67" spans="1:11" ht="20.100000000000001" customHeight="1">
      <c r="A67" s="35">
        <f>SUBTOTAL(103,$B$4:B67)*1</f>
        <v>64</v>
      </c>
      <c r="B67" s="5" t="s">
        <v>88</v>
      </c>
      <c r="C67" s="5" t="s">
        <v>110</v>
      </c>
      <c r="D67" s="5" t="s">
        <v>111</v>
      </c>
      <c r="E67" s="48" t="s">
        <v>112</v>
      </c>
      <c r="F67" s="5" t="s">
        <v>61</v>
      </c>
      <c r="G67" s="5" t="s">
        <v>632</v>
      </c>
      <c r="H67" s="47">
        <v>45406.462534722203</v>
      </c>
      <c r="I67" s="5" t="s">
        <v>633</v>
      </c>
      <c r="J67" s="47">
        <v>45406.4695138889</v>
      </c>
      <c r="K67" s="5" t="s">
        <v>113</v>
      </c>
    </row>
    <row r="68" spans="1:11" ht="20.100000000000001" customHeight="1">
      <c r="A68" s="35">
        <f>SUBTOTAL(103,$B$4:B68)*1</f>
        <v>65</v>
      </c>
      <c r="B68" s="5" t="s">
        <v>88</v>
      </c>
      <c r="C68" s="5" t="s">
        <v>110</v>
      </c>
      <c r="D68" s="5" t="s">
        <v>111</v>
      </c>
      <c r="E68" s="48" t="s">
        <v>112</v>
      </c>
      <c r="F68" s="5" t="s">
        <v>61</v>
      </c>
      <c r="G68" s="5" t="s">
        <v>645</v>
      </c>
      <c r="H68" s="47">
        <v>45407.672303240703</v>
      </c>
      <c r="I68" s="5" t="s">
        <v>635</v>
      </c>
      <c r="J68" s="47">
        <v>45407.6787847222</v>
      </c>
      <c r="K68" s="5" t="s">
        <v>113</v>
      </c>
    </row>
    <row r="69" spans="1:11" ht="20.100000000000001" customHeight="1">
      <c r="A69" s="35">
        <f>SUBTOTAL(103,$B$4:B69)*1</f>
        <v>66</v>
      </c>
      <c r="B69" s="5" t="s">
        <v>88</v>
      </c>
      <c r="C69" s="5" t="s">
        <v>110</v>
      </c>
      <c r="D69" s="5" t="s">
        <v>111</v>
      </c>
      <c r="E69" s="48" t="s">
        <v>112</v>
      </c>
      <c r="F69" s="5" t="s">
        <v>61</v>
      </c>
      <c r="G69" s="5" t="s">
        <v>632</v>
      </c>
      <c r="H69" s="47">
        <v>45407.6144444444</v>
      </c>
      <c r="I69" s="5" t="s">
        <v>633</v>
      </c>
      <c r="J69" s="47">
        <v>45407.622083333299</v>
      </c>
      <c r="K69" s="5" t="s">
        <v>113</v>
      </c>
    </row>
    <row r="70" spans="1:11" ht="20.100000000000001" customHeight="1">
      <c r="A70" s="35">
        <f>SUBTOTAL(103,$B$4:B70)*1</f>
        <v>67</v>
      </c>
      <c r="B70" s="5" t="s">
        <v>88</v>
      </c>
      <c r="C70" s="5" t="s">
        <v>110</v>
      </c>
      <c r="D70" s="5" t="s">
        <v>111</v>
      </c>
      <c r="E70" s="48" t="s">
        <v>112</v>
      </c>
      <c r="F70" s="5" t="s">
        <v>61</v>
      </c>
      <c r="G70" s="5" t="s">
        <v>632</v>
      </c>
      <c r="H70" s="47">
        <v>45407.690879629597</v>
      </c>
      <c r="I70" s="5" t="s">
        <v>633</v>
      </c>
      <c r="J70" s="47">
        <v>45407.698229166701</v>
      </c>
      <c r="K70" s="5" t="s">
        <v>113</v>
      </c>
    </row>
    <row r="71" spans="1:11" ht="20.100000000000001" customHeight="1">
      <c r="A71" s="35">
        <f>SUBTOTAL(103,$B$4:B71)*1</f>
        <v>68</v>
      </c>
      <c r="B71" s="5" t="s">
        <v>88</v>
      </c>
      <c r="C71" s="5" t="s">
        <v>110</v>
      </c>
      <c r="D71" s="5" t="s">
        <v>111</v>
      </c>
      <c r="E71" s="48" t="s">
        <v>112</v>
      </c>
      <c r="F71" s="5" t="s">
        <v>61</v>
      </c>
      <c r="G71" s="5" t="s">
        <v>650</v>
      </c>
      <c r="H71" s="47">
        <v>45410.790254629603</v>
      </c>
      <c r="I71" s="5" t="s">
        <v>665</v>
      </c>
      <c r="J71" s="47">
        <v>45410.827164351896</v>
      </c>
      <c r="K71" s="5" t="s">
        <v>113</v>
      </c>
    </row>
    <row r="72" spans="1:11" ht="20.100000000000001" customHeight="1">
      <c r="A72" s="35">
        <f>SUBTOTAL(103,$B$4:B72)*1</f>
        <v>69</v>
      </c>
      <c r="B72" s="5" t="s">
        <v>88</v>
      </c>
      <c r="C72" s="5" t="s">
        <v>110</v>
      </c>
      <c r="D72" s="5" t="s">
        <v>111</v>
      </c>
      <c r="E72" s="48" t="s">
        <v>112</v>
      </c>
      <c r="F72" s="5" t="s">
        <v>61</v>
      </c>
      <c r="G72" s="5" t="s">
        <v>699</v>
      </c>
      <c r="H72" s="47">
        <v>45398.431886574101</v>
      </c>
      <c r="I72" s="5" t="s">
        <v>714</v>
      </c>
      <c r="J72" s="47">
        <v>45398.434409722198</v>
      </c>
      <c r="K72" s="5" t="s">
        <v>113</v>
      </c>
    </row>
    <row r="73" spans="1:11" ht="20.100000000000001" customHeight="1">
      <c r="A73" s="35">
        <f>SUBTOTAL(103,$B$4:B73)*1</f>
        <v>70</v>
      </c>
      <c r="B73" s="5" t="s">
        <v>88</v>
      </c>
      <c r="C73" s="5" t="s">
        <v>110</v>
      </c>
      <c r="D73" s="5" t="s">
        <v>111</v>
      </c>
      <c r="E73" s="48" t="s">
        <v>112</v>
      </c>
      <c r="F73" s="5" t="s">
        <v>61</v>
      </c>
      <c r="G73" s="5" t="s">
        <v>671</v>
      </c>
      <c r="H73" s="47">
        <v>45408.639386574097</v>
      </c>
      <c r="I73" s="5" t="s">
        <v>647</v>
      </c>
      <c r="J73" s="47">
        <v>45408.682175925896</v>
      </c>
      <c r="K73" s="5" t="s">
        <v>113</v>
      </c>
    </row>
    <row r="74" spans="1:11" ht="20.100000000000001" customHeight="1">
      <c r="A74" s="35">
        <f>SUBTOTAL(103,$B$4:B74)*1</f>
        <v>71</v>
      </c>
      <c r="B74" s="5" t="s">
        <v>88</v>
      </c>
      <c r="C74" s="5" t="s">
        <v>110</v>
      </c>
      <c r="D74" s="5" t="s">
        <v>111</v>
      </c>
      <c r="E74" s="48" t="s">
        <v>112</v>
      </c>
      <c r="F74" s="5" t="s">
        <v>61</v>
      </c>
      <c r="G74" s="5" t="s">
        <v>699</v>
      </c>
      <c r="H74" s="47">
        <v>45383.776643518497</v>
      </c>
      <c r="I74" s="5" t="s">
        <v>714</v>
      </c>
      <c r="J74" s="47">
        <v>45383.7793634259</v>
      </c>
      <c r="K74" s="5" t="s">
        <v>113</v>
      </c>
    </row>
    <row r="75" spans="1:11" ht="20.100000000000001" customHeight="1">
      <c r="A75" s="35">
        <f>SUBTOTAL(103,$B$4:B75)*1</f>
        <v>72</v>
      </c>
      <c r="B75" s="5" t="s">
        <v>88</v>
      </c>
      <c r="C75" s="5" t="s">
        <v>110</v>
      </c>
      <c r="D75" s="5" t="s">
        <v>111</v>
      </c>
      <c r="E75" s="48" t="s">
        <v>112</v>
      </c>
      <c r="F75" s="5" t="s">
        <v>61</v>
      </c>
      <c r="G75" s="5" t="s">
        <v>646</v>
      </c>
      <c r="H75" s="47">
        <v>45406.254803240699</v>
      </c>
      <c r="I75" s="5" t="s">
        <v>665</v>
      </c>
      <c r="J75" s="47">
        <v>45406.296087962997</v>
      </c>
      <c r="K75" s="5" t="s">
        <v>113</v>
      </c>
    </row>
    <row r="76" spans="1:11" ht="20.100000000000001" customHeight="1">
      <c r="A76" s="35">
        <f>SUBTOTAL(103,$B$4:B76)*1</f>
        <v>73</v>
      </c>
      <c r="B76" s="5" t="s">
        <v>88</v>
      </c>
      <c r="C76" s="5" t="s">
        <v>110</v>
      </c>
      <c r="D76" s="5" t="s">
        <v>111</v>
      </c>
      <c r="E76" s="48" t="s">
        <v>112</v>
      </c>
      <c r="F76" s="5" t="s">
        <v>61</v>
      </c>
      <c r="G76" s="5" t="s">
        <v>739</v>
      </c>
      <c r="H76" s="47">
        <v>45398.963865740698</v>
      </c>
      <c r="I76" s="5" t="s">
        <v>740</v>
      </c>
      <c r="J76" s="47">
        <v>45399.034421296303</v>
      </c>
      <c r="K76" s="5" t="s">
        <v>113</v>
      </c>
    </row>
    <row r="77" spans="1:11" ht="20.100000000000001" customHeight="1">
      <c r="A77" s="35">
        <f>SUBTOTAL(103,$B$4:B77)*1</f>
        <v>74</v>
      </c>
      <c r="B77" s="5" t="s">
        <v>88</v>
      </c>
      <c r="C77" s="5" t="s">
        <v>115</v>
      </c>
      <c r="D77" s="5" t="s">
        <v>111</v>
      </c>
      <c r="E77" s="48" t="s">
        <v>112</v>
      </c>
      <c r="F77" s="5" t="s">
        <v>61</v>
      </c>
      <c r="G77" s="5" t="s">
        <v>664</v>
      </c>
      <c r="H77" s="47">
        <v>45411.488541666702</v>
      </c>
      <c r="I77" s="5" t="s">
        <v>665</v>
      </c>
      <c r="J77" s="47">
        <v>45411.525625000002</v>
      </c>
      <c r="K77" s="5" t="s">
        <v>113</v>
      </c>
    </row>
    <row r="78" spans="1:11" ht="20.100000000000001" customHeight="1">
      <c r="A78" s="35">
        <f>SUBTOTAL(103,$B$4:B78)*1</f>
        <v>75</v>
      </c>
      <c r="B78" s="5" t="s">
        <v>88</v>
      </c>
      <c r="C78" s="5" t="s">
        <v>115</v>
      </c>
      <c r="D78" s="5" t="s">
        <v>111</v>
      </c>
      <c r="E78" s="48" t="s">
        <v>112</v>
      </c>
      <c r="F78" s="5" t="s">
        <v>61</v>
      </c>
      <c r="G78" s="5" t="s">
        <v>645</v>
      </c>
      <c r="H78" s="47">
        <v>45400.633599537003</v>
      </c>
      <c r="I78" s="5" t="s">
        <v>635</v>
      </c>
      <c r="J78" s="47">
        <v>45400.639687499999</v>
      </c>
      <c r="K78" s="5" t="s">
        <v>113</v>
      </c>
    </row>
    <row r="79" spans="1:11" ht="20.100000000000001" customHeight="1">
      <c r="A79" s="35">
        <f>SUBTOTAL(103,$B$4:B79)*1</f>
        <v>76</v>
      </c>
      <c r="B79" s="5" t="s">
        <v>88</v>
      </c>
      <c r="C79" s="5" t="s">
        <v>115</v>
      </c>
      <c r="D79" s="5" t="s">
        <v>111</v>
      </c>
      <c r="E79" s="48" t="s">
        <v>112</v>
      </c>
      <c r="F79" s="5" t="s">
        <v>61</v>
      </c>
      <c r="G79" s="5" t="s">
        <v>673</v>
      </c>
      <c r="H79" s="47">
        <v>45384.680324074099</v>
      </c>
      <c r="I79" s="5" t="s">
        <v>648</v>
      </c>
      <c r="J79" s="47">
        <v>45384.685983796298</v>
      </c>
      <c r="K79" s="5" t="s">
        <v>113</v>
      </c>
    </row>
    <row r="80" spans="1:11" ht="20.100000000000001" customHeight="1">
      <c r="A80" s="35">
        <f>SUBTOTAL(103,$B$4:B80)*1</f>
        <v>77</v>
      </c>
      <c r="B80" s="5" t="s">
        <v>88</v>
      </c>
      <c r="C80" s="5" t="s">
        <v>115</v>
      </c>
      <c r="D80" s="5" t="s">
        <v>111</v>
      </c>
      <c r="E80" s="48" t="s">
        <v>112</v>
      </c>
      <c r="F80" s="5" t="s">
        <v>61</v>
      </c>
      <c r="G80" s="5" t="s">
        <v>645</v>
      </c>
      <c r="H80" s="47">
        <v>45399.560173611098</v>
      </c>
      <c r="I80" s="5" t="s">
        <v>635</v>
      </c>
      <c r="J80" s="47">
        <v>45399.566099536998</v>
      </c>
      <c r="K80" s="5" t="s">
        <v>113</v>
      </c>
    </row>
    <row r="81" spans="1:11" ht="20.100000000000001" customHeight="1">
      <c r="A81" s="35">
        <f>SUBTOTAL(103,$B$4:B81)*1</f>
        <v>78</v>
      </c>
      <c r="B81" s="5" t="s">
        <v>88</v>
      </c>
      <c r="C81" s="5" t="s">
        <v>115</v>
      </c>
      <c r="D81" s="5" t="s">
        <v>111</v>
      </c>
      <c r="E81" s="48" t="s">
        <v>112</v>
      </c>
      <c r="F81" s="5" t="s">
        <v>61</v>
      </c>
      <c r="G81" s="5" t="s">
        <v>645</v>
      </c>
      <c r="H81" s="47">
        <v>45405.538425925901</v>
      </c>
      <c r="I81" s="5" t="s">
        <v>635</v>
      </c>
      <c r="J81" s="47">
        <v>45405.545034722199</v>
      </c>
      <c r="K81" s="5" t="s">
        <v>113</v>
      </c>
    </row>
    <row r="82" spans="1:11" ht="20.100000000000001" customHeight="1">
      <c r="A82" s="35">
        <f>SUBTOTAL(103,$B$4:B82)*1</f>
        <v>79</v>
      </c>
      <c r="B82" s="5" t="s">
        <v>88</v>
      </c>
      <c r="C82" s="5" t="s">
        <v>115</v>
      </c>
      <c r="D82" s="5" t="s">
        <v>111</v>
      </c>
      <c r="E82" s="48" t="s">
        <v>112</v>
      </c>
      <c r="F82" s="5" t="s">
        <v>61</v>
      </c>
      <c r="G82" s="5" t="s">
        <v>650</v>
      </c>
      <c r="H82" s="47">
        <v>45385.384305555599</v>
      </c>
      <c r="I82" s="5" t="s">
        <v>665</v>
      </c>
      <c r="J82" s="47">
        <v>45385.4217361111</v>
      </c>
      <c r="K82" s="5" t="s">
        <v>113</v>
      </c>
    </row>
    <row r="83" spans="1:11" ht="20.100000000000001" customHeight="1">
      <c r="A83" s="35">
        <f>SUBTOTAL(103,$B$4:B83)*1</f>
        <v>80</v>
      </c>
      <c r="B83" s="5" t="s">
        <v>88</v>
      </c>
      <c r="C83" s="5" t="s">
        <v>115</v>
      </c>
      <c r="D83" s="5" t="s">
        <v>111</v>
      </c>
      <c r="E83" s="48" t="s">
        <v>112</v>
      </c>
      <c r="F83" s="5" t="s">
        <v>61</v>
      </c>
      <c r="G83" s="5" t="s">
        <v>645</v>
      </c>
      <c r="H83" s="47">
        <v>45399.621747685203</v>
      </c>
      <c r="I83" s="5" t="s">
        <v>635</v>
      </c>
      <c r="J83" s="47">
        <v>45399.627592592602</v>
      </c>
      <c r="K83" s="5" t="s">
        <v>113</v>
      </c>
    </row>
    <row r="84" spans="1:11" ht="20.100000000000001" customHeight="1">
      <c r="A84" s="35">
        <f>SUBTOTAL(103,$B$4:B84)*1</f>
        <v>81</v>
      </c>
      <c r="B84" s="5" t="s">
        <v>88</v>
      </c>
      <c r="C84" s="5" t="s">
        <v>115</v>
      </c>
      <c r="D84" s="5" t="s">
        <v>111</v>
      </c>
      <c r="E84" s="48" t="s">
        <v>112</v>
      </c>
      <c r="F84" s="5" t="s">
        <v>61</v>
      </c>
      <c r="G84" s="5" t="s">
        <v>632</v>
      </c>
      <c r="H84" s="47">
        <v>45399.574675925898</v>
      </c>
      <c r="I84" s="5" t="s">
        <v>633</v>
      </c>
      <c r="J84" s="47">
        <v>45399.581747685203</v>
      </c>
      <c r="K84" s="5" t="s">
        <v>113</v>
      </c>
    </row>
    <row r="85" spans="1:11" ht="20.100000000000001" customHeight="1">
      <c r="A85" s="35">
        <f>SUBTOTAL(103,$B$4:B85)*1</f>
        <v>82</v>
      </c>
      <c r="B85" s="5" t="s">
        <v>88</v>
      </c>
      <c r="C85" s="5" t="s">
        <v>115</v>
      </c>
      <c r="D85" s="5" t="s">
        <v>111</v>
      </c>
      <c r="E85" s="48" t="s">
        <v>112</v>
      </c>
      <c r="F85" s="5" t="s">
        <v>61</v>
      </c>
      <c r="G85" s="5" t="s">
        <v>694</v>
      </c>
      <c r="H85" s="47">
        <v>45397.5628125</v>
      </c>
      <c r="I85" s="5" t="s">
        <v>665</v>
      </c>
      <c r="J85" s="47">
        <v>45397.624872685199</v>
      </c>
      <c r="K85" s="5" t="s">
        <v>113</v>
      </c>
    </row>
    <row r="86" spans="1:11" ht="20.100000000000001" customHeight="1">
      <c r="A86" s="35">
        <f>SUBTOTAL(103,$B$4:B86)*1</f>
        <v>83</v>
      </c>
      <c r="B86" s="5" t="s">
        <v>88</v>
      </c>
      <c r="C86" s="5" t="s">
        <v>115</v>
      </c>
      <c r="D86" s="5" t="s">
        <v>111</v>
      </c>
      <c r="E86" s="48" t="s">
        <v>112</v>
      </c>
      <c r="F86" s="5" t="s">
        <v>61</v>
      </c>
      <c r="G86" s="5" t="s">
        <v>671</v>
      </c>
      <c r="H86" s="47">
        <v>45384.425740740699</v>
      </c>
      <c r="I86" s="5" t="s">
        <v>696</v>
      </c>
      <c r="J86" s="47">
        <v>45384.468217592599</v>
      </c>
      <c r="K86" s="5" t="s">
        <v>113</v>
      </c>
    </row>
    <row r="87" spans="1:11" ht="20.100000000000001" customHeight="1">
      <c r="A87" s="35">
        <f>SUBTOTAL(103,$B$4:B87)*1</f>
        <v>84</v>
      </c>
      <c r="B87" s="5" t="s">
        <v>88</v>
      </c>
      <c r="C87" s="5" t="s">
        <v>115</v>
      </c>
      <c r="D87" s="5" t="s">
        <v>111</v>
      </c>
      <c r="E87" s="48" t="s">
        <v>112</v>
      </c>
      <c r="F87" s="5" t="s">
        <v>61</v>
      </c>
      <c r="G87" s="5" t="s">
        <v>658</v>
      </c>
      <c r="H87" s="47">
        <v>45384.4823032407</v>
      </c>
      <c r="I87" s="5" t="s">
        <v>659</v>
      </c>
      <c r="J87" s="47">
        <v>45384.497187499997</v>
      </c>
      <c r="K87" s="5" t="s">
        <v>113</v>
      </c>
    </row>
    <row r="88" spans="1:11" ht="20.100000000000001" customHeight="1">
      <c r="A88" s="35">
        <f>SUBTOTAL(103,$B$4:B88)*1</f>
        <v>85</v>
      </c>
      <c r="B88" s="5" t="s">
        <v>88</v>
      </c>
      <c r="C88" s="5" t="s">
        <v>115</v>
      </c>
      <c r="D88" s="5" t="s">
        <v>111</v>
      </c>
      <c r="E88" s="48" t="s">
        <v>112</v>
      </c>
      <c r="F88" s="5" t="s">
        <v>61</v>
      </c>
      <c r="G88" s="5" t="s">
        <v>705</v>
      </c>
      <c r="H88" s="47">
        <v>45385.601666666698</v>
      </c>
      <c r="I88" s="5" t="s">
        <v>705</v>
      </c>
      <c r="J88" s="47">
        <v>45385.601666666698</v>
      </c>
      <c r="K88" s="5" t="s">
        <v>113</v>
      </c>
    </row>
    <row r="89" spans="1:11" ht="20.100000000000001" customHeight="1">
      <c r="A89" s="35">
        <f>SUBTOTAL(103,$B$4:B89)*1</f>
        <v>86</v>
      </c>
      <c r="B89" s="5" t="s">
        <v>88</v>
      </c>
      <c r="C89" s="5" t="s">
        <v>115</v>
      </c>
      <c r="D89" s="5" t="s">
        <v>111</v>
      </c>
      <c r="E89" s="48" t="s">
        <v>112</v>
      </c>
      <c r="F89" s="5" t="s">
        <v>61</v>
      </c>
      <c r="G89" s="5" t="s">
        <v>671</v>
      </c>
      <c r="H89" s="47">
        <v>45385.548981481501</v>
      </c>
      <c r="I89" s="5" t="s">
        <v>706</v>
      </c>
      <c r="J89" s="47">
        <v>45385.598437499997</v>
      </c>
      <c r="K89" s="5" t="s">
        <v>113</v>
      </c>
    </row>
    <row r="90" spans="1:11" ht="20.100000000000001" customHeight="1">
      <c r="A90" s="35">
        <f>SUBTOTAL(103,$B$4:B90)*1</f>
        <v>87</v>
      </c>
      <c r="B90" s="5" t="s">
        <v>88</v>
      </c>
      <c r="C90" s="5" t="s">
        <v>115</v>
      </c>
      <c r="D90" s="5" t="s">
        <v>111</v>
      </c>
      <c r="E90" s="48" t="s">
        <v>112</v>
      </c>
      <c r="F90" s="5" t="s">
        <v>61</v>
      </c>
      <c r="G90" s="5" t="s">
        <v>632</v>
      </c>
      <c r="H90" s="47">
        <v>45401.405543981498</v>
      </c>
      <c r="I90" s="5" t="s">
        <v>633</v>
      </c>
      <c r="J90" s="47">
        <v>45401.412349537</v>
      </c>
      <c r="K90" s="5" t="s">
        <v>113</v>
      </c>
    </row>
    <row r="91" spans="1:11" ht="20.100000000000001" customHeight="1">
      <c r="A91" s="35">
        <f>SUBTOTAL(103,$B$4:B91)*1</f>
        <v>88</v>
      </c>
      <c r="B91" s="5" t="s">
        <v>88</v>
      </c>
      <c r="C91" s="5" t="s">
        <v>115</v>
      </c>
      <c r="D91" s="5" t="s">
        <v>111</v>
      </c>
      <c r="E91" s="48" t="s">
        <v>112</v>
      </c>
      <c r="F91" s="5" t="s">
        <v>61</v>
      </c>
      <c r="G91" s="5" t="s">
        <v>645</v>
      </c>
      <c r="H91" s="47">
        <v>45401.386319444398</v>
      </c>
      <c r="I91" s="5" t="s">
        <v>635</v>
      </c>
      <c r="J91" s="47">
        <v>45401.392430555599</v>
      </c>
      <c r="K91" s="5" t="s">
        <v>113</v>
      </c>
    </row>
    <row r="92" spans="1:11" ht="20.100000000000001" customHeight="1">
      <c r="A92" s="35">
        <f>SUBTOTAL(103,$B$4:B92)*1</f>
        <v>89</v>
      </c>
      <c r="B92" s="5" t="s">
        <v>88</v>
      </c>
      <c r="C92" s="5" t="s">
        <v>115</v>
      </c>
      <c r="D92" s="5" t="s">
        <v>111</v>
      </c>
      <c r="E92" s="48" t="s">
        <v>112</v>
      </c>
      <c r="F92" s="5" t="s">
        <v>61</v>
      </c>
      <c r="G92" s="5" t="s">
        <v>632</v>
      </c>
      <c r="H92" s="47">
        <v>45399.634918981501</v>
      </c>
      <c r="I92" s="5" t="s">
        <v>633</v>
      </c>
      <c r="J92" s="47">
        <v>45399.641875000001</v>
      </c>
      <c r="K92" s="5" t="s">
        <v>113</v>
      </c>
    </row>
    <row r="93" spans="1:11" ht="20.100000000000001" customHeight="1">
      <c r="A93" s="35">
        <f>SUBTOTAL(103,$B$4:B93)*1</f>
        <v>90</v>
      </c>
      <c r="B93" s="5" t="s">
        <v>88</v>
      </c>
      <c r="C93" s="5" t="s">
        <v>115</v>
      </c>
      <c r="D93" s="5" t="s">
        <v>111</v>
      </c>
      <c r="E93" s="48" t="s">
        <v>112</v>
      </c>
      <c r="F93" s="5" t="s">
        <v>61</v>
      </c>
      <c r="G93" s="5" t="s">
        <v>650</v>
      </c>
      <c r="H93" s="47">
        <v>45403.634895833296</v>
      </c>
      <c r="I93" s="5" t="s">
        <v>715</v>
      </c>
      <c r="J93" s="47">
        <v>45403.658425925903</v>
      </c>
      <c r="K93" s="5" t="s">
        <v>113</v>
      </c>
    </row>
    <row r="94" spans="1:11" ht="20.100000000000001" customHeight="1">
      <c r="A94" s="35">
        <f>SUBTOTAL(103,$B$4:B94)*1</f>
        <v>91</v>
      </c>
      <c r="B94" s="5" t="s">
        <v>88</v>
      </c>
      <c r="C94" s="5" t="s">
        <v>115</v>
      </c>
      <c r="D94" s="5" t="s">
        <v>111</v>
      </c>
      <c r="E94" s="48" t="s">
        <v>112</v>
      </c>
      <c r="F94" s="5" t="s">
        <v>61</v>
      </c>
      <c r="G94" s="5" t="s">
        <v>632</v>
      </c>
      <c r="H94" s="47">
        <v>45398.676782407398</v>
      </c>
      <c r="I94" s="5" t="s">
        <v>633</v>
      </c>
      <c r="J94" s="47">
        <v>45398.683715277803</v>
      </c>
      <c r="K94" s="5" t="s">
        <v>113</v>
      </c>
    </row>
    <row r="95" spans="1:11" ht="20.100000000000001" customHeight="1">
      <c r="A95" s="35">
        <f>SUBTOTAL(103,$B$4:B95)*1</f>
        <v>92</v>
      </c>
      <c r="B95" s="5" t="s">
        <v>88</v>
      </c>
      <c r="C95" s="5" t="s">
        <v>115</v>
      </c>
      <c r="D95" s="5" t="s">
        <v>111</v>
      </c>
      <c r="E95" s="48" t="s">
        <v>112</v>
      </c>
      <c r="F95" s="5" t="s">
        <v>61</v>
      </c>
      <c r="G95" s="5" t="s">
        <v>645</v>
      </c>
      <c r="H95" s="47">
        <v>45394.570509259298</v>
      </c>
      <c r="I95" s="5" t="s">
        <v>730</v>
      </c>
      <c r="J95" s="47">
        <v>45394.583587963003</v>
      </c>
      <c r="K95" s="5" t="s">
        <v>113</v>
      </c>
    </row>
    <row r="96" spans="1:11" ht="20.100000000000001" customHeight="1">
      <c r="A96" s="35">
        <f>SUBTOTAL(103,$B$4:B96)*1</f>
        <v>93</v>
      </c>
      <c r="B96" s="5" t="s">
        <v>88</v>
      </c>
      <c r="C96" s="5" t="s">
        <v>115</v>
      </c>
      <c r="D96" s="5" t="s">
        <v>111</v>
      </c>
      <c r="E96" s="48" t="s">
        <v>112</v>
      </c>
      <c r="F96" s="5" t="s">
        <v>61</v>
      </c>
      <c r="G96" s="5" t="s">
        <v>673</v>
      </c>
      <c r="H96" s="47">
        <v>45389.412743055596</v>
      </c>
      <c r="I96" s="5" t="s">
        <v>731</v>
      </c>
      <c r="J96" s="47">
        <v>45389.447442129604</v>
      </c>
      <c r="K96" s="5" t="s">
        <v>113</v>
      </c>
    </row>
    <row r="97" spans="1:11" ht="20.100000000000001" customHeight="1">
      <c r="A97" s="35">
        <f>SUBTOTAL(103,$B$4:B97)*1</f>
        <v>94</v>
      </c>
      <c r="B97" s="5" t="s">
        <v>88</v>
      </c>
      <c r="C97" s="5" t="s">
        <v>115</v>
      </c>
      <c r="D97" s="5" t="s">
        <v>111</v>
      </c>
      <c r="E97" s="48" t="s">
        <v>112</v>
      </c>
      <c r="F97" s="5" t="s">
        <v>61</v>
      </c>
      <c r="G97" s="5" t="s">
        <v>645</v>
      </c>
      <c r="H97" s="47">
        <v>45397.386446759301</v>
      </c>
      <c r="I97" s="5" t="s">
        <v>635</v>
      </c>
      <c r="J97" s="47">
        <v>45397.392731481501</v>
      </c>
      <c r="K97" s="5" t="s">
        <v>113</v>
      </c>
    </row>
    <row r="98" spans="1:11" ht="20.100000000000001" customHeight="1">
      <c r="A98" s="35">
        <f>SUBTOTAL(103,$B$4:B98)*1</f>
        <v>95</v>
      </c>
      <c r="B98" s="5" t="s">
        <v>88</v>
      </c>
      <c r="C98" s="5" t="s">
        <v>115</v>
      </c>
      <c r="D98" s="5" t="s">
        <v>111</v>
      </c>
      <c r="E98" s="48" t="s">
        <v>112</v>
      </c>
      <c r="F98" s="5" t="s">
        <v>61</v>
      </c>
      <c r="G98" s="5" t="s">
        <v>671</v>
      </c>
      <c r="H98" s="47">
        <v>45391.581759259301</v>
      </c>
      <c r="I98" s="5" t="s">
        <v>672</v>
      </c>
      <c r="J98" s="47">
        <v>45391.617511574099</v>
      </c>
      <c r="K98" s="5" t="s">
        <v>113</v>
      </c>
    </row>
    <row r="99" spans="1:11" ht="20.100000000000001" customHeight="1">
      <c r="A99" s="35">
        <f>SUBTOTAL(103,$B$4:B99)*1</f>
        <v>96</v>
      </c>
      <c r="B99" s="5" t="s">
        <v>88</v>
      </c>
      <c r="C99" s="5" t="s">
        <v>115</v>
      </c>
      <c r="D99" s="5" t="s">
        <v>111</v>
      </c>
      <c r="E99" s="48" t="s">
        <v>112</v>
      </c>
      <c r="F99" s="5" t="s">
        <v>61</v>
      </c>
      <c r="G99" s="5" t="s">
        <v>699</v>
      </c>
      <c r="H99" s="47">
        <v>45385.6109490741</v>
      </c>
      <c r="I99" s="5" t="s">
        <v>714</v>
      </c>
      <c r="J99" s="47">
        <v>45385.616597222201</v>
      </c>
      <c r="K99" s="5" t="s">
        <v>113</v>
      </c>
    </row>
    <row r="100" spans="1:11" ht="20.100000000000001" customHeight="1">
      <c r="A100" s="35">
        <f>SUBTOTAL(103,$B$4:B100)*1</f>
        <v>97</v>
      </c>
      <c r="B100" s="5" t="s">
        <v>88</v>
      </c>
      <c r="C100" s="5" t="s">
        <v>115</v>
      </c>
      <c r="D100" s="5" t="s">
        <v>111</v>
      </c>
      <c r="E100" s="48" t="s">
        <v>112</v>
      </c>
      <c r="F100" s="5" t="s">
        <v>61</v>
      </c>
      <c r="G100" s="5" t="s">
        <v>632</v>
      </c>
      <c r="H100" s="47">
        <v>45397.409282407403</v>
      </c>
      <c r="I100" s="5" t="s">
        <v>743</v>
      </c>
      <c r="J100" s="47">
        <v>45397.4854976852</v>
      </c>
      <c r="K100" s="5" t="s">
        <v>113</v>
      </c>
    </row>
    <row r="101" spans="1:11" ht="20.100000000000001" customHeight="1">
      <c r="A101" s="35">
        <f>SUBTOTAL(103,$B$4:B101)*1</f>
        <v>98</v>
      </c>
      <c r="B101" s="5" t="s">
        <v>88</v>
      </c>
      <c r="C101" s="5" t="s">
        <v>115</v>
      </c>
      <c r="D101" s="5" t="s">
        <v>111</v>
      </c>
      <c r="E101" s="48" t="s">
        <v>112</v>
      </c>
      <c r="F101" s="5" t="s">
        <v>61</v>
      </c>
      <c r="G101" s="5" t="s">
        <v>650</v>
      </c>
      <c r="H101" s="47">
        <v>45396.547719907401</v>
      </c>
      <c r="I101" s="5" t="s">
        <v>665</v>
      </c>
      <c r="J101" s="47">
        <v>45396.5878240741</v>
      </c>
      <c r="K101" s="5" t="s">
        <v>113</v>
      </c>
    </row>
    <row r="102" spans="1:11" ht="20.100000000000001" customHeight="1">
      <c r="A102" s="35">
        <f>SUBTOTAL(103,$B$4:B102)*1</f>
        <v>99</v>
      </c>
      <c r="B102" s="5" t="s">
        <v>88</v>
      </c>
      <c r="C102" s="5" t="s">
        <v>115</v>
      </c>
      <c r="D102" s="5" t="s">
        <v>111</v>
      </c>
      <c r="E102" s="48" t="s">
        <v>112</v>
      </c>
      <c r="F102" s="5" t="s">
        <v>61</v>
      </c>
      <c r="G102" s="5" t="s">
        <v>632</v>
      </c>
      <c r="H102" s="47">
        <v>45400.653368055602</v>
      </c>
      <c r="I102" s="5" t="s">
        <v>633</v>
      </c>
      <c r="J102" s="47">
        <v>45400.660324074102</v>
      </c>
      <c r="K102" s="5" t="s">
        <v>113</v>
      </c>
    </row>
    <row r="103" spans="1:11" ht="20.100000000000001" customHeight="1">
      <c r="A103" s="35">
        <f>SUBTOTAL(103,$B$4:B103)*1</f>
        <v>100</v>
      </c>
      <c r="B103" s="5" t="s">
        <v>88</v>
      </c>
      <c r="C103" s="5" t="s">
        <v>115</v>
      </c>
      <c r="D103" s="5" t="s">
        <v>111</v>
      </c>
      <c r="E103" s="48" t="s">
        <v>112</v>
      </c>
      <c r="F103" s="5" t="s">
        <v>61</v>
      </c>
      <c r="G103" s="5" t="s">
        <v>638</v>
      </c>
      <c r="H103" s="47">
        <v>45384.702025462997</v>
      </c>
      <c r="I103" s="5" t="s">
        <v>714</v>
      </c>
      <c r="J103" s="47">
        <v>45384.708425925899</v>
      </c>
      <c r="K103" s="5" t="s">
        <v>113</v>
      </c>
    </row>
    <row r="104" spans="1:11" ht="20.100000000000001" customHeight="1">
      <c r="A104" s="35">
        <f>SUBTOTAL(103,$B$4:B104)*1</f>
        <v>101</v>
      </c>
      <c r="B104" s="5" t="s">
        <v>88</v>
      </c>
      <c r="C104" s="5" t="s">
        <v>115</v>
      </c>
      <c r="D104" s="5" t="s">
        <v>111</v>
      </c>
      <c r="E104" s="48" t="s">
        <v>112</v>
      </c>
      <c r="F104" s="5" t="s">
        <v>61</v>
      </c>
      <c r="G104" s="5" t="s">
        <v>671</v>
      </c>
      <c r="H104" s="47">
        <v>45402.646655092598</v>
      </c>
      <c r="I104" s="5" t="s">
        <v>672</v>
      </c>
      <c r="J104" s="47">
        <v>45402.684155092596</v>
      </c>
      <c r="K104" s="5" t="s">
        <v>113</v>
      </c>
    </row>
    <row r="105" spans="1:11" ht="20.100000000000001" customHeight="1">
      <c r="A105" s="35">
        <f>SUBTOTAL(103,$B$4:B105)*1</f>
        <v>102</v>
      </c>
      <c r="B105" s="5" t="s">
        <v>88</v>
      </c>
      <c r="C105" s="5" t="s">
        <v>115</v>
      </c>
      <c r="D105" s="5" t="s">
        <v>111</v>
      </c>
      <c r="E105" s="48" t="s">
        <v>112</v>
      </c>
      <c r="F105" s="5" t="s">
        <v>61</v>
      </c>
      <c r="G105" s="5" t="s">
        <v>752</v>
      </c>
      <c r="H105" s="47">
        <v>45394.666458333297</v>
      </c>
      <c r="I105" s="5" t="s">
        <v>633</v>
      </c>
      <c r="J105" s="47">
        <v>45394.678240740701</v>
      </c>
      <c r="K105" s="5" t="s">
        <v>113</v>
      </c>
    </row>
    <row r="106" spans="1:11" ht="20.100000000000001" customHeight="1">
      <c r="A106" s="35">
        <f>SUBTOTAL(103,$B$4:B106)*1</f>
        <v>103</v>
      </c>
      <c r="B106" s="5" t="s">
        <v>88</v>
      </c>
      <c r="C106" s="5" t="s">
        <v>115</v>
      </c>
      <c r="D106" s="5" t="s">
        <v>111</v>
      </c>
      <c r="E106" s="48" t="s">
        <v>112</v>
      </c>
      <c r="F106" s="5" t="s">
        <v>61</v>
      </c>
      <c r="G106" s="5" t="s">
        <v>671</v>
      </c>
      <c r="H106" s="47">
        <v>45394.702372685198</v>
      </c>
      <c r="I106" s="5" t="s">
        <v>761</v>
      </c>
      <c r="J106" s="47">
        <v>45394.728472222203</v>
      </c>
      <c r="K106" s="5" t="s">
        <v>113</v>
      </c>
    </row>
    <row r="107" spans="1:11" ht="20.100000000000001" customHeight="1">
      <c r="A107" s="35">
        <f>SUBTOTAL(103,$B$4:B107)*1</f>
        <v>104</v>
      </c>
      <c r="B107" s="5" t="s">
        <v>88</v>
      </c>
      <c r="C107" s="5" t="s">
        <v>115</v>
      </c>
      <c r="D107" s="5" t="s">
        <v>111</v>
      </c>
      <c r="E107" s="48" t="s">
        <v>112</v>
      </c>
      <c r="F107" s="5" t="s">
        <v>61</v>
      </c>
      <c r="G107" s="5" t="s">
        <v>650</v>
      </c>
      <c r="H107" s="47">
        <v>45391.653148148202</v>
      </c>
      <c r="I107" s="5" t="s">
        <v>665</v>
      </c>
      <c r="J107" s="47">
        <v>45391.6877662037</v>
      </c>
      <c r="K107" s="5" t="s">
        <v>113</v>
      </c>
    </row>
    <row r="108" spans="1:11" ht="20.100000000000001" customHeight="1">
      <c r="A108" s="35">
        <f>SUBTOTAL(103,$B$4:B108)*1</f>
        <v>105</v>
      </c>
      <c r="B108" s="5" t="s">
        <v>88</v>
      </c>
      <c r="C108" s="5" t="s">
        <v>115</v>
      </c>
      <c r="D108" s="5" t="s">
        <v>111</v>
      </c>
      <c r="E108" s="48" t="s">
        <v>112</v>
      </c>
      <c r="F108" s="5" t="s">
        <v>61</v>
      </c>
      <c r="G108" s="5" t="s">
        <v>671</v>
      </c>
      <c r="H108" s="47">
        <v>45409.802094907398</v>
      </c>
      <c r="I108" s="5" t="s">
        <v>681</v>
      </c>
      <c r="J108" s="47">
        <v>45409.840798611098</v>
      </c>
      <c r="K108" s="5" t="s">
        <v>113</v>
      </c>
    </row>
    <row r="109" spans="1:11" ht="20.100000000000001" customHeight="1">
      <c r="A109" s="35">
        <f>SUBTOTAL(103,$B$4:B109)*1</f>
        <v>106</v>
      </c>
      <c r="B109" s="5" t="s">
        <v>88</v>
      </c>
      <c r="C109" s="5" t="s">
        <v>115</v>
      </c>
      <c r="D109" s="5" t="s">
        <v>111</v>
      </c>
      <c r="E109" s="48" t="s">
        <v>112</v>
      </c>
      <c r="F109" s="5" t="s">
        <v>61</v>
      </c>
      <c r="G109" s="5" t="s">
        <v>774</v>
      </c>
      <c r="H109" s="47">
        <v>45403.681747685201</v>
      </c>
      <c r="I109" s="5" t="s">
        <v>665</v>
      </c>
      <c r="J109" s="47">
        <v>45403.696678240703</v>
      </c>
      <c r="K109" s="5" t="s">
        <v>113</v>
      </c>
    </row>
    <row r="110" spans="1:11" ht="20.100000000000001" customHeight="1">
      <c r="A110" s="35">
        <f>SUBTOTAL(103,$B$4:B110)*1</f>
        <v>107</v>
      </c>
      <c r="B110" s="5" t="s">
        <v>88</v>
      </c>
      <c r="C110" s="5" t="s">
        <v>115</v>
      </c>
      <c r="D110" s="5" t="s">
        <v>111</v>
      </c>
      <c r="E110" s="48" t="s">
        <v>112</v>
      </c>
      <c r="F110" s="5" t="s">
        <v>61</v>
      </c>
      <c r="G110" s="5" t="s">
        <v>778</v>
      </c>
      <c r="H110" s="47">
        <v>45389.680057870399</v>
      </c>
      <c r="I110" s="5" t="s">
        <v>714</v>
      </c>
      <c r="J110" s="47">
        <v>45389.715486111098</v>
      </c>
      <c r="K110" s="5" t="s">
        <v>113</v>
      </c>
    </row>
    <row r="111" spans="1:11" ht="20.100000000000001" customHeight="1">
      <c r="A111" s="35">
        <f>SUBTOTAL(103,$B$4:B111)*1</f>
        <v>108</v>
      </c>
      <c r="B111" s="5" t="s">
        <v>88</v>
      </c>
      <c r="C111" s="5" t="s">
        <v>115</v>
      </c>
      <c r="D111" s="5" t="s">
        <v>111</v>
      </c>
      <c r="E111" s="48" t="s">
        <v>112</v>
      </c>
      <c r="F111" s="5" t="s">
        <v>61</v>
      </c>
      <c r="G111" s="5" t="s">
        <v>779</v>
      </c>
      <c r="H111" s="47">
        <v>45394.743171296301</v>
      </c>
      <c r="I111" s="5" t="s">
        <v>672</v>
      </c>
      <c r="J111" s="47">
        <v>45394.756493055596</v>
      </c>
      <c r="K111" s="5" t="s">
        <v>113</v>
      </c>
    </row>
    <row r="112" spans="1:11" ht="20.100000000000001" customHeight="1">
      <c r="A112" s="35">
        <f>SUBTOTAL(103,$B$4:B112)*1</f>
        <v>109</v>
      </c>
      <c r="B112" s="5" t="s">
        <v>88</v>
      </c>
      <c r="C112" s="5" t="s">
        <v>115</v>
      </c>
      <c r="D112" s="5" t="s">
        <v>111</v>
      </c>
      <c r="E112" s="48" t="s">
        <v>112</v>
      </c>
      <c r="F112" s="5" t="s">
        <v>61</v>
      </c>
      <c r="G112" s="5" t="s">
        <v>650</v>
      </c>
      <c r="H112" s="47">
        <v>45390.283703703702</v>
      </c>
      <c r="I112" s="5" t="s">
        <v>665</v>
      </c>
      <c r="J112" s="47">
        <v>45390.317939814799</v>
      </c>
      <c r="K112" s="5" t="s">
        <v>113</v>
      </c>
    </row>
    <row r="113" spans="1:11" ht="20.100000000000001" customHeight="1">
      <c r="A113" s="35">
        <f>SUBTOTAL(103,$B$4:B113)*1</f>
        <v>110</v>
      </c>
      <c r="B113" s="5" t="s">
        <v>88</v>
      </c>
      <c r="C113" s="5" t="s">
        <v>117</v>
      </c>
      <c r="D113" s="5" t="s">
        <v>111</v>
      </c>
      <c r="E113" s="48" t="s">
        <v>112</v>
      </c>
      <c r="F113" s="5" t="s">
        <v>61</v>
      </c>
      <c r="G113" s="5" t="s">
        <v>650</v>
      </c>
      <c r="H113" s="47">
        <v>45397.416423611103</v>
      </c>
      <c r="I113" s="5" t="s">
        <v>635</v>
      </c>
      <c r="J113" s="47">
        <v>45397.472337963001</v>
      </c>
      <c r="K113" s="5" t="s">
        <v>113</v>
      </c>
    </row>
    <row r="114" spans="1:11" ht="20.100000000000001" customHeight="1">
      <c r="A114" s="35">
        <f>SUBTOTAL(103,$B$4:B114)*1</f>
        <v>111</v>
      </c>
      <c r="B114" s="5" t="s">
        <v>88</v>
      </c>
      <c r="C114" s="5" t="s">
        <v>117</v>
      </c>
      <c r="D114" s="5" t="s">
        <v>111</v>
      </c>
      <c r="E114" s="48" t="s">
        <v>112</v>
      </c>
      <c r="F114" s="5" t="s">
        <v>61</v>
      </c>
      <c r="G114" s="5" t="s">
        <v>645</v>
      </c>
      <c r="H114" s="47">
        <v>45408.4362384259</v>
      </c>
      <c r="I114" s="5" t="s">
        <v>635</v>
      </c>
      <c r="J114" s="47">
        <v>45408.443090277797</v>
      </c>
      <c r="K114" s="5" t="s">
        <v>113</v>
      </c>
    </row>
    <row r="115" spans="1:11" ht="20.100000000000001" customHeight="1">
      <c r="A115" s="35">
        <f>SUBTOTAL(103,$B$4:B115)*1</f>
        <v>112</v>
      </c>
      <c r="B115" s="5" t="s">
        <v>88</v>
      </c>
      <c r="C115" s="5" t="s">
        <v>117</v>
      </c>
      <c r="D115" s="5" t="s">
        <v>111</v>
      </c>
      <c r="E115" s="48" t="s">
        <v>112</v>
      </c>
      <c r="F115" s="5" t="s">
        <v>61</v>
      </c>
      <c r="G115" s="5" t="s">
        <v>645</v>
      </c>
      <c r="H115" s="47">
        <v>45405.3754050926</v>
      </c>
      <c r="I115" s="5" t="s">
        <v>635</v>
      </c>
      <c r="J115" s="47">
        <v>45405.382824074099</v>
      </c>
      <c r="K115" s="5" t="s">
        <v>113</v>
      </c>
    </row>
    <row r="116" spans="1:11" ht="20.100000000000001" customHeight="1">
      <c r="A116" s="35">
        <f>SUBTOTAL(103,$B$4:B116)*1</f>
        <v>113</v>
      </c>
      <c r="B116" s="5" t="s">
        <v>88</v>
      </c>
      <c r="C116" s="5" t="s">
        <v>117</v>
      </c>
      <c r="D116" s="5" t="s">
        <v>111</v>
      </c>
      <c r="E116" s="48" t="s">
        <v>112</v>
      </c>
      <c r="F116" s="5" t="s">
        <v>61</v>
      </c>
      <c r="G116" s="5" t="s">
        <v>671</v>
      </c>
      <c r="H116" s="47">
        <v>45397.535000000003</v>
      </c>
      <c r="I116" s="5" t="s">
        <v>672</v>
      </c>
      <c r="J116" s="47">
        <v>45397.573101851798</v>
      </c>
      <c r="K116" s="5" t="s">
        <v>113</v>
      </c>
    </row>
    <row r="117" spans="1:11" ht="20.100000000000001" customHeight="1">
      <c r="A117" s="35">
        <f>SUBTOTAL(103,$B$4:B117)*1</f>
        <v>114</v>
      </c>
      <c r="B117" s="5" t="s">
        <v>88</v>
      </c>
      <c r="C117" s="5" t="s">
        <v>117</v>
      </c>
      <c r="D117" s="5" t="s">
        <v>111</v>
      </c>
      <c r="E117" s="48" t="s">
        <v>112</v>
      </c>
      <c r="F117" s="5" t="s">
        <v>61</v>
      </c>
      <c r="G117" s="5" t="s">
        <v>658</v>
      </c>
      <c r="H117" s="47">
        <v>45389.495324074102</v>
      </c>
      <c r="I117" s="5" t="s">
        <v>659</v>
      </c>
      <c r="J117" s="47">
        <v>45389.512002314797</v>
      </c>
      <c r="K117" s="5" t="s">
        <v>113</v>
      </c>
    </row>
    <row r="118" spans="1:11" ht="20.100000000000001" customHeight="1">
      <c r="A118" s="35">
        <f>SUBTOTAL(103,$B$4:B118)*1</f>
        <v>115</v>
      </c>
      <c r="B118" s="5" t="s">
        <v>88</v>
      </c>
      <c r="C118" s="5" t="s">
        <v>117</v>
      </c>
      <c r="D118" s="5" t="s">
        <v>111</v>
      </c>
      <c r="E118" s="48" t="s">
        <v>112</v>
      </c>
      <c r="F118" s="5" t="s">
        <v>61</v>
      </c>
      <c r="G118" s="5" t="s">
        <v>673</v>
      </c>
      <c r="H118" s="47">
        <v>45399.415162037003</v>
      </c>
      <c r="I118" s="5" t="s">
        <v>710</v>
      </c>
      <c r="J118" s="47">
        <v>45399.450138888897</v>
      </c>
      <c r="K118" s="5" t="s">
        <v>113</v>
      </c>
    </row>
    <row r="119" spans="1:11" ht="20.100000000000001" customHeight="1">
      <c r="A119" s="35">
        <f>SUBTOTAL(103,$B$4:B119)*1</f>
        <v>116</v>
      </c>
      <c r="B119" s="5" t="s">
        <v>88</v>
      </c>
      <c r="C119" s="5" t="s">
        <v>117</v>
      </c>
      <c r="D119" s="5" t="s">
        <v>111</v>
      </c>
      <c r="E119" s="48" t="s">
        <v>112</v>
      </c>
      <c r="F119" s="5" t="s">
        <v>61</v>
      </c>
      <c r="G119" s="5" t="s">
        <v>699</v>
      </c>
      <c r="H119" s="47">
        <v>45391.595115740703</v>
      </c>
      <c r="I119" s="5" t="s">
        <v>714</v>
      </c>
      <c r="J119" s="47">
        <v>45391.597673611097</v>
      </c>
      <c r="K119" s="5" t="s">
        <v>113</v>
      </c>
    </row>
    <row r="120" spans="1:11" ht="20.100000000000001" customHeight="1">
      <c r="A120" s="35">
        <f>SUBTOTAL(103,$B$4:B120)*1</f>
        <v>117</v>
      </c>
      <c r="B120" s="5" t="s">
        <v>88</v>
      </c>
      <c r="C120" s="5" t="s">
        <v>117</v>
      </c>
      <c r="D120" s="5" t="s">
        <v>111</v>
      </c>
      <c r="E120" s="48" t="s">
        <v>112</v>
      </c>
      <c r="F120" s="5" t="s">
        <v>61</v>
      </c>
      <c r="G120" s="5" t="s">
        <v>645</v>
      </c>
      <c r="H120" s="47">
        <v>45404.379421296297</v>
      </c>
      <c r="I120" s="5" t="s">
        <v>635</v>
      </c>
      <c r="J120" s="47">
        <v>45404.386423611097</v>
      </c>
      <c r="K120" s="5" t="s">
        <v>113</v>
      </c>
    </row>
    <row r="121" spans="1:11" ht="20.100000000000001" customHeight="1">
      <c r="A121" s="35">
        <f>SUBTOTAL(103,$B$4:B121)*1</f>
        <v>118</v>
      </c>
      <c r="B121" s="5" t="s">
        <v>88</v>
      </c>
      <c r="C121" s="5" t="s">
        <v>117</v>
      </c>
      <c r="D121" s="5" t="s">
        <v>111</v>
      </c>
      <c r="E121" s="48" t="s">
        <v>112</v>
      </c>
      <c r="F121" s="5" t="s">
        <v>61</v>
      </c>
      <c r="G121" s="5" t="s">
        <v>664</v>
      </c>
      <c r="H121" s="47">
        <v>45394.3804282407</v>
      </c>
      <c r="I121" s="5" t="s">
        <v>665</v>
      </c>
      <c r="J121" s="47">
        <v>45394.418865740699</v>
      </c>
      <c r="K121" s="5" t="s">
        <v>113</v>
      </c>
    </row>
    <row r="122" spans="1:11" ht="20.100000000000001" customHeight="1">
      <c r="A122" s="35">
        <f>SUBTOTAL(103,$B$4:B122)*1</f>
        <v>119</v>
      </c>
      <c r="B122" s="5" t="s">
        <v>88</v>
      </c>
      <c r="C122" s="5" t="s">
        <v>117</v>
      </c>
      <c r="D122" s="5" t="s">
        <v>111</v>
      </c>
      <c r="E122" s="48" t="s">
        <v>112</v>
      </c>
      <c r="F122" s="5" t="s">
        <v>61</v>
      </c>
      <c r="G122" s="5" t="s">
        <v>699</v>
      </c>
      <c r="H122" s="47">
        <v>45401.515196759297</v>
      </c>
      <c r="I122" s="5" t="s">
        <v>714</v>
      </c>
      <c r="J122" s="47">
        <v>45401.517731481501</v>
      </c>
      <c r="K122" s="5" t="s">
        <v>113</v>
      </c>
    </row>
    <row r="123" spans="1:11" ht="20.100000000000001" customHeight="1">
      <c r="A123" s="35">
        <f>SUBTOTAL(103,$B$4:B123)*1</f>
        <v>120</v>
      </c>
      <c r="B123" s="5" t="s">
        <v>88</v>
      </c>
      <c r="C123" s="5" t="s">
        <v>117</v>
      </c>
      <c r="D123" s="5" t="s">
        <v>111</v>
      </c>
      <c r="E123" s="48" t="s">
        <v>112</v>
      </c>
      <c r="F123" s="5" t="s">
        <v>61</v>
      </c>
      <c r="G123" s="5" t="s">
        <v>645</v>
      </c>
      <c r="H123" s="47">
        <v>45408.378506944398</v>
      </c>
      <c r="I123" s="5" t="s">
        <v>635</v>
      </c>
      <c r="J123" s="47">
        <v>45408.385300925896</v>
      </c>
      <c r="K123" s="5" t="s">
        <v>113</v>
      </c>
    </row>
    <row r="124" spans="1:11" ht="20.100000000000001" customHeight="1">
      <c r="A124" s="35">
        <f>SUBTOTAL(103,$B$4:B124)*1</f>
        <v>121</v>
      </c>
      <c r="B124" s="5" t="s">
        <v>88</v>
      </c>
      <c r="C124" s="5" t="s">
        <v>117</v>
      </c>
      <c r="D124" s="5" t="s">
        <v>111</v>
      </c>
      <c r="E124" s="48" t="s">
        <v>112</v>
      </c>
      <c r="F124" s="5" t="s">
        <v>61</v>
      </c>
      <c r="G124" s="5" t="s">
        <v>650</v>
      </c>
      <c r="H124" s="47">
        <v>45383.386585648099</v>
      </c>
      <c r="I124" s="5" t="s">
        <v>665</v>
      </c>
      <c r="J124" s="47">
        <v>45383.425000000003</v>
      </c>
      <c r="K124" s="5" t="s">
        <v>113</v>
      </c>
    </row>
    <row r="125" spans="1:11" ht="20.100000000000001" customHeight="1">
      <c r="A125" s="35">
        <f>SUBTOTAL(103,$B$4:B125)*1</f>
        <v>122</v>
      </c>
      <c r="B125" s="5" t="s">
        <v>88</v>
      </c>
      <c r="C125" s="5" t="s">
        <v>117</v>
      </c>
      <c r="D125" s="5" t="s">
        <v>111</v>
      </c>
      <c r="E125" s="48" t="s">
        <v>112</v>
      </c>
      <c r="F125" s="5" t="s">
        <v>61</v>
      </c>
      <c r="G125" s="5" t="s">
        <v>645</v>
      </c>
      <c r="H125" s="47">
        <v>45406.380648148202</v>
      </c>
      <c r="I125" s="5" t="s">
        <v>635</v>
      </c>
      <c r="J125" s="47">
        <v>45406.3875694444</v>
      </c>
      <c r="K125" s="5" t="s">
        <v>113</v>
      </c>
    </row>
    <row r="126" spans="1:11" ht="20.100000000000001" customHeight="1">
      <c r="A126" s="35">
        <f>SUBTOTAL(103,$B$4:B126)*1</f>
        <v>123</v>
      </c>
      <c r="B126" s="5" t="s">
        <v>88</v>
      </c>
      <c r="C126" s="5" t="s">
        <v>117</v>
      </c>
      <c r="D126" s="5" t="s">
        <v>111</v>
      </c>
      <c r="E126" s="48" t="s">
        <v>112</v>
      </c>
      <c r="F126" s="5" t="s">
        <v>61</v>
      </c>
      <c r="G126" s="5" t="s">
        <v>671</v>
      </c>
      <c r="H126" s="47">
        <v>45408.5802430556</v>
      </c>
      <c r="I126" s="5" t="s">
        <v>672</v>
      </c>
      <c r="J126" s="47">
        <v>45408.621006944399</v>
      </c>
      <c r="K126" s="5" t="s">
        <v>113</v>
      </c>
    </row>
    <row r="127" spans="1:11" ht="20.100000000000001" customHeight="1">
      <c r="A127" s="35">
        <f>SUBTOTAL(103,$B$4:B127)*1</f>
        <v>124</v>
      </c>
      <c r="B127" s="5" t="s">
        <v>88</v>
      </c>
      <c r="C127" s="5" t="s">
        <v>117</v>
      </c>
      <c r="D127" s="5" t="s">
        <v>111</v>
      </c>
      <c r="E127" s="48" t="s">
        <v>112</v>
      </c>
      <c r="F127" s="5" t="s">
        <v>61</v>
      </c>
      <c r="G127" s="5" t="s">
        <v>671</v>
      </c>
      <c r="H127" s="47">
        <v>45397.807939814797</v>
      </c>
      <c r="I127" s="5" t="s">
        <v>672</v>
      </c>
      <c r="J127" s="47">
        <v>45397.845439814802</v>
      </c>
      <c r="K127" s="5" t="s">
        <v>113</v>
      </c>
    </row>
    <row r="128" spans="1:11" ht="20.100000000000001" customHeight="1">
      <c r="A128" s="35">
        <f>SUBTOTAL(103,$B$4:B128)*1</f>
        <v>125</v>
      </c>
      <c r="B128" s="5" t="s">
        <v>88</v>
      </c>
      <c r="C128" s="5" t="s">
        <v>117</v>
      </c>
      <c r="D128" s="5" t="s">
        <v>111</v>
      </c>
      <c r="E128" s="48" t="s">
        <v>112</v>
      </c>
      <c r="F128" s="5" t="s">
        <v>61</v>
      </c>
      <c r="G128" s="5" t="s">
        <v>739</v>
      </c>
      <c r="H128" s="47">
        <v>45389.425671296303</v>
      </c>
      <c r="I128" s="5" t="s">
        <v>740</v>
      </c>
      <c r="J128" s="47">
        <v>45389.464178240698</v>
      </c>
      <c r="K128" s="5" t="s">
        <v>113</v>
      </c>
    </row>
    <row r="129" spans="1:11" ht="20.100000000000001" customHeight="1">
      <c r="A129" s="35">
        <f>SUBTOTAL(103,$B$4:B129)*1</f>
        <v>126</v>
      </c>
      <c r="B129" s="5" t="s">
        <v>88</v>
      </c>
      <c r="C129" s="5" t="s">
        <v>117</v>
      </c>
      <c r="D129" s="5" t="s">
        <v>111</v>
      </c>
      <c r="E129" s="48" t="s">
        <v>112</v>
      </c>
      <c r="F129" s="5" t="s">
        <v>61</v>
      </c>
      <c r="G129" s="5" t="s">
        <v>702</v>
      </c>
      <c r="H129" s="47">
        <v>45411.615127314799</v>
      </c>
      <c r="I129" s="5" t="s">
        <v>659</v>
      </c>
      <c r="J129" s="47">
        <v>45411.708611111098</v>
      </c>
      <c r="K129" s="5" t="s">
        <v>113</v>
      </c>
    </row>
    <row r="130" spans="1:11" ht="20.100000000000001" customHeight="1">
      <c r="A130" s="35">
        <f>SUBTOTAL(103,$B$4:B130)*1</f>
        <v>127</v>
      </c>
      <c r="B130" s="5" t="s">
        <v>88</v>
      </c>
      <c r="C130" s="5" t="s">
        <v>117</v>
      </c>
      <c r="D130" s="5" t="s">
        <v>111</v>
      </c>
      <c r="E130" s="48" t="s">
        <v>112</v>
      </c>
      <c r="F130" s="5" t="s">
        <v>61</v>
      </c>
      <c r="G130" s="5" t="s">
        <v>645</v>
      </c>
      <c r="H130" s="47">
        <v>45407.3816898148</v>
      </c>
      <c r="I130" s="5" t="s">
        <v>635</v>
      </c>
      <c r="J130" s="47">
        <v>45407.388020833299</v>
      </c>
      <c r="K130" s="5" t="s">
        <v>113</v>
      </c>
    </row>
    <row r="131" spans="1:11" ht="20.100000000000001" customHeight="1">
      <c r="A131" s="35">
        <f>SUBTOTAL(103,$B$4:B131)*1</f>
        <v>128</v>
      </c>
      <c r="B131" s="5" t="s">
        <v>88</v>
      </c>
      <c r="C131" s="5" t="s">
        <v>117</v>
      </c>
      <c r="D131" s="5" t="s">
        <v>111</v>
      </c>
      <c r="E131" s="48" t="s">
        <v>112</v>
      </c>
      <c r="F131" s="5" t="s">
        <v>61</v>
      </c>
      <c r="G131" s="5" t="s">
        <v>650</v>
      </c>
      <c r="H131" s="47">
        <v>45400.611134259299</v>
      </c>
      <c r="I131" s="5" t="s">
        <v>665</v>
      </c>
      <c r="J131" s="47">
        <v>45400.650925925896</v>
      </c>
      <c r="K131" s="5" t="s">
        <v>113</v>
      </c>
    </row>
    <row r="132" spans="1:11" ht="20.100000000000001" customHeight="1">
      <c r="A132" s="35">
        <f>SUBTOTAL(103,$B$4:B132)*1</f>
        <v>129</v>
      </c>
      <c r="B132" s="5" t="s">
        <v>88</v>
      </c>
      <c r="C132" s="5" t="s">
        <v>117</v>
      </c>
      <c r="D132" s="5" t="s">
        <v>111</v>
      </c>
      <c r="E132" s="48" t="s">
        <v>112</v>
      </c>
      <c r="F132" s="5" t="s">
        <v>61</v>
      </c>
      <c r="G132" s="5" t="s">
        <v>671</v>
      </c>
      <c r="H132" s="47">
        <v>45385.716238425899</v>
      </c>
      <c r="I132" s="5" t="s">
        <v>672</v>
      </c>
      <c r="J132" s="47">
        <v>45385.755949074097</v>
      </c>
      <c r="K132" s="5" t="s">
        <v>113</v>
      </c>
    </row>
    <row r="133" spans="1:11" ht="20.100000000000001" customHeight="1">
      <c r="A133" s="35">
        <f>SUBTOTAL(103,$B$4:B133)*1</f>
        <v>130</v>
      </c>
      <c r="B133" s="5" t="s">
        <v>88</v>
      </c>
      <c r="C133" s="5" t="s">
        <v>117</v>
      </c>
      <c r="D133" s="5" t="s">
        <v>111</v>
      </c>
      <c r="E133" s="48" t="s">
        <v>112</v>
      </c>
      <c r="F133" s="5" t="s">
        <v>61</v>
      </c>
      <c r="G133" s="5" t="s">
        <v>705</v>
      </c>
      <c r="H133" s="47">
        <v>45403.841493055603</v>
      </c>
      <c r="I133" s="5" t="s">
        <v>705</v>
      </c>
      <c r="J133" s="47">
        <v>45403.841493055603</v>
      </c>
      <c r="K133" s="5" t="s">
        <v>113</v>
      </c>
    </row>
    <row r="134" spans="1:11" ht="20.100000000000001" customHeight="1">
      <c r="A134" s="35">
        <f>SUBTOTAL(103,$B$4:B134)*1</f>
        <v>131</v>
      </c>
      <c r="B134" s="5" t="s">
        <v>88</v>
      </c>
      <c r="C134" s="5" t="s">
        <v>117</v>
      </c>
      <c r="D134" s="5" t="s">
        <v>111</v>
      </c>
      <c r="E134" s="48" t="s">
        <v>112</v>
      </c>
      <c r="F134" s="5" t="s">
        <v>61</v>
      </c>
      <c r="G134" s="5" t="s">
        <v>650</v>
      </c>
      <c r="H134" s="47">
        <v>45397.742407407401</v>
      </c>
      <c r="I134" s="5" t="s">
        <v>665</v>
      </c>
      <c r="J134" s="47">
        <v>45397.779432870397</v>
      </c>
      <c r="K134" s="5" t="s">
        <v>113</v>
      </c>
    </row>
    <row r="135" spans="1:11" ht="20.100000000000001" customHeight="1">
      <c r="A135" s="35">
        <f>SUBTOTAL(103,$B$4:B135)*1</f>
        <v>132</v>
      </c>
      <c r="B135" s="5" t="s">
        <v>88</v>
      </c>
      <c r="C135" s="5" t="s">
        <v>117</v>
      </c>
      <c r="D135" s="5" t="s">
        <v>111</v>
      </c>
      <c r="E135" s="48" t="s">
        <v>112</v>
      </c>
      <c r="F135" s="5" t="s">
        <v>61</v>
      </c>
      <c r="G135" s="5" t="s">
        <v>658</v>
      </c>
      <c r="H135" s="47">
        <v>45394.7477546296</v>
      </c>
      <c r="I135" s="5" t="s">
        <v>659</v>
      </c>
      <c r="J135" s="47">
        <v>45394.763888888898</v>
      </c>
      <c r="K135" s="5" t="s">
        <v>113</v>
      </c>
    </row>
    <row r="136" spans="1:11" ht="20.100000000000001" customHeight="1">
      <c r="A136" s="35">
        <f>SUBTOTAL(103,$B$4:B136)*1</f>
        <v>133</v>
      </c>
      <c r="B136" s="5" t="s">
        <v>88</v>
      </c>
      <c r="C136" s="5" t="s">
        <v>117</v>
      </c>
      <c r="D136" s="5" t="s">
        <v>111</v>
      </c>
      <c r="E136" s="48" t="s">
        <v>112</v>
      </c>
      <c r="F136" s="5" t="s">
        <v>61</v>
      </c>
      <c r="G136" s="5" t="s">
        <v>671</v>
      </c>
      <c r="H136" s="47">
        <v>45400.808842592603</v>
      </c>
      <c r="I136" s="5" t="s">
        <v>672</v>
      </c>
      <c r="J136" s="47">
        <v>45400.846064814803</v>
      </c>
      <c r="K136" s="5" t="s">
        <v>113</v>
      </c>
    </row>
    <row r="137" spans="1:11" ht="20.100000000000001" customHeight="1">
      <c r="A137" s="35">
        <f>SUBTOTAL(103,$B$4:B137)*1</f>
        <v>134</v>
      </c>
      <c r="B137" s="5" t="s">
        <v>88</v>
      </c>
      <c r="C137" s="5" t="s">
        <v>117</v>
      </c>
      <c r="D137" s="5" t="s">
        <v>111</v>
      </c>
      <c r="E137" s="48" t="s">
        <v>112</v>
      </c>
      <c r="F137" s="5" t="s">
        <v>61</v>
      </c>
      <c r="G137" s="5" t="s">
        <v>658</v>
      </c>
      <c r="H137" s="47">
        <v>45395.8119560185</v>
      </c>
      <c r="I137" s="5" t="s">
        <v>760</v>
      </c>
      <c r="J137" s="47">
        <v>45395.837256944404</v>
      </c>
      <c r="K137" s="5" t="s">
        <v>113</v>
      </c>
    </row>
    <row r="138" spans="1:11" ht="20.100000000000001" customHeight="1">
      <c r="A138" s="35">
        <f>SUBTOTAL(103,$B$4:B138)*1</f>
        <v>135</v>
      </c>
      <c r="B138" s="5" t="s">
        <v>88</v>
      </c>
      <c r="C138" s="5" t="s">
        <v>117</v>
      </c>
      <c r="D138" s="5" t="s">
        <v>111</v>
      </c>
      <c r="E138" s="48" t="s">
        <v>112</v>
      </c>
      <c r="F138" s="5" t="s">
        <v>61</v>
      </c>
      <c r="G138" s="5" t="s">
        <v>671</v>
      </c>
      <c r="H138" s="47">
        <v>45394.6886226852</v>
      </c>
      <c r="I138" s="5" t="s">
        <v>696</v>
      </c>
      <c r="J138" s="47">
        <v>45394.733900462998</v>
      </c>
      <c r="K138" s="5" t="s">
        <v>113</v>
      </c>
    </row>
    <row r="139" spans="1:11" ht="20.100000000000001" customHeight="1">
      <c r="A139" s="35">
        <f>SUBTOTAL(103,$B$4:B139)*1</f>
        <v>136</v>
      </c>
      <c r="B139" s="5" t="s">
        <v>88</v>
      </c>
      <c r="C139" s="5" t="s">
        <v>117</v>
      </c>
      <c r="D139" s="5" t="s">
        <v>111</v>
      </c>
      <c r="E139" s="48" t="s">
        <v>112</v>
      </c>
      <c r="F139" s="5" t="s">
        <v>61</v>
      </c>
      <c r="G139" s="5" t="s">
        <v>765</v>
      </c>
      <c r="H139" s="47">
        <v>45399.753622685203</v>
      </c>
      <c r="I139" s="5" t="s">
        <v>714</v>
      </c>
      <c r="J139" s="47">
        <v>45399.782997685201</v>
      </c>
      <c r="K139" s="5" t="s">
        <v>113</v>
      </c>
    </row>
    <row r="140" spans="1:11" ht="20.100000000000001" customHeight="1">
      <c r="A140" s="35">
        <f>SUBTOTAL(103,$B$4:B140)*1</f>
        <v>137</v>
      </c>
      <c r="B140" s="5" t="s">
        <v>88</v>
      </c>
      <c r="C140" s="5" t="s">
        <v>117</v>
      </c>
      <c r="D140" s="5" t="s">
        <v>111</v>
      </c>
      <c r="E140" s="48" t="s">
        <v>112</v>
      </c>
      <c r="F140" s="5" t="s">
        <v>61</v>
      </c>
      <c r="G140" s="5" t="s">
        <v>739</v>
      </c>
      <c r="H140" s="47">
        <v>45395.787650462997</v>
      </c>
      <c r="I140" s="5" t="s">
        <v>740</v>
      </c>
      <c r="J140" s="47">
        <v>45395.803657407399</v>
      </c>
      <c r="K140" s="5" t="s">
        <v>113</v>
      </c>
    </row>
    <row r="141" spans="1:11" ht="20.100000000000001" customHeight="1">
      <c r="A141" s="35">
        <f>SUBTOTAL(103,$B$4:B141)*1</f>
        <v>138</v>
      </c>
      <c r="B141" s="5" t="s">
        <v>88</v>
      </c>
      <c r="C141" s="5" t="s">
        <v>117</v>
      </c>
      <c r="D141" s="5" t="s">
        <v>111</v>
      </c>
      <c r="E141" s="48" t="s">
        <v>112</v>
      </c>
      <c r="F141" s="5" t="s">
        <v>61</v>
      </c>
      <c r="G141" s="5" t="s">
        <v>769</v>
      </c>
      <c r="H141" s="47">
        <v>45410.6717824074</v>
      </c>
      <c r="I141" s="5" t="s">
        <v>770</v>
      </c>
      <c r="J141" s="47">
        <v>45410.771747685198</v>
      </c>
      <c r="K141" s="5" t="s">
        <v>113</v>
      </c>
    </row>
    <row r="142" spans="1:11" ht="20.100000000000001" customHeight="1">
      <c r="A142" s="35">
        <f>SUBTOTAL(103,$B$4:B142)*1</f>
        <v>139</v>
      </c>
      <c r="B142" s="5" t="s">
        <v>88</v>
      </c>
      <c r="C142" s="5" t="s">
        <v>117</v>
      </c>
      <c r="D142" s="5" t="s">
        <v>111</v>
      </c>
      <c r="E142" s="48" t="s">
        <v>112</v>
      </c>
      <c r="F142" s="5" t="s">
        <v>61</v>
      </c>
      <c r="G142" s="5" t="s">
        <v>699</v>
      </c>
      <c r="H142" s="47">
        <v>45403.884988425903</v>
      </c>
      <c r="I142" s="5" t="s">
        <v>665</v>
      </c>
      <c r="J142" s="47">
        <v>45403.926724536999</v>
      </c>
      <c r="K142" s="5" t="s">
        <v>113</v>
      </c>
    </row>
    <row r="143" spans="1:11" ht="20.100000000000001" customHeight="1">
      <c r="A143" s="35">
        <f>SUBTOTAL(103,$B$4:B143)*1</f>
        <v>140</v>
      </c>
      <c r="B143" s="5" t="s">
        <v>88</v>
      </c>
      <c r="C143" s="5" t="s">
        <v>117</v>
      </c>
      <c r="D143" s="5" t="s">
        <v>111</v>
      </c>
      <c r="E143" s="48" t="s">
        <v>112</v>
      </c>
      <c r="F143" s="5" t="s">
        <v>61</v>
      </c>
      <c r="G143" s="5" t="s">
        <v>645</v>
      </c>
      <c r="H143" s="47">
        <v>45408.336041666698</v>
      </c>
      <c r="I143" s="5" t="s">
        <v>635</v>
      </c>
      <c r="J143" s="47">
        <v>45408.342824074098</v>
      </c>
      <c r="K143" s="5" t="s">
        <v>113</v>
      </c>
    </row>
    <row r="144" spans="1:11" ht="20.100000000000001" customHeight="1">
      <c r="A144" s="35">
        <f>SUBTOTAL(103,$B$4:B144)*1</f>
        <v>141</v>
      </c>
      <c r="B144" s="5" t="s">
        <v>88</v>
      </c>
      <c r="C144" s="5" t="s">
        <v>120</v>
      </c>
      <c r="D144" s="5" t="s">
        <v>111</v>
      </c>
      <c r="E144" s="48" t="s">
        <v>112</v>
      </c>
      <c r="F144" s="5" t="s">
        <v>61</v>
      </c>
      <c r="G144" s="5" t="s">
        <v>660</v>
      </c>
      <c r="H144" s="47">
        <v>45389.596504629597</v>
      </c>
      <c r="I144" s="5" t="s">
        <v>661</v>
      </c>
      <c r="J144" s="47">
        <v>45389.603125000001</v>
      </c>
      <c r="K144" s="5" t="s">
        <v>113</v>
      </c>
    </row>
    <row r="145" spans="1:11" ht="20.100000000000001" customHeight="1">
      <c r="A145" s="35">
        <f>SUBTOTAL(103,$B$4:B145)*1</f>
        <v>142</v>
      </c>
      <c r="B145" s="5" t="s">
        <v>88</v>
      </c>
      <c r="C145" s="5" t="s">
        <v>120</v>
      </c>
      <c r="D145" s="5" t="s">
        <v>111</v>
      </c>
      <c r="E145" s="48" t="s">
        <v>112</v>
      </c>
      <c r="F145" s="5" t="s">
        <v>61</v>
      </c>
      <c r="G145" s="5" t="s">
        <v>671</v>
      </c>
      <c r="H145" s="47">
        <v>45407.568923611099</v>
      </c>
      <c r="I145" s="5" t="s">
        <v>672</v>
      </c>
      <c r="J145" s="47">
        <v>45407.604803240698</v>
      </c>
      <c r="K145" s="5" t="s">
        <v>113</v>
      </c>
    </row>
    <row r="146" spans="1:11" ht="20.100000000000001" customHeight="1">
      <c r="A146" s="35">
        <f>SUBTOTAL(103,$B$4:B146)*1</f>
        <v>143</v>
      </c>
      <c r="B146" s="5" t="s">
        <v>88</v>
      </c>
      <c r="C146" s="5" t="s">
        <v>120</v>
      </c>
      <c r="D146" s="5" t="s">
        <v>111</v>
      </c>
      <c r="E146" s="48" t="s">
        <v>112</v>
      </c>
      <c r="F146" s="5" t="s">
        <v>61</v>
      </c>
      <c r="G146" s="5" t="s">
        <v>632</v>
      </c>
      <c r="H146" s="47">
        <v>45391.6629861111</v>
      </c>
      <c r="I146" s="5" t="s">
        <v>633</v>
      </c>
      <c r="J146" s="47">
        <v>45391.670868055597</v>
      </c>
      <c r="K146" s="5" t="s">
        <v>113</v>
      </c>
    </row>
    <row r="147" spans="1:11" ht="20.100000000000001" customHeight="1">
      <c r="A147" s="35">
        <f>SUBTOTAL(103,$B$4:B147)*1</f>
        <v>144</v>
      </c>
      <c r="B147" s="5" t="s">
        <v>88</v>
      </c>
      <c r="C147" s="5" t="s">
        <v>120</v>
      </c>
      <c r="D147" s="5" t="s">
        <v>111</v>
      </c>
      <c r="E147" s="48" t="s">
        <v>112</v>
      </c>
      <c r="F147" s="5" t="s">
        <v>61</v>
      </c>
      <c r="G147" s="5" t="s">
        <v>645</v>
      </c>
      <c r="H147" s="47">
        <v>45390.6347453704</v>
      </c>
      <c r="I147" s="5" t="s">
        <v>635</v>
      </c>
      <c r="J147" s="47">
        <v>45390.6413425926</v>
      </c>
      <c r="K147" s="5" t="s">
        <v>113</v>
      </c>
    </row>
    <row r="148" spans="1:11" ht="20.100000000000001" customHeight="1">
      <c r="A148" s="35">
        <f>SUBTOTAL(103,$B$4:B148)*1</f>
        <v>145</v>
      </c>
      <c r="B148" s="5" t="s">
        <v>88</v>
      </c>
      <c r="C148" s="5" t="s">
        <v>120</v>
      </c>
      <c r="D148" s="5" t="s">
        <v>111</v>
      </c>
      <c r="E148" s="48" t="s">
        <v>112</v>
      </c>
      <c r="F148" s="5" t="s">
        <v>61</v>
      </c>
      <c r="G148" s="5" t="s">
        <v>632</v>
      </c>
      <c r="H148" s="47">
        <v>45410.586967592601</v>
      </c>
      <c r="I148" s="5" t="s">
        <v>633</v>
      </c>
      <c r="J148" s="47">
        <v>45410.594849537003</v>
      </c>
      <c r="K148" s="5" t="s">
        <v>113</v>
      </c>
    </row>
    <row r="149" spans="1:11" ht="20.100000000000001" customHeight="1">
      <c r="A149" s="35">
        <f>SUBTOTAL(103,$B$4:B149)*1</f>
        <v>146</v>
      </c>
      <c r="B149" s="5" t="s">
        <v>88</v>
      </c>
      <c r="C149" s="5" t="s">
        <v>120</v>
      </c>
      <c r="D149" s="5" t="s">
        <v>111</v>
      </c>
      <c r="E149" s="48" t="s">
        <v>112</v>
      </c>
      <c r="F149" s="5" t="s">
        <v>61</v>
      </c>
      <c r="G149" s="5" t="s">
        <v>645</v>
      </c>
      <c r="H149" s="47">
        <v>45399.566053240698</v>
      </c>
      <c r="I149" s="5" t="s">
        <v>692</v>
      </c>
      <c r="J149" s="47">
        <v>45399.579456018502</v>
      </c>
      <c r="K149" s="5" t="s">
        <v>113</v>
      </c>
    </row>
    <row r="150" spans="1:11" ht="20.100000000000001" customHeight="1">
      <c r="A150" s="35">
        <f>SUBTOTAL(103,$B$4:B150)*1</f>
        <v>147</v>
      </c>
      <c r="B150" s="5" t="s">
        <v>88</v>
      </c>
      <c r="C150" s="5" t="s">
        <v>120</v>
      </c>
      <c r="D150" s="5" t="s">
        <v>111</v>
      </c>
      <c r="E150" s="48" t="s">
        <v>112</v>
      </c>
      <c r="F150" s="5" t="s">
        <v>61</v>
      </c>
      <c r="G150" s="5" t="s">
        <v>699</v>
      </c>
      <c r="H150" s="47">
        <v>45385.458668981497</v>
      </c>
      <c r="I150" s="5" t="s">
        <v>700</v>
      </c>
      <c r="J150" s="47">
        <v>45385.485219907401</v>
      </c>
      <c r="K150" s="5" t="s">
        <v>113</v>
      </c>
    </row>
    <row r="151" spans="1:11" ht="20.100000000000001" customHeight="1">
      <c r="A151" s="35">
        <f>SUBTOTAL(103,$B$4:B151)*1</f>
        <v>148</v>
      </c>
      <c r="B151" s="5" t="s">
        <v>88</v>
      </c>
      <c r="C151" s="5" t="s">
        <v>120</v>
      </c>
      <c r="D151" s="5" t="s">
        <v>111</v>
      </c>
      <c r="E151" s="48" t="s">
        <v>112</v>
      </c>
      <c r="F151" s="5" t="s">
        <v>61</v>
      </c>
      <c r="G151" s="5" t="s">
        <v>645</v>
      </c>
      <c r="H151" s="47">
        <v>45391.637766203698</v>
      </c>
      <c r="I151" s="5" t="s">
        <v>635</v>
      </c>
      <c r="J151" s="47">
        <v>45391.644918981503</v>
      </c>
      <c r="K151" s="5" t="s">
        <v>113</v>
      </c>
    </row>
    <row r="152" spans="1:11" ht="20.100000000000001" customHeight="1">
      <c r="A152" s="35">
        <f>SUBTOTAL(103,$B$4:B152)*1</f>
        <v>149</v>
      </c>
      <c r="B152" s="5" t="s">
        <v>88</v>
      </c>
      <c r="C152" s="5" t="s">
        <v>120</v>
      </c>
      <c r="D152" s="5" t="s">
        <v>111</v>
      </c>
      <c r="E152" s="48" t="s">
        <v>112</v>
      </c>
      <c r="F152" s="5" t="s">
        <v>61</v>
      </c>
      <c r="G152" s="5" t="s">
        <v>704</v>
      </c>
      <c r="H152" s="47">
        <v>45389.6269791667</v>
      </c>
      <c r="I152" s="5" t="s">
        <v>665</v>
      </c>
      <c r="J152" s="47">
        <v>45389.649571759299</v>
      </c>
      <c r="K152" s="5" t="s">
        <v>113</v>
      </c>
    </row>
    <row r="153" spans="1:11" ht="20.100000000000001" customHeight="1">
      <c r="A153" s="35">
        <f>SUBTOTAL(103,$B$4:B153)*1</f>
        <v>150</v>
      </c>
      <c r="B153" s="5" t="s">
        <v>88</v>
      </c>
      <c r="C153" s="5" t="s">
        <v>120</v>
      </c>
      <c r="D153" s="5" t="s">
        <v>111</v>
      </c>
      <c r="E153" s="48" t="s">
        <v>112</v>
      </c>
      <c r="F153" s="5" t="s">
        <v>61</v>
      </c>
      <c r="G153" s="5" t="s">
        <v>673</v>
      </c>
      <c r="H153" s="47">
        <v>45389.412372685198</v>
      </c>
      <c r="I153" s="5" t="s">
        <v>707</v>
      </c>
      <c r="J153" s="47">
        <v>45389.4213773148</v>
      </c>
      <c r="K153" s="5" t="s">
        <v>113</v>
      </c>
    </row>
    <row r="154" spans="1:11" ht="20.100000000000001" customHeight="1">
      <c r="A154" s="35">
        <f>SUBTOTAL(103,$B$4:B154)*1</f>
        <v>151</v>
      </c>
      <c r="B154" s="5" t="s">
        <v>88</v>
      </c>
      <c r="C154" s="5" t="s">
        <v>120</v>
      </c>
      <c r="D154" s="5" t="s">
        <v>111</v>
      </c>
      <c r="E154" s="48" t="s">
        <v>112</v>
      </c>
      <c r="F154" s="5" t="s">
        <v>61</v>
      </c>
      <c r="G154" s="5" t="s">
        <v>650</v>
      </c>
      <c r="H154" s="47">
        <v>45407.392476851899</v>
      </c>
      <c r="I154" s="5" t="s">
        <v>665</v>
      </c>
      <c r="J154" s="47">
        <v>45407.429571759298</v>
      </c>
      <c r="K154" s="5" t="s">
        <v>113</v>
      </c>
    </row>
    <row r="155" spans="1:11" ht="20.100000000000001" customHeight="1">
      <c r="A155" s="35">
        <f>SUBTOTAL(103,$B$4:B155)*1</f>
        <v>152</v>
      </c>
      <c r="B155" s="5" t="s">
        <v>88</v>
      </c>
      <c r="C155" s="5" t="s">
        <v>120</v>
      </c>
      <c r="D155" s="5" t="s">
        <v>111</v>
      </c>
      <c r="E155" s="48" t="s">
        <v>112</v>
      </c>
      <c r="F155" s="5" t="s">
        <v>61</v>
      </c>
      <c r="G155" s="5" t="s">
        <v>645</v>
      </c>
      <c r="H155" s="47">
        <v>45392.635115740697</v>
      </c>
      <c r="I155" s="5" t="s">
        <v>635</v>
      </c>
      <c r="J155" s="47">
        <v>45392.6417939815</v>
      </c>
      <c r="K155" s="5" t="s">
        <v>113</v>
      </c>
    </row>
    <row r="156" spans="1:11" ht="20.100000000000001" customHeight="1">
      <c r="A156" s="35">
        <f>SUBTOTAL(103,$B$4:B156)*1</f>
        <v>153</v>
      </c>
      <c r="B156" s="5" t="s">
        <v>88</v>
      </c>
      <c r="C156" s="5" t="s">
        <v>120</v>
      </c>
      <c r="D156" s="5" t="s">
        <v>111</v>
      </c>
      <c r="E156" s="48" t="s">
        <v>112</v>
      </c>
      <c r="F156" s="5" t="s">
        <v>61</v>
      </c>
      <c r="G156" s="5" t="s">
        <v>680</v>
      </c>
      <c r="H156" s="47">
        <v>45399.366296296299</v>
      </c>
      <c r="I156" s="5" t="s">
        <v>665</v>
      </c>
      <c r="J156" s="47">
        <v>45399.407476851899</v>
      </c>
      <c r="K156" s="5" t="s">
        <v>113</v>
      </c>
    </row>
    <row r="157" spans="1:11" ht="20.100000000000001" customHeight="1">
      <c r="A157" s="35">
        <f>SUBTOTAL(103,$B$4:B157)*1</f>
        <v>154</v>
      </c>
      <c r="B157" s="5" t="s">
        <v>88</v>
      </c>
      <c r="C157" s="5" t="s">
        <v>120</v>
      </c>
      <c r="D157" s="5" t="s">
        <v>111</v>
      </c>
      <c r="E157" s="48" t="s">
        <v>112</v>
      </c>
      <c r="F157" s="5" t="s">
        <v>61</v>
      </c>
      <c r="G157" s="5" t="s">
        <v>645</v>
      </c>
      <c r="H157" s="47">
        <v>45393.636041666701</v>
      </c>
      <c r="I157" s="5" t="s">
        <v>635</v>
      </c>
      <c r="J157" s="47">
        <v>45393.642673611103</v>
      </c>
      <c r="K157" s="5" t="s">
        <v>113</v>
      </c>
    </row>
    <row r="158" spans="1:11" ht="20.100000000000001" customHeight="1">
      <c r="A158" s="35">
        <f>SUBTOTAL(103,$B$4:B158)*1</f>
        <v>155</v>
      </c>
      <c r="B158" s="5" t="s">
        <v>88</v>
      </c>
      <c r="C158" s="5" t="s">
        <v>120</v>
      </c>
      <c r="D158" s="5" t="s">
        <v>111</v>
      </c>
      <c r="E158" s="48" t="s">
        <v>112</v>
      </c>
      <c r="F158" s="5" t="s">
        <v>61</v>
      </c>
      <c r="G158" s="5" t="s">
        <v>673</v>
      </c>
      <c r="H158" s="47">
        <v>45408.546273148102</v>
      </c>
      <c r="I158" s="5" t="s">
        <v>648</v>
      </c>
      <c r="J158" s="47">
        <v>45408.550983796304</v>
      </c>
      <c r="K158" s="5" t="s">
        <v>113</v>
      </c>
    </row>
    <row r="159" spans="1:11" ht="20.100000000000001" customHeight="1">
      <c r="A159" s="35">
        <f>SUBTOTAL(103,$B$4:B159)*1</f>
        <v>156</v>
      </c>
      <c r="B159" s="5" t="s">
        <v>88</v>
      </c>
      <c r="C159" s="5" t="s">
        <v>120</v>
      </c>
      <c r="D159" s="5" t="s">
        <v>111</v>
      </c>
      <c r="E159" s="48" t="s">
        <v>112</v>
      </c>
      <c r="F159" s="5" t="s">
        <v>61</v>
      </c>
      <c r="G159" s="5" t="s">
        <v>725</v>
      </c>
      <c r="H159" s="47">
        <v>45411.578912037003</v>
      </c>
      <c r="I159" s="5" t="s">
        <v>714</v>
      </c>
      <c r="J159" s="47">
        <v>45411.588981481502</v>
      </c>
      <c r="K159" s="5" t="s">
        <v>113</v>
      </c>
    </row>
    <row r="160" spans="1:11" ht="20.100000000000001" customHeight="1">
      <c r="A160" s="35">
        <f>SUBTOTAL(103,$B$4:B160)*1</f>
        <v>157</v>
      </c>
      <c r="B160" s="5" t="s">
        <v>88</v>
      </c>
      <c r="C160" s="5" t="s">
        <v>120</v>
      </c>
      <c r="D160" s="5" t="s">
        <v>111</v>
      </c>
      <c r="E160" s="48" t="s">
        <v>112</v>
      </c>
      <c r="F160" s="5" t="s">
        <v>61</v>
      </c>
      <c r="G160" s="5" t="s">
        <v>650</v>
      </c>
      <c r="H160" s="47">
        <v>45406.436793981498</v>
      </c>
      <c r="I160" s="5" t="s">
        <v>665</v>
      </c>
      <c r="J160" s="47">
        <v>45406.474930555603</v>
      </c>
      <c r="K160" s="5" t="s">
        <v>113</v>
      </c>
    </row>
    <row r="161" spans="1:11" ht="20.100000000000001" customHeight="1">
      <c r="A161" s="35">
        <f>SUBTOTAL(103,$B$4:B161)*1</f>
        <v>158</v>
      </c>
      <c r="B161" s="5" t="s">
        <v>88</v>
      </c>
      <c r="C161" s="5" t="s">
        <v>120</v>
      </c>
      <c r="D161" s="5" t="s">
        <v>111</v>
      </c>
      <c r="E161" s="48" t="s">
        <v>112</v>
      </c>
      <c r="F161" s="5" t="s">
        <v>61</v>
      </c>
      <c r="G161" s="5" t="s">
        <v>632</v>
      </c>
      <c r="H161" s="47">
        <v>45394.371273148201</v>
      </c>
      <c r="I161" s="5" t="s">
        <v>633</v>
      </c>
      <c r="J161" s="47">
        <v>45394.378148148098</v>
      </c>
      <c r="K161" s="5" t="s">
        <v>113</v>
      </c>
    </row>
    <row r="162" spans="1:11" ht="20.100000000000001" customHeight="1">
      <c r="A162" s="35">
        <f>SUBTOTAL(103,$B$4:B162)*1</f>
        <v>159</v>
      </c>
      <c r="B162" s="5" t="s">
        <v>88</v>
      </c>
      <c r="C162" s="5" t="s">
        <v>120</v>
      </c>
      <c r="D162" s="5" t="s">
        <v>111</v>
      </c>
      <c r="E162" s="48" t="s">
        <v>112</v>
      </c>
      <c r="F162" s="5" t="s">
        <v>61</v>
      </c>
      <c r="G162" s="5" t="s">
        <v>650</v>
      </c>
      <c r="H162" s="47">
        <v>45411.394618055601</v>
      </c>
      <c r="I162" s="5" t="s">
        <v>707</v>
      </c>
      <c r="J162" s="47">
        <v>45411.409282407403</v>
      </c>
      <c r="K162" s="5" t="s">
        <v>113</v>
      </c>
    </row>
    <row r="163" spans="1:11" ht="20.100000000000001" customHeight="1">
      <c r="A163" s="35">
        <f>SUBTOTAL(103,$B$4:B163)*1</f>
        <v>160</v>
      </c>
      <c r="B163" s="5" t="s">
        <v>88</v>
      </c>
      <c r="C163" s="5" t="s">
        <v>120</v>
      </c>
      <c r="D163" s="5" t="s">
        <v>111</v>
      </c>
      <c r="E163" s="48" t="s">
        <v>112</v>
      </c>
      <c r="F163" s="5" t="s">
        <v>61</v>
      </c>
      <c r="G163" s="5" t="s">
        <v>632</v>
      </c>
      <c r="H163" s="47">
        <v>45390.6707523148</v>
      </c>
      <c r="I163" s="5" t="s">
        <v>633</v>
      </c>
      <c r="J163" s="47">
        <v>45390.678460648101</v>
      </c>
      <c r="K163" s="5" t="s">
        <v>113</v>
      </c>
    </row>
    <row r="164" spans="1:11" ht="20.100000000000001" customHeight="1">
      <c r="A164" s="35">
        <f>SUBTOTAL(103,$B$4:B164)*1</f>
        <v>161</v>
      </c>
      <c r="B164" s="5" t="s">
        <v>88</v>
      </c>
      <c r="C164" s="5" t="s">
        <v>120</v>
      </c>
      <c r="D164" s="5" t="s">
        <v>111</v>
      </c>
      <c r="E164" s="48" t="s">
        <v>112</v>
      </c>
      <c r="F164" s="5" t="s">
        <v>61</v>
      </c>
      <c r="G164" s="5" t="s">
        <v>632</v>
      </c>
      <c r="H164" s="47">
        <v>45392.371921296297</v>
      </c>
      <c r="I164" s="5" t="s">
        <v>633</v>
      </c>
      <c r="J164" s="47">
        <v>45392.379201388903</v>
      </c>
      <c r="K164" s="5" t="s">
        <v>113</v>
      </c>
    </row>
    <row r="165" spans="1:11" ht="20.100000000000001" customHeight="1">
      <c r="A165" s="35">
        <f>SUBTOTAL(103,$B$4:B165)*1</f>
        <v>162</v>
      </c>
      <c r="B165" s="5" t="s">
        <v>88</v>
      </c>
      <c r="C165" s="5" t="s">
        <v>120</v>
      </c>
      <c r="D165" s="5" t="s">
        <v>111</v>
      </c>
      <c r="E165" s="48" t="s">
        <v>112</v>
      </c>
      <c r="F165" s="5" t="s">
        <v>61</v>
      </c>
      <c r="G165" s="5" t="s">
        <v>645</v>
      </c>
      <c r="H165" s="47">
        <v>45394.644479166702</v>
      </c>
      <c r="I165" s="5" t="s">
        <v>635</v>
      </c>
      <c r="J165" s="47">
        <v>45394.651122685202</v>
      </c>
      <c r="K165" s="5" t="s">
        <v>113</v>
      </c>
    </row>
    <row r="166" spans="1:11" ht="20.100000000000001" customHeight="1">
      <c r="A166" s="35">
        <f>SUBTOTAL(103,$B$4:B166)*1</f>
        <v>163</v>
      </c>
      <c r="B166" s="5" t="s">
        <v>88</v>
      </c>
      <c r="C166" s="5" t="s">
        <v>120</v>
      </c>
      <c r="D166" s="5" t="s">
        <v>111</v>
      </c>
      <c r="E166" s="48" t="s">
        <v>112</v>
      </c>
      <c r="F166" s="5" t="s">
        <v>61</v>
      </c>
      <c r="G166" s="5" t="s">
        <v>632</v>
      </c>
      <c r="H166" s="47">
        <v>45392.669675925899</v>
      </c>
      <c r="I166" s="5" t="s">
        <v>633</v>
      </c>
      <c r="J166" s="47">
        <v>45392.677002314798</v>
      </c>
      <c r="K166" s="5" t="s">
        <v>113</v>
      </c>
    </row>
    <row r="167" spans="1:11" ht="20.100000000000001" customHeight="1">
      <c r="A167" s="35">
        <f>SUBTOTAL(103,$B$4:B167)*1</f>
        <v>164</v>
      </c>
      <c r="B167" s="5" t="s">
        <v>88</v>
      </c>
      <c r="C167" s="5" t="s">
        <v>120</v>
      </c>
      <c r="D167" s="5" t="s">
        <v>111</v>
      </c>
      <c r="E167" s="48" t="s">
        <v>112</v>
      </c>
      <c r="F167" s="5" t="s">
        <v>61</v>
      </c>
      <c r="G167" s="5" t="s">
        <v>632</v>
      </c>
      <c r="H167" s="47">
        <v>45393.664629629602</v>
      </c>
      <c r="I167" s="5" t="s">
        <v>633</v>
      </c>
      <c r="J167" s="47">
        <v>45393.671909722201</v>
      </c>
      <c r="K167" s="5" t="s">
        <v>113</v>
      </c>
    </row>
    <row r="168" spans="1:11" ht="20.100000000000001" customHeight="1">
      <c r="A168" s="35">
        <f>SUBTOTAL(103,$B$4:B168)*1</f>
        <v>165</v>
      </c>
      <c r="B168" s="5" t="s">
        <v>88</v>
      </c>
      <c r="C168" s="5" t="s">
        <v>120</v>
      </c>
      <c r="D168" s="5" t="s">
        <v>111</v>
      </c>
      <c r="E168" s="48" t="s">
        <v>112</v>
      </c>
      <c r="F168" s="5" t="s">
        <v>61</v>
      </c>
      <c r="G168" s="5" t="s">
        <v>650</v>
      </c>
      <c r="H168" s="47">
        <v>45410.399375000001</v>
      </c>
      <c r="I168" s="5" t="s">
        <v>635</v>
      </c>
      <c r="J168" s="47">
        <v>45410.454733796301</v>
      </c>
      <c r="K168" s="5" t="s">
        <v>113</v>
      </c>
    </row>
    <row r="169" spans="1:11" ht="20.100000000000001" customHeight="1">
      <c r="A169" s="35">
        <f>SUBTOTAL(103,$B$4:B169)*1</f>
        <v>166</v>
      </c>
      <c r="B169" s="5" t="s">
        <v>88</v>
      </c>
      <c r="C169" s="5" t="s">
        <v>120</v>
      </c>
      <c r="D169" s="5" t="s">
        <v>111</v>
      </c>
      <c r="E169" s="48" t="s">
        <v>112</v>
      </c>
      <c r="F169" s="5" t="s">
        <v>61</v>
      </c>
      <c r="G169" s="5" t="s">
        <v>725</v>
      </c>
      <c r="H169" s="47">
        <v>45389.461562500001</v>
      </c>
      <c r="I169" s="5" t="s">
        <v>714</v>
      </c>
      <c r="J169" s="47">
        <v>45389.470208333303</v>
      </c>
      <c r="K169" s="5" t="s">
        <v>113</v>
      </c>
    </row>
    <row r="170" spans="1:11" ht="20.100000000000001" customHeight="1">
      <c r="A170" s="35">
        <f>SUBTOTAL(103,$B$4:B170)*1</f>
        <v>167</v>
      </c>
      <c r="B170" s="5" t="s">
        <v>88</v>
      </c>
      <c r="C170" s="5" t="s">
        <v>120</v>
      </c>
      <c r="D170" s="5" t="s">
        <v>111</v>
      </c>
      <c r="E170" s="48" t="s">
        <v>112</v>
      </c>
      <c r="F170" s="5" t="s">
        <v>61</v>
      </c>
      <c r="G170" s="5" t="s">
        <v>658</v>
      </c>
      <c r="H170" s="47">
        <v>45384.6873611111</v>
      </c>
      <c r="I170" s="5" t="s">
        <v>659</v>
      </c>
      <c r="J170" s="47">
        <v>45384.703275462998</v>
      </c>
      <c r="K170" s="5" t="s">
        <v>113</v>
      </c>
    </row>
    <row r="171" spans="1:11" ht="20.100000000000001" customHeight="1">
      <c r="A171" s="35">
        <f>SUBTOTAL(103,$B$4:B171)*1</f>
        <v>168</v>
      </c>
      <c r="B171" s="5" t="s">
        <v>88</v>
      </c>
      <c r="C171" s="5" t="s">
        <v>120</v>
      </c>
      <c r="D171" s="5" t="s">
        <v>111</v>
      </c>
      <c r="E171" s="48" t="s">
        <v>112</v>
      </c>
      <c r="F171" s="5" t="s">
        <v>61</v>
      </c>
      <c r="G171" s="5" t="s">
        <v>650</v>
      </c>
      <c r="H171" s="47">
        <v>45389.585162037001</v>
      </c>
      <c r="I171" s="5" t="s">
        <v>674</v>
      </c>
      <c r="J171" s="47">
        <v>45389.593217592599</v>
      </c>
      <c r="K171" s="5" t="s">
        <v>113</v>
      </c>
    </row>
    <row r="172" spans="1:11" ht="20.100000000000001" customHeight="1">
      <c r="A172" s="35">
        <f>SUBTOTAL(103,$B$4:B172)*1</f>
        <v>169</v>
      </c>
      <c r="B172" s="5" t="s">
        <v>88</v>
      </c>
      <c r="C172" s="5" t="s">
        <v>120</v>
      </c>
      <c r="D172" s="5" t="s">
        <v>111</v>
      </c>
      <c r="E172" s="48" t="s">
        <v>112</v>
      </c>
      <c r="F172" s="5" t="s">
        <v>61</v>
      </c>
      <c r="G172" s="5" t="s">
        <v>739</v>
      </c>
      <c r="H172" s="47">
        <v>45384.663090277798</v>
      </c>
      <c r="I172" s="5" t="s">
        <v>740</v>
      </c>
      <c r="J172" s="47">
        <v>45384.678333333301</v>
      </c>
      <c r="K172" s="5" t="s">
        <v>113</v>
      </c>
    </row>
    <row r="173" spans="1:11" ht="20.100000000000001" customHeight="1">
      <c r="A173" s="35">
        <f>SUBTOTAL(103,$B$4:B173)*1</f>
        <v>170</v>
      </c>
      <c r="B173" s="5" t="s">
        <v>88</v>
      </c>
      <c r="C173" s="5" t="s">
        <v>120</v>
      </c>
      <c r="D173" s="5" t="s">
        <v>111</v>
      </c>
      <c r="E173" s="48" t="s">
        <v>112</v>
      </c>
      <c r="F173" s="5" t="s">
        <v>61</v>
      </c>
      <c r="G173" s="5" t="s">
        <v>632</v>
      </c>
      <c r="H173" s="47">
        <v>45394.677523148202</v>
      </c>
      <c r="I173" s="5" t="s">
        <v>633</v>
      </c>
      <c r="J173" s="47">
        <v>45394.684745370403</v>
      </c>
      <c r="K173" s="5" t="s">
        <v>113</v>
      </c>
    </row>
    <row r="174" spans="1:11" ht="20.100000000000001" customHeight="1">
      <c r="A174" s="35">
        <f>SUBTOTAL(103,$B$4:B174)*1</f>
        <v>171</v>
      </c>
      <c r="B174" s="5" t="s">
        <v>88</v>
      </c>
      <c r="C174" s="5" t="s">
        <v>120</v>
      </c>
      <c r="D174" s="5" t="s">
        <v>111</v>
      </c>
      <c r="E174" s="48" t="s">
        <v>112</v>
      </c>
      <c r="F174" s="5" t="s">
        <v>61</v>
      </c>
      <c r="G174" s="5" t="s">
        <v>754</v>
      </c>
      <c r="H174" s="47">
        <v>45399.650902777801</v>
      </c>
      <c r="I174" s="5" t="s">
        <v>755</v>
      </c>
      <c r="J174" s="47">
        <v>45399.699965277803</v>
      </c>
      <c r="K174" s="5" t="s">
        <v>113</v>
      </c>
    </row>
    <row r="175" spans="1:11" ht="20.100000000000001" customHeight="1">
      <c r="A175" s="35">
        <f>SUBTOTAL(103,$B$4:B175)*1</f>
        <v>172</v>
      </c>
      <c r="B175" s="5" t="s">
        <v>88</v>
      </c>
      <c r="C175" s="5" t="s">
        <v>120</v>
      </c>
      <c r="D175" s="5" t="s">
        <v>111</v>
      </c>
      <c r="E175" s="48" t="s">
        <v>112</v>
      </c>
      <c r="F175" s="5" t="s">
        <v>61</v>
      </c>
      <c r="G175" s="5" t="s">
        <v>756</v>
      </c>
      <c r="H175" s="47">
        <v>45407.313333333303</v>
      </c>
      <c r="I175" s="5" t="s">
        <v>722</v>
      </c>
      <c r="J175" s="47">
        <v>45407.323148148098</v>
      </c>
      <c r="K175" s="5" t="s">
        <v>113</v>
      </c>
    </row>
    <row r="176" spans="1:11" ht="20.100000000000001" customHeight="1">
      <c r="A176" s="35">
        <f>SUBTOTAL(103,$B$4:B176)*1</f>
        <v>173</v>
      </c>
      <c r="B176" s="5" t="s">
        <v>88</v>
      </c>
      <c r="C176" s="5" t="s">
        <v>120</v>
      </c>
      <c r="D176" s="5" t="s">
        <v>111</v>
      </c>
      <c r="E176" s="48" t="s">
        <v>112</v>
      </c>
      <c r="F176" s="5" t="s">
        <v>61</v>
      </c>
      <c r="G176" s="5" t="s">
        <v>671</v>
      </c>
      <c r="H176" s="47">
        <v>45395.430324074099</v>
      </c>
      <c r="I176" s="5" t="s">
        <v>672</v>
      </c>
      <c r="J176" s="47">
        <v>45395.467245370397</v>
      </c>
      <c r="K176" s="5" t="s">
        <v>113</v>
      </c>
    </row>
    <row r="177" spans="1:11" ht="20.100000000000001" customHeight="1">
      <c r="A177" s="35">
        <f>SUBTOTAL(103,$B$4:B177)*1</f>
        <v>174</v>
      </c>
      <c r="B177" s="5" t="s">
        <v>88</v>
      </c>
      <c r="C177" s="5" t="s">
        <v>120</v>
      </c>
      <c r="D177" s="5" t="s">
        <v>111</v>
      </c>
      <c r="E177" s="48" t="s">
        <v>112</v>
      </c>
      <c r="F177" s="5" t="s">
        <v>61</v>
      </c>
      <c r="G177" s="5" t="s">
        <v>671</v>
      </c>
      <c r="H177" s="47">
        <v>45405.777592592603</v>
      </c>
      <c r="I177" s="5" t="s">
        <v>672</v>
      </c>
      <c r="J177" s="47">
        <v>45405.813252314802</v>
      </c>
      <c r="K177" s="5" t="s">
        <v>113</v>
      </c>
    </row>
    <row r="178" spans="1:11" ht="20.100000000000001" customHeight="1">
      <c r="A178" s="35">
        <f>SUBTOTAL(103,$B$4:B178)*1</f>
        <v>175</v>
      </c>
      <c r="B178" s="5" t="s">
        <v>88</v>
      </c>
      <c r="C178" s="5" t="s">
        <v>120</v>
      </c>
      <c r="D178" s="5" t="s">
        <v>111</v>
      </c>
      <c r="E178" s="48" t="s">
        <v>112</v>
      </c>
      <c r="F178" s="5" t="s">
        <v>61</v>
      </c>
      <c r="G178" s="5" t="s">
        <v>762</v>
      </c>
      <c r="H178" s="47">
        <v>45385.676620370403</v>
      </c>
      <c r="I178" s="5" t="s">
        <v>654</v>
      </c>
      <c r="J178" s="47">
        <v>45385.693900462997</v>
      </c>
      <c r="K178" s="5" t="s">
        <v>113</v>
      </c>
    </row>
    <row r="179" spans="1:11" ht="20.100000000000001" customHeight="1">
      <c r="A179" s="35">
        <f>SUBTOTAL(103,$B$4:B179)*1</f>
        <v>176</v>
      </c>
      <c r="B179" s="5" t="s">
        <v>88</v>
      </c>
      <c r="C179" s="5" t="s">
        <v>120</v>
      </c>
      <c r="D179" s="5" t="s">
        <v>111</v>
      </c>
      <c r="E179" s="48" t="s">
        <v>112</v>
      </c>
      <c r="F179" s="5" t="s">
        <v>61</v>
      </c>
      <c r="G179" s="5" t="s">
        <v>645</v>
      </c>
      <c r="H179" s="47">
        <v>45394.305520833303</v>
      </c>
      <c r="I179" s="5" t="s">
        <v>635</v>
      </c>
      <c r="J179" s="47">
        <v>45394.3118287037</v>
      </c>
      <c r="K179" s="5" t="s">
        <v>113</v>
      </c>
    </row>
    <row r="180" spans="1:11" ht="20.100000000000001" customHeight="1">
      <c r="A180" s="35">
        <f>SUBTOTAL(103,$B$4:B180)*1</f>
        <v>177</v>
      </c>
      <c r="B180" s="5" t="s">
        <v>88</v>
      </c>
      <c r="C180" s="5" t="s">
        <v>120</v>
      </c>
      <c r="D180" s="5" t="s">
        <v>111</v>
      </c>
      <c r="E180" s="48" t="s">
        <v>112</v>
      </c>
      <c r="F180" s="5" t="s">
        <v>61</v>
      </c>
      <c r="G180" s="5" t="s">
        <v>645</v>
      </c>
      <c r="H180" s="47">
        <v>45393.964236111096</v>
      </c>
      <c r="I180" s="5" t="s">
        <v>635</v>
      </c>
      <c r="J180" s="47">
        <v>45393.970717592601</v>
      </c>
      <c r="K180" s="5" t="s">
        <v>113</v>
      </c>
    </row>
    <row r="181" spans="1:11" ht="20.100000000000001" customHeight="1">
      <c r="A181" s="35">
        <f>SUBTOTAL(103,$B$4:B181)*1</f>
        <v>178</v>
      </c>
      <c r="B181" s="5" t="s">
        <v>88</v>
      </c>
      <c r="C181" s="5" t="s">
        <v>120</v>
      </c>
      <c r="D181" s="5" t="s">
        <v>111</v>
      </c>
      <c r="E181" s="48" t="s">
        <v>112</v>
      </c>
      <c r="F181" s="5" t="s">
        <v>61</v>
      </c>
      <c r="G181" s="5" t="s">
        <v>645</v>
      </c>
      <c r="H181" s="47">
        <v>45392.306377314802</v>
      </c>
      <c r="I181" s="5" t="s">
        <v>635</v>
      </c>
      <c r="J181" s="47">
        <v>45392.312835648103</v>
      </c>
      <c r="K181" s="5" t="s">
        <v>113</v>
      </c>
    </row>
    <row r="182" spans="1:11" ht="20.100000000000001" customHeight="1">
      <c r="A182" s="35">
        <f>SUBTOTAL(103,$B$4:B182)*1</f>
        <v>179</v>
      </c>
      <c r="B182" s="5" t="s">
        <v>88</v>
      </c>
      <c r="C182" s="5" t="s">
        <v>120</v>
      </c>
      <c r="D182" s="5" t="s">
        <v>111</v>
      </c>
      <c r="E182" s="48" t="s">
        <v>112</v>
      </c>
      <c r="F182" s="5" t="s">
        <v>61</v>
      </c>
      <c r="G182" s="5" t="s">
        <v>650</v>
      </c>
      <c r="H182" s="47">
        <v>45404.810914351903</v>
      </c>
      <c r="I182" s="5" t="s">
        <v>665</v>
      </c>
      <c r="J182" s="47">
        <v>45404.848425925898</v>
      </c>
      <c r="K182" s="5" t="s">
        <v>113</v>
      </c>
    </row>
    <row r="183" spans="1:11" ht="20.100000000000001" customHeight="1">
      <c r="A183" s="35">
        <f>SUBTOTAL(103,$B$4:B183)*1</f>
        <v>180</v>
      </c>
      <c r="B183" s="5" t="s">
        <v>88</v>
      </c>
      <c r="C183" s="5" t="s">
        <v>120</v>
      </c>
      <c r="D183" s="5" t="s">
        <v>111</v>
      </c>
      <c r="E183" s="48" t="s">
        <v>112</v>
      </c>
      <c r="F183" s="5" t="s">
        <v>61</v>
      </c>
      <c r="G183" s="5" t="s">
        <v>671</v>
      </c>
      <c r="H183" s="47">
        <v>45406.8062615741</v>
      </c>
      <c r="I183" s="5" t="s">
        <v>672</v>
      </c>
      <c r="J183" s="47">
        <v>45406.842141203699</v>
      </c>
      <c r="K183" s="5" t="s">
        <v>113</v>
      </c>
    </row>
    <row r="184" spans="1:11" ht="20.100000000000001" customHeight="1">
      <c r="A184" s="35">
        <f>SUBTOTAL(103,$B$4:B184)*1</f>
        <v>181</v>
      </c>
      <c r="B184" s="5" t="s">
        <v>88</v>
      </c>
      <c r="C184" s="5" t="s">
        <v>120</v>
      </c>
      <c r="D184" s="5" t="s">
        <v>111</v>
      </c>
      <c r="E184" s="48" t="s">
        <v>112</v>
      </c>
      <c r="F184" s="5" t="s">
        <v>61</v>
      </c>
      <c r="G184" s="5" t="s">
        <v>739</v>
      </c>
      <c r="H184" s="47">
        <v>45401.852349537003</v>
      </c>
      <c r="I184" s="5" t="s">
        <v>740</v>
      </c>
      <c r="J184" s="47">
        <v>45401.867870370399</v>
      </c>
      <c r="K184" s="5" t="s">
        <v>113</v>
      </c>
    </row>
    <row r="185" spans="1:11" ht="20.100000000000001" customHeight="1">
      <c r="A185" s="35">
        <f>SUBTOTAL(103,$B$4:B185)*1</f>
        <v>182</v>
      </c>
      <c r="B185" s="5" t="s">
        <v>88</v>
      </c>
      <c r="C185" s="5" t="s">
        <v>120</v>
      </c>
      <c r="D185" s="5" t="s">
        <v>111</v>
      </c>
      <c r="E185" s="48" t="s">
        <v>112</v>
      </c>
      <c r="F185" s="5" t="s">
        <v>61</v>
      </c>
      <c r="G185" s="5" t="s">
        <v>658</v>
      </c>
      <c r="H185" s="47">
        <v>45401.877685185202</v>
      </c>
      <c r="I185" s="5" t="s">
        <v>659</v>
      </c>
      <c r="J185" s="47">
        <v>45401.892905092602</v>
      </c>
      <c r="K185" s="5" t="s">
        <v>113</v>
      </c>
    </row>
    <row r="186" spans="1:11" ht="20.100000000000001" customHeight="1">
      <c r="A186" s="35">
        <f>SUBTOTAL(103,$B$4:B186)*1</f>
        <v>183</v>
      </c>
      <c r="B186" s="5" t="s">
        <v>88</v>
      </c>
      <c r="C186" s="5" t="s">
        <v>120</v>
      </c>
      <c r="D186" s="5" t="s">
        <v>111</v>
      </c>
      <c r="E186" s="48" t="s">
        <v>112</v>
      </c>
      <c r="F186" s="5" t="s">
        <v>61</v>
      </c>
      <c r="G186" s="5" t="s">
        <v>645</v>
      </c>
      <c r="H186" s="47">
        <v>45391.948958333298</v>
      </c>
      <c r="I186" s="5" t="s">
        <v>635</v>
      </c>
      <c r="J186" s="47">
        <v>45391.956851851799</v>
      </c>
      <c r="K186" s="5" t="s">
        <v>113</v>
      </c>
    </row>
    <row r="187" spans="1:11" ht="20.100000000000001" customHeight="1">
      <c r="A187" s="35">
        <f>SUBTOTAL(103,$B$4:B187)*1</f>
        <v>184</v>
      </c>
      <c r="B187" s="5" t="s">
        <v>88</v>
      </c>
      <c r="C187" s="5" t="s">
        <v>120</v>
      </c>
      <c r="D187" s="5" t="s">
        <v>111</v>
      </c>
      <c r="E187" s="48" t="s">
        <v>112</v>
      </c>
      <c r="F187" s="5" t="s">
        <v>61</v>
      </c>
      <c r="G187" s="5" t="s">
        <v>645</v>
      </c>
      <c r="H187" s="47">
        <v>45393.305243055598</v>
      </c>
      <c r="I187" s="5" t="s">
        <v>635</v>
      </c>
      <c r="J187" s="47">
        <v>45393.311458333301</v>
      </c>
      <c r="K187" s="5" t="s">
        <v>113</v>
      </c>
    </row>
    <row r="188" spans="1:11" ht="20.100000000000001" customHeight="1">
      <c r="A188" s="35">
        <f>SUBTOTAL(103,$B$4:B188)*1</f>
        <v>185</v>
      </c>
      <c r="B188" s="5" t="s">
        <v>88</v>
      </c>
      <c r="C188" s="5" t="s">
        <v>120</v>
      </c>
      <c r="D188" s="5" t="s">
        <v>111</v>
      </c>
      <c r="E188" s="48" t="s">
        <v>112</v>
      </c>
      <c r="F188" s="5" t="s">
        <v>61</v>
      </c>
      <c r="G188" s="5" t="s">
        <v>671</v>
      </c>
      <c r="H188" s="47">
        <v>45410.687939814801</v>
      </c>
      <c r="I188" s="5" t="s">
        <v>647</v>
      </c>
      <c r="J188" s="47">
        <v>45410.728402777801</v>
      </c>
      <c r="K188" s="5" t="s">
        <v>113</v>
      </c>
    </row>
    <row r="189" spans="1:11" ht="20.100000000000001" customHeight="1">
      <c r="A189" s="35">
        <f>SUBTOTAL(103,$B$4:B189)*1</f>
        <v>186</v>
      </c>
      <c r="B189" s="5" t="s">
        <v>88</v>
      </c>
      <c r="C189" s="5" t="s">
        <v>120</v>
      </c>
      <c r="D189" s="5" t="s">
        <v>111</v>
      </c>
      <c r="E189" s="48" t="s">
        <v>112</v>
      </c>
      <c r="F189" s="5" t="s">
        <v>61</v>
      </c>
      <c r="G189" s="5" t="s">
        <v>645</v>
      </c>
      <c r="H189" s="47">
        <v>45394.960752314801</v>
      </c>
      <c r="I189" s="5" t="s">
        <v>635</v>
      </c>
      <c r="J189" s="47">
        <v>45394.967210648101</v>
      </c>
      <c r="K189" s="5" t="s">
        <v>113</v>
      </c>
    </row>
    <row r="190" spans="1:11" ht="20.100000000000001" customHeight="1">
      <c r="A190" s="35">
        <f>SUBTOTAL(103,$B$4:B190)*1</f>
        <v>187</v>
      </c>
      <c r="B190" s="5" t="s">
        <v>88</v>
      </c>
      <c r="C190" s="5" t="s">
        <v>120</v>
      </c>
      <c r="D190" s="5" t="s">
        <v>111</v>
      </c>
      <c r="E190" s="48" t="s">
        <v>112</v>
      </c>
      <c r="F190" s="5" t="s">
        <v>61</v>
      </c>
      <c r="G190" s="5" t="s">
        <v>645</v>
      </c>
      <c r="H190" s="47">
        <v>45391.3030208333</v>
      </c>
      <c r="I190" s="5" t="s">
        <v>635</v>
      </c>
      <c r="J190" s="47">
        <v>45391.309861111098</v>
      </c>
      <c r="K190" s="5" t="s">
        <v>113</v>
      </c>
    </row>
    <row r="191" spans="1:11" ht="20.100000000000001" customHeight="1">
      <c r="A191" s="35">
        <f>SUBTOTAL(103,$B$4:B191)*1</f>
        <v>188</v>
      </c>
      <c r="B191" s="5" t="s">
        <v>88</v>
      </c>
      <c r="C191" s="5" t="s">
        <v>120</v>
      </c>
      <c r="D191" s="5" t="s">
        <v>111</v>
      </c>
      <c r="E191" s="48" t="s">
        <v>112</v>
      </c>
      <c r="F191" s="5" t="s">
        <v>61</v>
      </c>
      <c r="G191" s="5" t="s">
        <v>645</v>
      </c>
      <c r="H191" s="47">
        <v>45390.3070717593</v>
      </c>
      <c r="I191" s="5" t="s">
        <v>635</v>
      </c>
      <c r="J191" s="47">
        <v>45390.313692129603</v>
      </c>
      <c r="K191" s="5" t="s">
        <v>113</v>
      </c>
    </row>
    <row r="192" spans="1:11" ht="20.100000000000001" customHeight="1">
      <c r="A192" s="35">
        <f>SUBTOTAL(103,$B$4:B192)*1</f>
        <v>189</v>
      </c>
      <c r="B192" s="5" t="s">
        <v>88</v>
      </c>
      <c r="C192" s="5" t="s">
        <v>120</v>
      </c>
      <c r="D192" s="5" t="s">
        <v>111</v>
      </c>
      <c r="E192" s="48" t="s">
        <v>112</v>
      </c>
      <c r="F192" s="5" t="s">
        <v>61</v>
      </c>
      <c r="G192" s="5" t="s">
        <v>645</v>
      </c>
      <c r="H192" s="47">
        <v>45389.961539351898</v>
      </c>
      <c r="I192" s="5" t="s">
        <v>635</v>
      </c>
      <c r="J192" s="47">
        <v>45389.9691550926</v>
      </c>
      <c r="K192" s="5" t="s">
        <v>113</v>
      </c>
    </row>
    <row r="193" spans="1:11" ht="20.100000000000001" customHeight="1">
      <c r="A193" s="35">
        <f>SUBTOTAL(103,$B$4:B193)*1</f>
        <v>190</v>
      </c>
      <c r="B193" s="5" t="s">
        <v>88</v>
      </c>
      <c r="C193" s="5" t="s">
        <v>120</v>
      </c>
      <c r="D193" s="5" t="s">
        <v>111</v>
      </c>
      <c r="E193" s="48" t="s">
        <v>112</v>
      </c>
      <c r="F193" s="5" t="s">
        <v>61</v>
      </c>
      <c r="G193" s="5" t="s">
        <v>645</v>
      </c>
      <c r="H193" s="47">
        <v>45392.956377314797</v>
      </c>
      <c r="I193" s="5" t="s">
        <v>635</v>
      </c>
      <c r="J193" s="47">
        <v>45392.963078703702</v>
      </c>
      <c r="K193" s="5" t="s">
        <v>113</v>
      </c>
    </row>
    <row r="194" spans="1:11" ht="20.100000000000001" customHeight="1">
      <c r="A194" s="35">
        <f>SUBTOTAL(103,$B$4:B194)*1</f>
        <v>191</v>
      </c>
      <c r="B194" s="5" t="s">
        <v>88</v>
      </c>
      <c r="C194" s="5" t="s">
        <v>120</v>
      </c>
      <c r="D194" s="5" t="s">
        <v>111</v>
      </c>
      <c r="E194" s="48" t="s">
        <v>112</v>
      </c>
      <c r="F194" s="5" t="s">
        <v>61</v>
      </c>
      <c r="G194" s="5" t="s">
        <v>632</v>
      </c>
      <c r="H194" s="47">
        <v>45391.984791666699</v>
      </c>
      <c r="I194" s="5" t="s">
        <v>633</v>
      </c>
      <c r="J194" s="47">
        <v>45391.992268518501</v>
      </c>
      <c r="K194" s="5" t="s">
        <v>113</v>
      </c>
    </row>
    <row r="195" spans="1:11" ht="20.100000000000001" customHeight="1">
      <c r="A195" s="35">
        <f>SUBTOTAL(103,$B$4:B195)*1</f>
        <v>192</v>
      </c>
      <c r="B195" s="5" t="s">
        <v>88</v>
      </c>
      <c r="C195" s="5" t="s">
        <v>120</v>
      </c>
      <c r="D195" s="5" t="s">
        <v>111</v>
      </c>
      <c r="E195" s="48" t="s">
        <v>112</v>
      </c>
      <c r="F195" s="5" t="s">
        <v>61</v>
      </c>
      <c r="G195" s="5" t="s">
        <v>632</v>
      </c>
      <c r="H195" s="47">
        <v>45393.983402777798</v>
      </c>
      <c r="I195" s="5" t="s">
        <v>633</v>
      </c>
      <c r="J195" s="47">
        <v>45393.990787037001</v>
      </c>
      <c r="K195" s="5" t="s">
        <v>113</v>
      </c>
    </row>
    <row r="196" spans="1:11" ht="20.100000000000001" customHeight="1">
      <c r="A196" s="35">
        <f>SUBTOTAL(103,$B$4:B196)*1</f>
        <v>193</v>
      </c>
      <c r="B196" s="5" t="s">
        <v>88</v>
      </c>
      <c r="C196" s="5" t="s">
        <v>120</v>
      </c>
      <c r="D196" s="5" t="s">
        <v>111</v>
      </c>
      <c r="E196" s="48" t="s">
        <v>112</v>
      </c>
      <c r="F196" s="5" t="s">
        <v>61</v>
      </c>
      <c r="G196" s="5" t="s">
        <v>632</v>
      </c>
      <c r="H196" s="47">
        <v>45392.978587963</v>
      </c>
      <c r="I196" s="5" t="s">
        <v>633</v>
      </c>
      <c r="J196" s="47">
        <v>45392.986180555599</v>
      </c>
      <c r="K196" s="5" t="s">
        <v>113</v>
      </c>
    </row>
    <row r="197" spans="1:11" ht="20.100000000000001" customHeight="1">
      <c r="A197" s="35">
        <f>SUBTOTAL(103,$B$4:B197)*1</f>
        <v>194</v>
      </c>
      <c r="B197" s="5" t="s">
        <v>88</v>
      </c>
      <c r="C197" s="5" t="s">
        <v>120</v>
      </c>
      <c r="D197" s="5" t="s">
        <v>111</v>
      </c>
      <c r="E197" s="48" t="s">
        <v>112</v>
      </c>
      <c r="F197" s="5" t="s">
        <v>61</v>
      </c>
      <c r="G197" s="5" t="s">
        <v>632</v>
      </c>
      <c r="H197" s="47">
        <v>45394.994918981502</v>
      </c>
      <c r="I197" s="5" t="s">
        <v>633</v>
      </c>
      <c r="J197" s="47">
        <v>45395.002152777801</v>
      </c>
      <c r="K197" s="5" t="s">
        <v>113</v>
      </c>
    </row>
    <row r="198" spans="1:11" ht="20.100000000000001" customHeight="1">
      <c r="A198" s="35">
        <f>SUBTOTAL(103,$B$4:B198)*1</f>
        <v>195</v>
      </c>
      <c r="B198" s="5" t="s">
        <v>88</v>
      </c>
      <c r="C198" s="5" t="s">
        <v>123</v>
      </c>
      <c r="D198" s="5" t="s">
        <v>111</v>
      </c>
      <c r="E198" s="48" t="s">
        <v>112</v>
      </c>
      <c r="F198" s="5" t="s">
        <v>61</v>
      </c>
      <c r="G198" s="5" t="s">
        <v>645</v>
      </c>
      <c r="H198" s="47">
        <v>45387.433506944399</v>
      </c>
      <c r="I198" s="5" t="s">
        <v>635</v>
      </c>
      <c r="J198" s="47">
        <v>45387.439710648097</v>
      </c>
      <c r="K198" s="5" t="s">
        <v>113</v>
      </c>
    </row>
    <row r="199" spans="1:11" ht="20.100000000000001" customHeight="1">
      <c r="A199" s="35">
        <f>SUBTOTAL(103,$B$4:B199)*1</f>
        <v>196</v>
      </c>
      <c r="B199" s="5" t="s">
        <v>88</v>
      </c>
      <c r="C199" s="5" t="s">
        <v>123</v>
      </c>
      <c r="D199" s="5" t="s">
        <v>111</v>
      </c>
      <c r="E199" s="48" t="s">
        <v>112</v>
      </c>
      <c r="F199" s="5" t="s">
        <v>61</v>
      </c>
      <c r="G199" s="5" t="s">
        <v>632</v>
      </c>
      <c r="H199" s="47">
        <v>45387.394050925897</v>
      </c>
      <c r="I199" s="5" t="s">
        <v>633</v>
      </c>
      <c r="J199" s="47">
        <v>45387.400787036997</v>
      </c>
      <c r="K199" s="5" t="s">
        <v>113</v>
      </c>
    </row>
    <row r="200" spans="1:11" ht="20.100000000000001" customHeight="1">
      <c r="A200" s="35">
        <f>SUBTOTAL(103,$B$4:B200)*1</f>
        <v>197</v>
      </c>
      <c r="B200" s="5" t="s">
        <v>88</v>
      </c>
      <c r="C200" s="5" t="s">
        <v>123</v>
      </c>
      <c r="D200" s="5" t="s">
        <v>111</v>
      </c>
      <c r="E200" s="48" t="s">
        <v>112</v>
      </c>
      <c r="F200" s="5" t="s">
        <v>61</v>
      </c>
      <c r="G200" s="5" t="s">
        <v>650</v>
      </c>
      <c r="H200" s="47">
        <v>45387.309629629599</v>
      </c>
      <c r="I200" s="5" t="s">
        <v>635</v>
      </c>
      <c r="J200" s="47">
        <v>45387.363356481503</v>
      </c>
      <c r="K200" s="5" t="s">
        <v>113</v>
      </c>
    </row>
    <row r="201" spans="1:11" ht="20.100000000000001" customHeight="1">
      <c r="A201" s="35">
        <f>SUBTOTAL(103,$B$4:B201)*1</f>
        <v>198</v>
      </c>
      <c r="B201" s="5" t="s">
        <v>88</v>
      </c>
      <c r="C201" s="5" t="s">
        <v>123</v>
      </c>
      <c r="D201" s="5" t="s">
        <v>111</v>
      </c>
      <c r="E201" s="48" t="s">
        <v>112</v>
      </c>
      <c r="F201" s="5" t="s">
        <v>61</v>
      </c>
      <c r="G201" s="5" t="s">
        <v>652</v>
      </c>
      <c r="H201" s="47">
        <v>45388.765011574098</v>
      </c>
      <c r="I201" s="5" t="s">
        <v>635</v>
      </c>
      <c r="J201" s="47">
        <v>45388.781643518501</v>
      </c>
      <c r="K201" s="5" t="s">
        <v>113</v>
      </c>
    </row>
    <row r="202" spans="1:11" ht="20.100000000000001" customHeight="1">
      <c r="A202" s="35">
        <f>SUBTOTAL(103,$B$4:B202)*1</f>
        <v>199</v>
      </c>
      <c r="B202" s="5" t="s">
        <v>88</v>
      </c>
      <c r="C202" s="5" t="s">
        <v>123</v>
      </c>
      <c r="D202" s="5" t="s">
        <v>111</v>
      </c>
      <c r="E202" s="48" t="s">
        <v>112</v>
      </c>
      <c r="F202" s="5" t="s">
        <v>61</v>
      </c>
      <c r="G202" s="5" t="s">
        <v>632</v>
      </c>
      <c r="H202" s="47">
        <v>45388.716076388897</v>
      </c>
      <c r="I202" s="5" t="s">
        <v>649</v>
      </c>
      <c r="J202" s="47">
        <v>45388.733819444402</v>
      </c>
      <c r="K202" s="5" t="s">
        <v>113</v>
      </c>
    </row>
    <row r="203" spans="1:11" ht="20.100000000000001" customHeight="1">
      <c r="A203" s="35">
        <f>SUBTOTAL(103,$B$4:B203)*1</f>
        <v>200</v>
      </c>
      <c r="B203" s="5" t="s">
        <v>88</v>
      </c>
      <c r="C203" s="5" t="s">
        <v>123</v>
      </c>
      <c r="D203" s="5" t="s">
        <v>111</v>
      </c>
      <c r="E203" s="48" t="s">
        <v>112</v>
      </c>
      <c r="F203" s="5" t="s">
        <v>61</v>
      </c>
      <c r="G203" s="5" t="s">
        <v>645</v>
      </c>
      <c r="H203" s="47">
        <v>45382.993414351899</v>
      </c>
      <c r="I203" s="5" t="s">
        <v>635</v>
      </c>
      <c r="J203" s="47">
        <v>45383.0004513889</v>
      </c>
      <c r="K203" s="5" t="s">
        <v>113</v>
      </c>
    </row>
    <row r="204" spans="1:11" ht="20.100000000000001" customHeight="1">
      <c r="A204" s="35">
        <f>SUBTOTAL(103,$B$4:B204)*1</f>
        <v>201</v>
      </c>
      <c r="B204" s="5" t="s">
        <v>88</v>
      </c>
      <c r="C204" s="5" t="s">
        <v>123</v>
      </c>
      <c r="D204" s="5" t="s">
        <v>111</v>
      </c>
      <c r="E204" s="48" t="s">
        <v>112</v>
      </c>
      <c r="F204" s="5" t="s">
        <v>61</v>
      </c>
      <c r="G204" s="5" t="s">
        <v>645</v>
      </c>
      <c r="H204" s="47">
        <v>45399.4636342593</v>
      </c>
      <c r="I204" s="5" t="s">
        <v>635</v>
      </c>
      <c r="J204" s="47">
        <v>45399.469884259299</v>
      </c>
      <c r="K204" s="5" t="s">
        <v>113</v>
      </c>
    </row>
    <row r="205" spans="1:11" ht="20.100000000000001" customHeight="1">
      <c r="A205" s="35">
        <f>SUBTOTAL(103,$B$4:B205)*1</f>
        <v>202</v>
      </c>
      <c r="B205" s="5" t="s">
        <v>88</v>
      </c>
      <c r="C205" s="5" t="s">
        <v>123</v>
      </c>
      <c r="D205" s="5" t="s">
        <v>111</v>
      </c>
      <c r="E205" s="48" t="s">
        <v>112</v>
      </c>
      <c r="F205" s="5" t="s">
        <v>61</v>
      </c>
      <c r="G205" s="5" t="s">
        <v>632</v>
      </c>
      <c r="H205" s="47">
        <v>45392.608449074098</v>
      </c>
      <c r="I205" s="5" t="s">
        <v>633</v>
      </c>
      <c r="J205" s="47">
        <v>45392.615833333301</v>
      </c>
      <c r="K205" s="5" t="s">
        <v>113</v>
      </c>
    </row>
    <row r="206" spans="1:11" ht="20.100000000000001" customHeight="1">
      <c r="A206" s="35">
        <f>SUBTOTAL(103,$B$4:B206)*1</f>
        <v>203</v>
      </c>
      <c r="B206" s="5" t="s">
        <v>88</v>
      </c>
      <c r="C206" s="5" t="s">
        <v>123</v>
      </c>
      <c r="D206" s="5" t="s">
        <v>111</v>
      </c>
      <c r="E206" s="48" t="s">
        <v>112</v>
      </c>
      <c r="F206" s="5" t="s">
        <v>61</v>
      </c>
      <c r="G206" s="5" t="s">
        <v>634</v>
      </c>
      <c r="H206" s="47">
        <v>45399.659097222197</v>
      </c>
      <c r="I206" s="5" t="s">
        <v>635</v>
      </c>
      <c r="J206" s="47">
        <v>45399.670231481497</v>
      </c>
      <c r="K206" s="5" t="s">
        <v>113</v>
      </c>
    </row>
    <row r="207" spans="1:11" ht="20.100000000000001" customHeight="1">
      <c r="A207" s="35">
        <f>SUBTOTAL(103,$B$4:B207)*1</f>
        <v>204</v>
      </c>
      <c r="B207" s="5" t="s">
        <v>88</v>
      </c>
      <c r="C207" s="5" t="s">
        <v>123</v>
      </c>
      <c r="D207" s="5" t="s">
        <v>111</v>
      </c>
      <c r="E207" s="48" t="s">
        <v>112</v>
      </c>
      <c r="F207" s="5" t="s">
        <v>61</v>
      </c>
      <c r="G207" s="5" t="s">
        <v>632</v>
      </c>
      <c r="H207" s="47">
        <v>45399.6280555556</v>
      </c>
      <c r="I207" s="5" t="s">
        <v>685</v>
      </c>
      <c r="J207" s="47">
        <v>45399.639189814799</v>
      </c>
      <c r="K207" s="5" t="s">
        <v>113</v>
      </c>
    </row>
    <row r="208" spans="1:11" ht="20.100000000000001" customHeight="1">
      <c r="A208" s="35">
        <f>SUBTOTAL(103,$B$4:B208)*1</f>
        <v>205</v>
      </c>
      <c r="B208" s="5" t="s">
        <v>88</v>
      </c>
      <c r="C208" s="5" t="s">
        <v>123</v>
      </c>
      <c r="D208" s="5" t="s">
        <v>111</v>
      </c>
      <c r="E208" s="48" t="s">
        <v>112</v>
      </c>
      <c r="F208" s="5" t="s">
        <v>61</v>
      </c>
      <c r="G208" s="5" t="s">
        <v>632</v>
      </c>
      <c r="H208" s="47">
        <v>45397.630624999998</v>
      </c>
      <c r="I208" s="5" t="s">
        <v>633</v>
      </c>
      <c r="J208" s="47">
        <v>45397.637442129599</v>
      </c>
      <c r="K208" s="5" t="s">
        <v>113</v>
      </c>
    </row>
    <row r="209" spans="1:11" ht="20.100000000000001" customHeight="1">
      <c r="A209" s="35">
        <f>SUBTOTAL(103,$B$4:B209)*1</f>
        <v>206</v>
      </c>
      <c r="B209" s="5" t="s">
        <v>88</v>
      </c>
      <c r="C209" s="5" t="s">
        <v>123</v>
      </c>
      <c r="D209" s="5" t="s">
        <v>111</v>
      </c>
      <c r="E209" s="48" t="s">
        <v>112</v>
      </c>
      <c r="F209" s="5" t="s">
        <v>61</v>
      </c>
      <c r="G209" s="5" t="s">
        <v>645</v>
      </c>
      <c r="H209" s="47">
        <v>45393.398414351897</v>
      </c>
      <c r="I209" s="5" t="s">
        <v>635</v>
      </c>
      <c r="J209" s="47">
        <v>45393.404895833301</v>
      </c>
      <c r="K209" s="5" t="s">
        <v>113</v>
      </c>
    </row>
    <row r="210" spans="1:11" ht="20.100000000000001" customHeight="1">
      <c r="A210" s="35">
        <f>SUBTOTAL(103,$B$4:B210)*1</f>
        <v>207</v>
      </c>
      <c r="B210" s="5" t="s">
        <v>88</v>
      </c>
      <c r="C210" s="5" t="s">
        <v>123</v>
      </c>
      <c r="D210" s="5" t="s">
        <v>111</v>
      </c>
      <c r="E210" s="48" t="s">
        <v>112</v>
      </c>
      <c r="F210" s="5" t="s">
        <v>61</v>
      </c>
      <c r="G210" s="5" t="s">
        <v>702</v>
      </c>
      <c r="H210" s="47">
        <v>45411.548125000001</v>
      </c>
      <c r="I210" s="5" t="s">
        <v>659</v>
      </c>
      <c r="J210" s="47">
        <v>45411.650173611102</v>
      </c>
      <c r="K210" s="5" t="s">
        <v>113</v>
      </c>
    </row>
    <row r="211" spans="1:11" ht="20.100000000000001" customHeight="1">
      <c r="A211" s="35">
        <f>SUBTOTAL(103,$B$4:B211)*1</f>
        <v>208</v>
      </c>
      <c r="B211" s="5" t="s">
        <v>88</v>
      </c>
      <c r="C211" s="5" t="s">
        <v>123</v>
      </c>
      <c r="D211" s="5" t="s">
        <v>111</v>
      </c>
      <c r="E211" s="48" t="s">
        <v>112</v>
      </c>
      <c r="F211" s="5" t="s">
        <v>61</v>
      </c>
      <c r="G211" s="5" t="s">
        <v>632</v>
      </c>
      <c r="H211" s="47">
        <v>45389.404224537</v>
      </c>
      <c r="I211" s="5" t="s">
        <v>649</v>
      </c>
      <c r="J211" s="47">
        <v>45389.4209722222</v>
      </c>
      <c r="K211" s="5" t="s">
        <v>113</v>
      </c>
    </row>
    <row r="212" spans="1:11" ht="20.100000000000001" customHeight="1">
      <c r="A212" s="35">
        <f>SUBTOTAL(103,$B$4:B212)*1</f>
        <v>209</v>
      </c>
      <c r="B212" s="5" t="s">
        <v>88</v>
      </c>
      <c r="C212" s="5" t="s">
        <v>123</v>
      </c>
      <c r="D212" s="5" t="s">
        <v>111</v>
      </c>
      <c r="E212" s="48" t="s">
        <v>112</v>
      </c>
      <c r="F212" s="5" t="s">
        <v>61</v>
      </c>
      <c r="G212" s="5" t="s">
        <v>645</v>
      </c>
      <c r="H212" s="47">
        <v>45394.5704513889</v>
      </c>
      <c r="I212" s="5" t="s">
        <v>635</v>
      </c>
      <c r="J212" s="47">
        <v>45394.577256944402</v>
      </c>
      <c r="K212" s="5" t="s">
        <v>113</v>
      </c>
    </row>
    <row r="213" spans="1:11" ht="20.100000000000001" customHeight="1">
      <c r="A213" s="35">
        <f>SUBTOTAL(103,$B$4:B213)*1</f>
        <v>210</v>
      </c>
      <c r="B213" s="5" t="s">
        <v>88</v>
      </c>
      <c r="C213" s="5" t="s">
        <v>123</v>
      </c>
      <c r="D213" s="5" t="s">
        <v>111</v>
      </c>
      <c r="E213" s="48" t="s">
        <v>112</v>
      </c>
      <c r="F213" s="5" t="s">
        <v>61</v>
      </c>
      <c r="G213" s="5" t="s">
        <v>632</v>
      </c>
      <c r="H213" s="47">
        <v>45398.6769444444</v>
      </c>
      <c r="I213" s="5" t="s">
        <v>685</v>
      </c>
      <c r="J213" s="47">
        <v>45398.688125000001</v>
      </c>
      <c r="K213" s="5" t="s">
        <v>113</v>
      </c>
    </row>
    <row r="214" spans="1:11" ht="20.100000000000001" customHeight="1">
      <c r="A214" s="35">
        <f>SUBTOTAL(103,$B$4:B214)*1</f>
        <v>211</v>
      </c>
      <c r="B214" s="5" t="s">
        <v>88</v>
      </c>
      <c r="C214" s="5" t="s">
        <v>123</v>
      </c>
      <c r="D214" s="5" t="s">
        <v>111</v>
      </c>
      <c r="E214" s="48" t="s">
        <v>112</v>
      </c>
      <c r="F214" s="5" t="s">
        <v>61</v>
      </c>
      <c r="G214" s="5" t="s">
        <v>645</v>
      </c>
      <c r="H214" s="47">
        <v>45397.666400463</v>
      </c>
      <c r="I214" s="5" t="s">
        <v>635</v>
      </c>
      <c r="J214" s="47">
        <v>45397.672581018502</v>
      </c>
      <c r="K214" s="5" t="s">
        <v>113</v>
      </c>
    </row>
    <row r="215" spans="1:11" ht="20.100000000000001" customHeight="1">
      <c r="A215" s="35">
        <f>SUBTOTAL(103,$B$4:B215)*1</f>
        <v>212</v>
      </c>
      <c r="B215" s="5" t="s">
        <v>88</v>
      </c>
      <c r="C215" s="5" t="s">
        <v>123</v>
      </c>
      <c r="D215" s="5" t="s">
        <v>111</v>
      </c>
      <c r="E215" s="48" t="s">
        <v>112</v>
      </c>
      <c r="F215" s="5" t="s">
        <v>61</v>
      </c>
      <c r="G215" s="5" t="s">
        <v>632</v>
      </c>
      <c r="H215" s="47">
        <v>45394.318090277797</v>
      </c>
      <c r="I215" s="5" t="s">
        <v>706</v>
      </c>
      <c r="J215" s="47">
        <v>45394.375625000001</v>
      </c>
      <c r="K215" s="5" t="s">
        <v>113</v>
      </c>
    </row>
    <row r="216" spans="1:11" ht="20.100000000000001" customHeight="1">
      <c r="A216" s="35">
        <f>SUBTOTAL(103,$B$4:B216)*1</f>
        <v>213</v>
      </c>
      <c r="B216" s="5" t="s">
        <v>88</v>
      </c>
      <c r="C216" s="5" t="s">
        <v>123</v>
      </c>
      <c r="D216" s="5" t="s">
        <v>111</v>
      </c>
      <c r="E216" s="48" t="s">
        <v>112</v>
      </c>
      <c r="F216" s="5" t="s">
        <v>61</v>
      </c>
      <c r="G216" s="5" t="s">
        <v>699</v>
      </c>
      <c r="H216" s="47">
        <v>45394.389247685198</v>
      </c>
      <c r="I216" s="5" t="s">
        <v>727</v>
      </c>
      <c r="J216" s="47">
        <v>45394.396840277797</v>
      </c>
      <c r="K216" s="5" t="s">
        <v>113</v>
      </c>
    </row>
    <row r="217" spans="1:11" ht="20.100000000000001" customHeight="1">
      <c r="A217" s="35">
        <f>SUBTOTAL(103,$B$4:B217)*1</f>
        <v>214</v>
      </c>
      <c r="B217" s="5" t="s">
        <v>88</v>
      </c>
      <c r="C217" s="5" t="s">
        <v>123</v>
      </c>
      <c r="D217" s="5" t="s">
        <v>111</v>
      </c>
      <c r="E217" s="48" t="s">
        <v>112</v>
      </c>
      <c r="F217" s="5" t="s">
        <v>61</v>
      </c>
      <c r="G217" s="5" t="s">
        <v>705</v>
      </c>
      <c r="H217" s="47">
        <v>45394.378321759301</v>
      </c>
      <c r="I217" s="5" t="s">
        <v>705</v>
      </c>
      <c r="J217" s="47">
        <v>45394.378321759301</v>
      </c>
      <c r="K217" s="5" t="s">
        <v>113</v>
      </c>
    </row>
    <row r="218" spans="1:11" ht="20.100000000000001" customHeight="1">
      <c r="A218" s="35">
        <f>SUBTOTAL(103,$B$4:B218)*1</f>
        <v>215</v>
      </c>
      <c r="B218" s="5" t="s">
        <v>88</v>
      </c>
      <c r="C218" s="5" t="s">
        <v>123</v>
      </c>
      <c r="D218" s="5" t="s">
        <v>111</v>
      </c>
      <c r="E218" s="48" t="s">
        <v>112</v>
      </c>
      <c r="F218" s="5" t="s">
        <v>61</v>
      </c>
      <c r="G218" s="5" t="s">
        <v>645</v>
      </c>
      <c r="H218" s="47">
        <v>45392.652071759301</v>
      </c>
      <c r="I218" s="5" t="s">
        <v>635</v>
      </c>
      <c r="J218" s="47">
        <v>45392.658854166701</v>
      </c>
      <c r="K218" s="5" t="s">
        <v>113</v>
      </c>
    </row>
    <row r="219" spans="1:11" ht="20.100000000000001" customHeight="1">
      <c r="A219" s="35">
        <f>SUBTOTAL(103,$B$4:B219)*1</f>
        <v>216</v>
      </c>
      <c r="B219" s="5" t="s">
        <v>88</v>
      </c>
      <c r="C219" s="5" t="s">
        <v>123</v>
      </c>
      <c r="D219" s="5" t="s">
        <v>111</v>
      </c>
      <c r="E219" s="48" t="s">
        <v>112</v>
      </c>
      <c r="F219" s="5" t="s">
        <v>61</v>
      </c>
      <c r="G219" s="5" t="s">
        <v>650</v>
      </c>
      <c r="H219" s="47">
        <v>45394.503518518497</v>
      </c>
      <c r="I219" s="5" t="s">
        <v>665</v>
      </c>
      <c r="J219" s="47">
        <v>45394.541284722203</v>
      </c>
      <c r="K219" s="5" t="s">
        <v>113</v>
      </c>
    </row>
    <row r="220" spans="1:11" ht="20.100000000000001" customHeight="1">
      <c r="A220" s="35">
        <f>SUBTOTAL(103,$B$4:B220)*1</f>
        <v>217</v>
      </c>
      <c r="B220" s="5" t="s">
        <v>88</v>
      </c>
      <c r="C220" s="5" t="s">
        <v>123</v>
      </c>
      <c r="D220" s="5" t="s">
        <v>111</v>
      </c>
      <c r="E220" s="48" t="s">
        <v>112</v>
      </c>
      <c r="F220" s="5" t="s">
        <v>61</v>
      </c>
      <c r="G220" s="5" t="s">
        <v>632</v>
      </c>
      <c r="H220" s="47">
        <v>45395.371018518497</v>
      </c>
      <c r="I220" s="5" t="s">
        <v>672</v>
      </c>
      <c r="J220" s="47">
        <v>45395.425034722197</v>
      </c>
      <c r="K220" s="5" t="s">
        <v>113</v>
      </c>
    </row>
    <row r="221" spans="1:11" ht="20.100000000000001" customHeight="1">
      <c r="A221" s="35">
        <f>SUBTOTAL(103,$B$4:B221)*1</f>
        <v>218</v>
      </c>
      <c r="B221" s="5" t="s">
        <v>88</v>
      </c>
      <c r="C221" s="5" t="s">
        <v>123</v>
      </c>
      <c r="D221" s="5" t="s">
        <v>111</v>
      </c>
      <c r="E221" s="48" t="s">
        <v>112</v>
      </c>
      <c r="F221" s="5" t="s">
        <v>61</v>
      </c>
      <c r="G221" s="5" t="s">
        <v>645</v>
      </c>
      <c r="H221" s="47">
        <v>45389.449432870402</v>
      </c>
      <c r="I221" s="5" t="s">
        <v>635</v>
      </c>
      <c r="J221" s="47">
        <v>45389.455891203703</v>
      </c>
      <c r="K221" s="5" t="s">
        <v>113</v>
      </c>
    </row>
    <row r="222" spans="1:11" ht="20.100000000000001" customHeight="1">
      <c r="A222" s="35">
        <f>SUBTOTAL(103,$B$4:B222)*1</f>
        <v>219</v>
      </c>
      <c r="B222" s="5" t="s">
        <v>88</v>
      </c>
      <c r="C222" s="5" t="s">
        <v>123</v>
      </c>
      <c r="D222" s="5" t="s">
        <v>111</v>
      </c>
      <c r="E222" s="48" t="s">
        <v>112</v>
      </c>
      <c r="F222" s="5" t="s">
        <v>61</v>
      </c>
      <c r="G222" s="5" t="s">
        <v>632</v>
      </c>
      <c r="H222" s="47">
        <v>45393.3494907407</v>
      </c>
      <c r="I222" s="5" t="s">
        <v>649</v>
      </c>
      <c r="J222" s="47">
        <v>45393.366793981499</v>
      </c>
      <c r="K222" s="5" t="s">
        <v>113</v>
      </c>
    </row>
    <row r="223" spans="1:11" ht="20.100000000000001" customHeight="1">
      <c r="A223" s="35">
        <f>SUBTOTAL(103,$B$4:B223)*1</f>
        <v>220</v>
      </c>
      <c r="B223" s="5" t="s">
        <v>88</v>
      </c>
      <c r="C223" s="5" t="s">
        <v>123</v>
      </c>
      <c r="D223" s="5" t="s">
        <v>111</v>
      </c>
      <c r="E223" s="48" t="s">
        <v>112</v>
      </c>
      <c r="F223" s="5" t="s">
        <v>61</v>
      </c>
      <c r="G223" s="5" t="s">
        <v>634</v>
      </c>
      <c r="H223" s="47">
        <v>45383.358020833301</v>
      </c>
      <c r="I223" s="5" t="s">
        <v>635</v>
      </c>
      <c r="J223" s="47">
        <v>45383.369780092602</v>
      </c>
      <c r="K223" s="5" t="s">
        <v>113</v>
      </c>
    </row>
    <row r="224" spans="1:11" ht="20.100000000000001" customHeight="1">
      <c r="A224" s="35">
        <f>SUBTOTAL(103,$B$4:B224)*1</f>
        <v>221</v>
      </c>
      <c r="B224" s="5" t="s">
        <v>88</v>
      </c>
      <c r="C224" s="5" t="s">
        <v>123</v>
      </c>
      <c r="D224" s="5" t="s">
        <v>111</v>
      </c>
      <c r="E224" s="48" t="s">
        <v>112</v>
      </c>
      <c r="F224" s="5" t="s">
        <v>61</v>
      </c>
      <c r="G224" s="5" t="s">
        <v>746</v>
      </c>
      <c r="H224" s="47">
        <v>45384.860219907401</v>
      </c>
      <c r="I224" s="5" t="s">
        <v>635</v>
      </c>
      <c r="J224" s="47">
        <v>45384.876655092601</v>
      </c>
      <c r="K224" s="5" t="s">
        <v>113</v>
      </c>
    </row>
    <row r="225" spans="1:11" ht="20.100000000000001" customHeight="1">
      <c r="A225" s="35">
        <f>SUBTOTAL(103,$B$4:B225)*1</f>
        <v>222</v>
      </c>
      <c r="B225" s="5" t="s">
        <v>88</v>
      </c>
      <c r="C225" s="5" t="s">
        <v>123</v>
      </c>
      <c r="D225" s="5" t="s">
        <v>111</v>
      </c>
      <c r="E225" s="48" t="s">
        <v>112</v>
      </c>
      <c r="F225" s="5" t="s">
        <v>61</v>
      </c>
      <c r="G225" s="5" t="s">
        <v>632</v>
      </c>
      <c r="H225" s="47">
        <v>45385.746724536999</v>
      </c>
      <c r="I225" s="5" t="s">
        <v>672</v>
      </c>
      <c r="J225" s="47">
        <v>45385.806597222203</v>
      </c>
      <c r="K225" s="5" t="s">
        <v>113</v>
      </c>
    </row>
    <row r="226" spans="1:11" ht="20.100000000000001" customHeight="1">
      <c r="A226" s="35">
        <f>SUBTOTAL(103,$B$4:B226)*1</f>
        <v>223</v>
      </c>
      <c r="B226" s="5" t="s">
        <v>88</v>
      </c>
      <c r="C226" s="5" t="s">
        <v>123</v>
      </c>
      <c r="D226" s="5" t="s">
        <v>111</v>
      </c>
      <c r="E226" s="48" t="s">
        <v>112</v>
      </c>
      <c r="F226" s="5" t="s">
        <v>61</v>
      </c>
      <c r="G226" s="5" t="s">
        <v>699</v>
      </c>
      <c r="H226" s="47">
        <v>45408.5769560185</v>
      </c>
      <c r="I226" s="5" t="s">
        <v>714</v>
      </c>
      <c r="J226" s="47">
        <v>45408.579814814802</v>
      </c>
      <c r="K226" s="5" t="s">
        <v>113</v>
      </c>
    </row>
    <row r="227" spans="1:11" ht="20.100000000000001" customHeight="1">
      <c r="A227" s="35">
        <f>SUBTOTAL(103,$B$4:B227)*1</f>
        <v>224</v>
      </c>
      <c r="B227" s="5" t="s">
        <v>88</v>
      </c>
      <c r="C227" s="5" t="s">
        <v>123</v>
      </c>
      <c r="D227" s="5" t="s">
        <v>111</v>
      </c>
      <c r="E227" s="48" t="s">
        <v>112</v>
      </c>
      <c r="F227" s="5" t="s">
        <v>61</v>
      </c>
      <c r="G227" s="5" t="s">
        <v>634</v>
      </c>
      <c r="H227" s="47">
        <v>45398.923055555599</v>
      </c>
      <c r="I227" s="5" t="s">
        <v>635</v>
      </c>
      <c r="J227" s="47">
        <v>45398.9358796296</v>
      </c>
      <c r="K227" s="5" t="s">
        <v>113</v>
      </c>
    </row>
    <row r="228" spans="1:11" ht="20.100000000000001" customHeight="1">
      <c r="A228" s="35">
        <f>SUBTOTAL(103,$B$4:B228)*1</f>
        <v>225</v>
      </c>
      <c r="B228" s="5" t="s">
        <v>88</v>
      </c>
      <c r="C228" s="5" t="s">
        <v>123</v>
      </c>
      <c r="D228" s="5" t="s">
        <v>111</v>
      </c>
      <c r="E228" s="48" t="s">
        <v>112</v>
      </c>
      <c r="F228" s="5" t="s">
        <v>61</v>
      </c>
      <c r="G228" s="5" t="s">
        <v>673</v>
      </c>
      <c r="H228" s="47">
        <v>45396.567326388897</v>
      </c>
      <c r="I228" s="5" t="s">
        <v>635</v>
      </c>
      <c r="J228" s="47">
        <v>45396.629479166702</v>
      </c>
      <c r="K228" s="5" t="s">
        <v>113</v>
      </c>
    </row>
    <row r="229" spans="1:11" ht="20.100000000000001" customHeight="1">
      <c r="A229" s="35">
        <f>SUBTOTAL(103,$B$4:B229)*1</f>
        <v>226</v>
      </c>
      <c r="B229" s="5" t="s">
        <v>88</v>
      </c>
      <c r="C229" s="5" t="s">
        <v>123</v>
      </c>
      <c r="D229" s="5" t="s">
        <v>111</v>
      </c>
      <c r="E229" s="48" t="s">
        <v>112</v>
      </c>
      <c r="F229" s="5" t="s">
        <v>61</v>
      </c>
      <c r="G229" s="5" t="s">
        <v>632</v>
      </c>
      <c r="H229" s="47">
        <v>45383.794652777797</v>
      </c>
      <c r="I229" s="5" t="s">
        <v>685</v>
      </c>
      <c r="J229" s="47">
        <v>45383.807106481501</v>
      </c>
      <c r="K229" s="5" t="s">
        <v>113</v>
      </c>
    </row>
    <row r="230" spans="1:11" ht="20.100000000000001" customHeight="1">
      <c r="A230" s="35">
        <f>SUBTOTAL(103,$B$4:B230)*1</f>
        <v>227</v>
      </c>
      <c r="B230" s="5" t="s">
        <v>88</v>
      </c>
      <c r="C230" s="5" t="s">
        <v>123</v>
      </c>
      <c r="D230" s="5" t="s">
        <v>111</v>
      </c>
      <c r="E230" s="48" t="s">
        <v>112</v>
      </c>
      <c r="F230" s="5" t="s">
        <v>61</v>
      </c>
      <c r="G230" s="5" t="s">
        <v>632</v>
      </c>
      <c r="H230" s="47">
        <v>45384.827326388899</v>
      </c>
      <c r="I230" s="5" t="s">
        <v>766</v>
      </c>
      <c r="J230" s="47">
        <v>45384.843379629601</v>
      </c>
      <c r="K230" s="5" t="s">
        <v>113</v>
      </c>
    </row>
    <row r="231" spans="1:11" ht="20.100000000000001" customHeight="1">
      <c r="A231" s="35">
        <f>SUBTOTAL(103,$B$4:B231)*1</f>
        <v>228</v>
      </c>
      <c r="B231" s="5" t="s">
        <v>88</v>
      </c>
      <c r="C231" s="5" t="s">
        <v>123</v>
      </c>
      <c r="D231" s="5" t="s">
        <v>111</v>
      </c>
      <c r="E231" s="48" t="s">
        <v>112</v>
      </c>
      <c r="F231" s="5" t="s">
        <v>61</v>
      </c>
      <c r="G231" s="5" t="s">
        <v>739</v>
      </c>
      <c r="H231" s="47">
        <v>45410.693726851903</v>
      </c>
      <c r="I231" s="5" t="s">
        <v>771</v>
      </c>
      <c r="J231" s="47">
        <v>45410.786192129599</v>
      </c>
      <c r="K231" s="5" t="s">
        <v>113</v>
      </c>
    </row>
    <row r="232" spans="1:11" ht="20.100000000000001" customHeight="1">
      <c r="A232" s="35">
        <f>SUBTOTAL(103,$B$4:B232)*1</f>
        <v>229</v>
      </c>
      <c r="B232" s="5" t="s">
        <v>88</v>
      </c>
      <c r="C232" s="5" t="s">
        <v>123</v>
      </c>
      <c r="D232" s="5" t="s">
        <v>111</v>
      </c>
      <c r="E232" s="48" t="s">
        <v>112</v>
      </c>
      <c r="F232" s="5" t="s">
        <v>61</v>
      </c>
      <c r="G232" s="5" t="s">
        <v>632</v>
      </c>
      <c r="H232" s="47">
        <v>45400.7566435185</v>
      </c>
      <c r="I232" s="5" t="s">
        <v>672</v>
      </c>
      <c r="J232" s="47">
        <v>45400.810173611098</v>
      </c>
      <c r="K232" s="5" t="s">
        <v>113</v>
      </c>
    </row>
    <row r="233" spans="1:11" ht="20.100000000000001" customHeight="1">
      <c r="A233" s="35">
        <f>SUBTOTAL(103,$B$4:B233)*1</f>
        <v>230</v>
      </c>
      <c r="B233" s="5" t="s">
        <v>88</v>
      </c>
      <c r="C233" s="5" t="s">
        <v>123</v>
      </c>
      <c r="D233" s="5" t="s">
        <v>111</v>
      </c>
      <c r="E233" s="48" t="s">
        <v>112</v>
      </c>
      <c r="F233" s="5" t="s">
        <v>61</v>
      </c>
      <c r="G233" s="5" t="s">
        <v>632</v>
      </c>
      <c r="H233" s="47">
        <v>45383.3222453704</v>
      </c>
      <c r="I233" s="5" t="s">
        <v>685</v>
      </c>
      <c r="J233" s="47">
        <v>45383.333831018499</v>
      </c>
      <c r="K233" s="5" t="s">
        <v>113</v>
      </c>
    </row>
    <row r="234" spans="1:11" ht="20.100000000000001" customHeight="1">
      <c r="A234" s="35">
        <f>SUBTOTAL(103,$B$4:B234)*1</f>
        <v>231</v>
      </c>
      <c r="B234" s="5" t="s">
        <v>88</v>
      </c>
      <c r="C234" s="5" t="s">
        <v>123</v>
      </c>
      <c r="D234" s="5" t="s">
        <v>111</v>
      </c>
      <c r="E234" s="48" t="s">
        <v>112</v>
      </c>
      <c r="F234" s="5" t="s">
        <v>61</v>
      </c>
      <c r="G234" s="5" t="s">
        <v>658</v>
      </c>
      <c r="H234" s="47">
        <v>45401.782534722202</v>
      </c>
      <c r="I234" s="5" t="s">
        <v>659</v>
      </c>
      <c r="J234" s="47">
        <v>45401.798564814802</v>
      </c>
      <c r="K234" s="5" t="s">
        <v>113</v>
      </c>
    </row>
    <row r="235" spans="1:11" ht="20.100000000000001" customHeight="1">
      <c r="A235" s="35">
        <f>SUBTOTAL(103,$B$4:B235)*1</f>
        <v>232</v>
      </c>
      <c r="B235" s="5" t="s">
        <v>88</v>
      </c>
      <c r="C235" s="5" t="s">
        <v>123</v>
      </c>
      <c r="D235" s="5" t="s">
        <v>111</v>
      </c>
      <c r="E235" s="48" t="s">
        <v>112</v>
      </c>
      <c r="F235" s="5" t="s">
        <v>61</v>
      </c>
      <c r="G235" s="5" t="s">
        <v>739</v>
      </c>
      <c r="H235" s="47">
        <v>45401.722476851799</v>
      </c>
      <c r="I235" s="5" t="s">
        <v>740</v>
      </c>
      <c r="J235" s="47">
        <v>45401.767766203702</v>
      </c>
      <c r="K235" s="5" t="s">
        <v>113</v>
      </c>
    </row>
    <row r="236" spans="1:11" ht="20.100000000000001" customHeight="1">
      <c r="A236" s="35">
        <f>SUBTOTAL(103,$B$4:B236)*1</f>
        <v>233</v>
      </c>
      <c r="B236" s="5" t="s">
        <v>88</v>
      </c>
      <c r="C236" s="5" t="s">
        <v>123</v>
      </c>
      <c r="D236" s="5" t="s">
        <v>111</v>
      </c>
      <c r="E236" s="48" t="s">
        <v>112</v>
      </c>
      <c r="F236" s="5" t="s">
        <v>61</v>
      </c>
      <c r="G236" s="5" t="s">
        <v>634</v>
      </c>
      <c r="H236" s="47">
        <v>45383.938472222202</v>
      </c>
      <c r="I236" s="5" t="s">
        <v>635</v>
      </c>
      <c r="J236" s="47">
        <v>45383.951747685198</v>
      </c>
      <c r="K236" s="5" t="s">
        <v>113</v>
      </c>
    </row>
    <row r="237" spans="1:11" ht="20.100000000000001" customHeight="1">
      <c r="A237" s="35">
        <f>SUBTOTAL(103,$B$4:B237)*1</f>
        <v>234</v>
      </c>
      <c r="B237" s="5" t="s">
        <v>88</v>
      </c>
      <c r="C237" s="5" t="s">
        <v>144</v>
      </c>
      <c r="D237" s="5" t="s">
        <v>126</v>
      </c>
      <c r="E237" s="48" t="s">
        <v>145</v>
      </c>
      <c r="F237" s="5" t="s">
        <v>133</v>
      </c>
      <c r="G237" s="5" t="s">
        <v>711</v>
      </c>
      <c r="H237" s="47">
        <v>45404.419687499998</v>
      </c>
      <c r="I237" s="5" t="s">
        <v>712</v>
      </c>
      <c r="J237" s="47">
        <v>45404.488298611097</v>
      </c>
      <c r="K237" s="5" t="s">
        <v>784</v>
      </c>
    </row>
    <row r="238" spans="1:11" ht="20.100000000000001" customHeight="1">
      <c r="A238" s="35">
        <f>SUBTOTAL(103,$B$4:B238)*1</f>
        <v>235</v>
      </c>
      <c r="B238" s="5" t="s">
        <v>88</v>
      </c>
      <c r="C238" s="5" t="s">
        <v>158</v>
      </c>
      <c r="D238" s="5" t="s">
        <v>126</v>
      </c>
      <c r="E238" s="48" t="s">
        <v>159</v>
      </c>
      <c r="F238" s="5" t="s">
        <v>133</v>
      </c>
      <c r="G238" s="5" t="s">
        <v>636</v>
      </c>
      <c r="H238" s="47">
        <v>45388.665694444397</v>
      </c>
      <c r="I238" s="5" t="s">
        <v>637</v>
      </c>
      <c r="J238" s="47">
        <v>45388.694930555597</v>
      </c>
      <c r="K238" s="5" t="s">
        <v>160</v>
      </c>
    </row>
    <row r="239" spans="1:11" ht="20.100000000000001" customHeight="1">
      <c r="A239" s="35">
        <f>SUBTOTAL(103,$B$4:B239)*1</f>
        <v>236</v>
      </c>
      <c r="B239" s="5" t="s">
        <v>88</v>
      </c>
      <c r="C239" s="5" t="s">
        <v>158</v>
      </c>
      <c r="D239" s="5" t="s">
        <v>126</v>
      </c>
      <c r="E239" s="48" t="s">
        <v>159</v>
      </c>
      <c r="F239" s="5" t="s">
        <v>133</v>
      </c>
      <c r="G239" s="5" t="s">
        <v>643</v>
      </c>
      <c r="H239" s="47">
        <v>45386.661446759303</v>
      </c>
      <c r="I239" s="5" t="s">
        <v>644</v>
      </c>
      <c r="J239" s="47">
        <v>45386.699386574102</v>
      </c>
      <c r="K239" s="5" t="s">
        <v>160</v>
      </c>
    </row>
    <row r="240" spans="1:11" ht="20.100000000000001" customHeight="1">
      <c r="A240" s="35">
        <f>SUBTOTAL(103,$B$4:B240)*1</f>
        <v>237</v>
      </c>
      <c r="B240" s="5" t="s">
        <v>88</v>
      </c>
      <c r="C240" s="5" t="s">
        <v>158</v>
      </c>
      <c r="D240" s="5" t="s">
        <v>126</v>
      </c>
      <c r="E240" s="48" t="s">
        <v>159</v>
      </c>
      <c r="F240" s="5" t="s">
        <v>133</v>
      </c>
      <c r="G240" s="5" t="s">
        <v>643</v>
      </c>
      <c r="H240" s="47">
        <v>45388.406782407401</v>
      </c>
      <c r="I240" s="5" t="s">
        <v>651</v>
      </c>
      <c r="J240" s="47">
        <v>45388.472476851799</v>
      </c>
      <c r="K240" s="5" t="s">
        <v>160</v>
      </c>
    </row>
    <row r="241" spans="1:11" ht="20.100000000000001" customHeight="1">
      <c r="A241" s="35">
        <f>SUBTOTAL(103,$B$4:B241)*1</f>
        <v>238</v>
      </c>
      <c r="B241" s="5" t="s">
        <v>88</v>
      </c>
      <c r="C241" s="5" t="s">
        <v>158</v>
      </c>
      <c r="D241" s="5" t="s">
        <v>126</v>
      </c>
      <c r="E241" s="48" t="s">
        <v>159</v>
      </c>
      <c r="F241" s="5" t="s">
        <v>133</v>
      </c>
      <c r="G241" s="5" t="s">
        <v>655</v>
      </c>
      <c r="H241" s="47">
        <v>45386.854004629597</v>
      </c>
      <c r="I241" s="5" t="s">
        <v>637</v>
      </c>
      <c r="J241" s="47">
        <v>45386.892407407402</v>
      </c>
      <c r="K241" s="5" t="s">
        <v>160</v>
      </c>
    </row>
    <row r="242" spans="1:11" ht="20.100000000000001" customHeight="1">
      <c r="A242" s="35">
        <f>SUBTOTAL(103,$B$4:B242)*1</f>
        <v>239</v>
      </c>
      <c r="B242" s="5" t="s">
        <v>88</v>
      </c>
      <c r="C242" s="5" t="s">
        <v>158</v>
      </c>
      <c r="D242" s="5" t="s">
        <v>126</v>
      </c>
      <c r="E242" s="48" t="s">
        <v>159</v>
      </c>
      <c r="F242" s="5" t="s">
        <v>133</v>
      </c>
      <c r="G242" s="5" t="s">
        <v>669</v>
      </c>
      <c r="H242" s="47">
        <v>45408.635185185201</v>
      </c>
      <c r="I242" s="5" t="s">
        <v>670</v>
      </c>
      <c r="J242" s="47">
        <v>45408.660902777803</v>
      </c>
      <c r="K242" s="5" t="s">
        <v>160</v>
      </c>
    </row>
    <row r="243" spans="1:11" ht="20.100000000000001" customHeight="1">
      <c r="A243" s="35">
        <f>SUBTOTAL(103,$B$4:B243)*1</f>
        <v>240</v>
      </c>
      <c r="B243" s="5" t="s">
        <v>88</v>
      </c>
      <c r="C243" s="5" t="s">
        <v>158</v>
      </c>
      <c r="D243" s="5" t="s">
        <v>126</v>
      </c>
      <c r="E243" s="48" t="s">
        <v>159</v>
      </c>
      <c r="F243" s="5" t="s">
        <v>133</v>
      </c>
      <c r="G243" s="5" t="s">
        <v>643</v>
      </c>
      <c r="H243" s="47">
        <v>45397.535694444399</v>
      </c>
      <c r="I243" s="5" t="s">
        <v>683</v>
      </c>
      <c r="J243" s="47">
        <v>45397.558020833298</v>
      </c>
      <c r="K243" s="5" t="s">
        <v>160</v>
      </c>
    </row>
    <row r="244" spans="1:11" ht="20.100000000000001" customHeight="1">
      <c r="A244" s="35">
        <f>SUBTOTAL(103,$B$4:B244)*1</f>
        <v>241</v>
      </c>
      <c r="B244" s="5" t="s">
        <v>88</v>
      </c>
      <c r="C244" s="5" t="s">
        <v>158</v>
      </c>
      <c r="D244" s="5" t="s">
        <v>126</v>
      </c>
      <c r="E244" s="48" t="s">
        <v>159</v>
      </c>
      <c r="F244" s="5" t="s">
        <v>133</v>
      </c>
      <c r="G244" s="5" t="s">
        <v>684</v>
      </c>
      <c r="H244" s="47">
        <v>45400.480891203697</v>
      </c>
      <c r="I244" s="5" t="s">
        <v>637</v>
      </c>
      <c r="J244" s="47">
        <v>45400.498449074097</v>
      </c>
      <c r="K244" s="5" t="s">
        <v>160</v>
      </c>
    </row>
    <row r="245" spans="1:11" ht="20.100000000000001" customHeight="1">
      <c r="A245" s="35">
        <f>SUBTOTAL(103,$B$4:B245)*1</f>
        <v>242</v>
      </c>
      <c r="B245" s="5" t="s">
        <v>88</v>
      </c>
      <c r="C245" s="5" t="s">
        <v>158</v>
      </c>
      <c r="D245" s="5" t="s">
        <v>126</v>
      </c>
      <c r="E245" s="48" t="s">
        <v>159</v>
      </c>
      <c r="F245" s="5" t="s">
        <v>133</v>
      </c>
      <c r="G245" s="5" t="s">
        <v>687</v>
      </c>
      <c r="H245" s="47">
        <v>45384.561261574097</v>
      </c>
      <c r="I245" s="5" t="s">
        <v>637</v>
      </c>
      <c r="J245" s="47">
        <v>45384.624618055597</v>
      </c>
      <c r="K245" s="5" t="s">
        <v>160</v>
      </c>
    </row>
    <row r="246" spans="1:11" ht="20.100000000000001" customHeight="1">
      <c r="A246" s="35">
        <f>SUBTOTAL(103,$B$4:B246)*1</f>
        <v>243</v>
      </c>
      <c r="B246" s="5" t="s">
        <v>88</v>
      </c>
      <c r="C246" s="5" t="s">
        <v>158</v>
      </c>
      <c r="D246" s="5" t="s">
        <v>126</v>
      </c>
      <c r="E246" s="48" t="s">
        <v>159</v>
      </c>
      <c r="F246" s="5" t="s">
        <v>133</v>
      </c>
      <c r="G246" s="5" t="s">
        <v>689</v>
      </c>
      <c r="H246" s="47">
        <v>45400.404745370397</v>
      </c>
      <c r="I246" s="5" t="s">
        <v>683</v>
      </c>
      <c r="J246" s="47">
        <v>45400.428553240701</v>
      </c>
      <c r="K246" s="5" t="s">
        <v>160</v>
      </c>
    </row>
    <row r="247" spans="1:11" ht="20.100000000000001" customHeight="1">
      <c r="A247" s="35">
        <f>SUBTOTAL(103,$B$4:B247)*1</f>
        <v>244</v>
      </c>
      <c r="B247" s="5" t="s">
        <v>88</v>
      </c>
      <c r="C247" s="5" t="s">
        <v>158</v>
      </c>
      <c r="D247" s="5" t="s">
        <v>126</v>
      </c>
      <c r="E247" s="48" t="s">
        <v>159</v>
      </c>
      <c r="F247" s="5" t="s">
        <v>133</v>
      </c>
      <c r="G247" s="5" t="s">
        <v>636</v>
      </c>
      <c r="H247" s="47">
        <v>45411.539849537003</v>
      </c>
      <c r="I247" s="5" t="s">
        <v>637</v>
      </c>
      <c r="J247" s="47">
        <v>45411.569479166697</v>
      </c>
      <c r="K247" s="5" t="s">
        <v>160</v>
      </c>
    </row>
    <row r="248" spans="1:11" ht="20.100000000000001" customHeight="1">
      <c r="A248" s="35">
        <f>SUBTOTAL(103,$B$4:B248)*1</f>
        <v>245</v>
      </c>
      <c r="B248" s="5" t="s">
        <v>88</v>
      </c>
      <c r="C248" s="5" t="s">
        <v>158</v>
      </c>
      <c r="D248" s="5" t="s">
        <v>126</v>
      </c>
      <c r="E248" s="48" t="s">
        <v>159</v>
      </c>
      <c r="F248" s="5" t="s">
        <v>133</v>
      </c>
      <c r="G248" s="5" t="s">
        <v>690</v>
      </c>
      <c r="H248" s="47">
        <v>45399.549965277802</v>
      </c>
      <c r="I248" s="5" t="s">
        <v>691</v>
      </c>
      <c r="J248" s="47">
        <v>45399.576562499999</v>
      </c>
      <c r="K248" s="5" t="s">
        <v>160</v>
      </c>
    </row>
    <row r="249" spans="1:11" ht="20.100000000000001" customHeight="1">
      <c r="A249" s="35">
        <f>SUBTOTAL(103,$B$4:B249)*1</f>
        <v>246</v>
      </c>
      <c r="B249" s="5" t="s">
        <v>88</v>
      </c>
      <c r="C249" s="5" t="s">
        <v>158</v>
      </c>
      <c r="D249" s="5" t="s">
        <v>126</v>
      </c>
      <c r="E249" s="48" t="s">
        <v>159</v>
      </c>
      <c r="F249" s="5" t="s">
        <v>133</v>
      </c>
      <c r="G249" s="5" t="s">
        <v>684</v>
      </c>
      <c r="H249" s="47">
        <v>45397.622118055602</v>
      </c>
      <c r="I249" s="5" t="s">
        <v>637</v>
      </c>
      <c r="J249" s="47">
        <v>45397.639351851903</v>
      </c>
      <c r="K249" s="5" t="s">
        <v>160</v>
      </c>
    </row>
    <row r="250" spans="1:11" ht="20.100000000000001" customHeight="1">
      <c r="A250" s="35">
        <f>SUBTOTAL(103,$B$4:B250)*1</f>
        <v>247</v>
      </c>
      <c r="B250" s="5" t="s">
        <v>88</v>
      </c>
      <c r="C250" s="5" t="s">
        <v>158</v>
      </c>
      <c r="D250" s="5" t="s">
        <v>126</v>
      </c>
      <c r="E250" s="48" t="s">
        <v>159</v>
      </c>
      <c r="F250" s="5" t="s">
        <v>133</v>
      </c>
      <c r="G250" s="5" t="s">
        <v>643</v>
      </c>
      <c r="H250" s="47">
        <v>45384.361018518503</v>
      </c>
      <c r="I250" s="5" t="s">
        <v>695</v>
      </c>
      <c r="J250" s="47">
        <v>45384.386909722198</v>
      </c>
      <c r="K250" s="5" t="s">
        <v>160</v>
      </c>
    </row>
    <row r="251" spans="1:11" ht="20.100000000000001" customHeight="1">
      <c r="A251" s="35">
        <f>SUBTOTAL(103,$B$4:B251)*1</f>
        <v>248</v>
      </c>
      <c r="B251" s="5" t="s">
        <v>88</v>
      </c>
      <c r="C251" s="5" t="s">
        <v>158</v>
      </c>
      <c r="D251" s="5" t="s">
        <v>126</v>
      </c>
      <c r="E251" s="48" t="s">
        <v>159</v>
      </c>
      <c r="F251" s="5" t="s">
        <v>133</v>
      </c>
      <c r="G251" s="5" t="s">
        <v>669</v>
      </c>
      <c r="H251" s="47">
        <v>45384.438993055599</v>
      </c>
      <c r="I251" s="5" t="s">
        <v>651</v>
      </c>
      <c r="J251" s="47">
        <v>45384.485659722202</v>
      </c>
      <c r="K251" s="5" t="s">
        <v>160</v>
      </c>
    </row>
    <row r="252" spans="1:11" ht="20.100000000000001" customHeight="1">
      <c r="A252" s="35">
        <f>SUBTOTAL(103,$B$4:B252)*1</f>
        <v>249</v>
      </c>
      <c r="B252" s="5" t="s">
        <v>88</v>
      </c>
      <c r="C252" s="5" t="s">
        <v>158</v>
      </c>
      <c r="D252" s="5" t="s">
        <v>126</v>
      </c>
      <c r="E252" s="48" t="s">
        <v>159</v>
      </c>
      <c r="F252" s="5" t="s">
        <v>133</v>
      </c>
      <c r="G252" s="5" t="s">
        <v>643</v>
      </c>
      <c r="H252" s="47">
        <v>45394.556921296302</v>
      </c>
      <c r="I252" s="5" t="s">
        <v>709</v>
      </c>
      <c r="J252" s="47">
        <v>45394.617812500001</v>
      </c>
      <c r="K252" s="5" t="s">
        <v>160</v>
      </c>
    </row>
    <row r="253" spans="1:11" ht="20.100000000000001" customHeight="1">
      <c r="A253" s="35">
        <f>SUBTOTAL(103,$B$4:B253)*1</f>
        <v>250</v>
      </c>
      <c r="B253" s="5" t="s">
        <v>88</v>
      </c>
      <c r="C253" s="5" t="s">
        <v>158</v>
      </c>
      <c r="D253" s="5" t="s">
        <v>126</v>
      </c>
      <c r="E253" s="48" t="s">
        <v>159</v>
      </c>
      <c r="F253" s="5" t="s">
        <v>133</v>
      </c>
      <c r="G253" s="5" t="s">
        <v>689</v>
      </c>
      <c r="H253" s="47">
        <v>45399.427199074104</v>
      </c>
      <c r="I253" s="5" t="s">
        <v>686</v>
      </c>
      <c r="J253" s="47">
        <v>45399.448518518497</v>
      </c>
      <c r="K253" s="5" t="s">
        <v>160</v>
      </c>
    </row>
    <row r="254" spans="1:11" ht="20.100000000000001" customHeight="1">
      <c r="A254" s="35">
        <f>SUBTOTAL(103,$B$4:B254)*1</f>
        <v>251</v>
      </c>
      <c r="B254" s="5" t="s">
        <v>88</v>
      </c>
      <c r="C254" s="5" t="s">
        <v>158</v>
      </c>
      <c r="D254" s="5" t="s">
        <v>126</v>
      </c>
      <c r="E254" s="48" t="s">
        <v>159</v>
      </c>
      <c r="F254" s="5" t="s">
        <v>133</v>
      </c>
      <c r="G254" s="5" t="s">
        <v>689</v>
      </c>
      <c r="H254" s="47">
        <v>45411.431458333303</v>
      </c>
      <c r="I254" s="5" t="s">
        <v>718</v>
      </c>
      <c r="J254" s="47">
        <v>45411.462476851899</v>
      </c>
      <c r="K254" s="5" t="s">
        <v>160</v>
      </c>
    </row>
    <row r="255" spans="1:11" ht="20.100000000000001" customHeight="1">
      <c r="A255" s="35">
        <f>SUBTOTAL(103,$B$4:B255)*1</f>
        <v>252</v>
      </c>
      <c r="B255" s="5" t="s">
        <v>88</v>
      </c>
      <c r="C255" s="5" t="s">
        <v>158</v>
      </c>
      <c r="D255" s="5" t="s">
        <v>126</v>
      </c>
      <c r="E255" s="48" t="s">
        <v>159</v>
      </c>
      <c r="F255" s="5" t="s">
        <v>133</v>
      </c>
      <c r="G255" s="5" t="s">
        <v>689</v>
      </c>
      <c r="H255" s="47">
        <v>45408.518437500003</v>
      </c>
      <c r="I255" s="5" t="s">
        <v>695</v>
      </c>
      <c r="J255" s="47">
        <v>45408.538020833301</v>
      </c>
      <c r="K255" s="5" t="s">
        <v>160</v>
      </c>
    </row>
    <row r="256" spans="1:11" ht="20.100000000000001" customHeight="1">
      <c r="A256" s="35">
        <f>SUBTOTAL(103,$B$4:B256)*1</f>
        <v>253</v>
      </c>
      <c r="B256" s="5" t="s">
        <v>88</v>
      </c>
      <c r="C256" s="5" t="s">
        <v>158</v>
      </c>
      <c r="D256" s="5" t="s">
        <v>126</v>
      </c>
      <c r="E256" s="48" t="s">
        <v>159</v>
      </c>
      <c r="F256" s="5" t="s">
        <v>133</v>
      </c>
      <c r="G256" s="5" t="s">
        <v>726</v>
      </c>
      <c r="H256" s="47">
        <v>45401.614409722199</v>
      </c>
      <c r="I256" s="5" t="s">
        <v>637</v>
      </c>
      <c r="J256" s="47">
        <v>45401.661134259302</v>
      </c>
      <c r="K256" s="5" t="s">
        <v>160</v>
      </c>
    </row>
    <row r="257" spans="1:11" ht="20.100000000000001" customHeight="1">
      <c r="A257" s="35">
        <f>SUBTOTAL(103,$B$4:B257)*1</f>
        <v>254</v>
      </c>
      <c r="B257" s="5" t="s">
        <v>88</v>
      </c>
      <c r="C257" s="5" t="s">
        <v>158</v>
      </c>
      <c r="D257" s="5" t="s">
        <v>126</v>
      </c>
      <c r="E257" s="48" t="s">
        <v>159</v>
      </c>
      <c r="F257" s="5" t="s">
        <v>133</v>
      </c>
      <c r="G257" s="5" t="s">
        <v>643</v>
      </c>
      <c r="H257" s="47">
        <v>45383.560497685197</v>
      </c>
      <c r="I257" s="5" t="s">
        <v>651</v>
      </c>
      <c r="J257" s="47">
        <v>45383.665335648097</v>
      </c>
      <c r="K257" s="5" t="s">
        <v>160</v>
      </c>
    </row>
    <row r="258" spans="1:11" ht="20.100000000000001" customHeight="1">
      <c r="A258" s="35">
        <f>SUBTOTAL(103,$B$4:B258)*1</f>
        <v>255</v>
      </c>
      <c r="B258" s="5" t="s">
        <v>88</v>
      </c>
      <c r="C258" s="5" t="s">
        <v>158</v>
      </c>
      <c r="D258" s="5" t="s">
        <v>126</v>
      </c>
      <c r="E258" s="48" t="s">
        <v>159</v>
      </c>
      <c r="F258" s="5" t="s">
        <v>133</v>
      </c>
      <c r="G258" s="5" t="s">
        <v>733</v>
      </c>
      <c r="H258" s="47">
        <v>45394.660185185203</v>
      </c>
      <c r="I258" s="5" t="s">
        <v>651</v>
      </c>
      <c r="J258" s="47">
        <v>45394.672199074099</v>
      </c>
      <c r="K258" s="5" t="s">
        <v>160</v>
      </c>
    </row>
    <row r="259" spans="1:11" ht="20.100000000000001" customHeight="1">
      <c r="A259" s="35">
        <f>SUBTOTAL(103,$B$4:B259)*1</f>
        <v>256</v>
      </c>
      <c r="B259" s="5" t="s">
        <v>88</v>
      </c>
      <c r="C259" s="5" t="s">
        <v>158</v>
      </c>
      <c r="D259" s="5" t="s">
        <v>126</v>
      </c>
      <c r="E259" s="48" t="s">
        <v>159</v>
      </c>
      <c r="F259" s="5" t="s">
        <v>133</v>
      </c>
      <c r="G259" s="5" t="s">
        <v>689</v>
      </c>
      <c r="H259" s="47">
        <v>45411.688657407401</v>
      </c>
      <c r="I259" s="5" t="s">
        <v>686</v>
      </c>
      <c r="J259" s="47">
        <v>45411.706886574102</v>
      </c>
      <c r="K259" s="5" t="s">
        <v>160</v>
      </c>
    </row>
    <row r="260" spans="1:11" ht="20.100000000000001" customHeight="1">
      <c r="A260" s="35">
        <f>SUBTOTAL(103,$B$4:B260)*1</f>
        <v>257</v>
      </c>
      <c r="B260" s="5" t="s">
        <v>88</v>
      </c>
      <c r="C260" s="5" t="s">
        <v>158</v>
      </c>
      <c r="D260" s="5" t="s">
        <v>126</v>
      </c>
      <c r="E260" s="48" t="s">
        <v>159</v>
      </c>
      <c r="F260" s="5" t="s">
        <v>133</v>
      </c>
      <c r="G260" s="5" t="s">
        <v>689</v>
      </c>
      <c r="H260" s="47">
        <v>45401.4483680556</v>
      </c>
      <c r="I260" s="5" t="s">
        <v>738</v>
      </c>
      <c r="J260" s="47">
        <v>45401.508379629602</v>
      </c>
      <c r="K260" s="5" t="s">
        <v>160</v>
      </c>
    </row>
    <row r="261" spans="1:11" ht="20.100000000000001" customHeight="1">
      <c r="A261" s="35">
        <f>SUBTOTAL(103,$B$4:B261)*1</f>
        <v>258</v>
      </c>
      <c r="B261" s="5" t="s">
        <v>88</v>
      </c>
      <c r="C261" s="5" t="s">
        <v>158</v>
      </c>
      <c r="D261" s="5" t="s">
        <v>126</v>
      </c>
      <c r="E261" s="48" t="s">
        <v>159</v>
      </c>
      <c r="F261" s="5" t="s">
        <v>133</v>
      </c>
      <c r="G261" s="5" t="s">
        <v>689</v>
      </c>
      <c r="H261" s="47">
        <v>45402.647060185198</v>
      </c>
      <c r="I261" s="5" t="s">
        <v>751</v>
      </c>
      <c r="J261" s="47">
        <v>45402.679675925901</v>
      </c>
      <c r="K261" s="5" t="s">
        <v>160</v>
      </c>
    </row>
    <row r="262" spans="1:11" ht="20.100000000000001" customHeight="1">
      <c r="A262" s="35">
        <f>SUBTOTAL(103,$B$4:B262)*1</f>
        <v>259</v>
      </c>
      <c r="B262" s="5" t="s">
        <v>88</v>
      </c>
      <c r="C262" s="5" t="s">
        <v>158</v>
      </c>
      <c r="D262" s="5" t="s">
        <v>126</v>
      </c>
      <c r="E262" s="48" t="s">
        <v>159</v>
      </c>
      <c r="F262" s="5" t="s">
        <v>133</v>
      </c>
      <c r="G262" s="5" t="s">
        <v>643</v>
      </c>
      <c r="H262" s="47">
        <v>45398.674212963</v>
      </c>
      <c r="I262" s="5" t="s">
        <v>751</v>
      </c>
      <c r="J262" s="47">
        <v>45398.7114351852</v>
      </c>
      <c r="K262" s="5" t="s">
        <v>160</v>
      </c>
    </row>
    <row r="263" spans="1:11" ht="20.100000000000001" customHeight="1">
      <c r="A263" s="35">
        <f>SUBTOTAL(103,$B$4:B263)*1</f>
        <v>260</v>
      </c>
      <c r="B263" s="5" t="s">
        <v>88</v>
      </c>
      <c r="C263" s="5" t="s">
        <v>158</v>
      </c>
      <c r="D263" s="5" t="s">
        <v>126</v>
      </c>
      <c r="E263" s="48" t="s">
        <v>159</v>
      </c>
      <c r="F263" s="5" t="s">
        <v>133</v>
      </c>
      <c r="G263" s="5" t="s">
        <v>733</v>
      </c>
      <c r="H263" s="47">
        <v>45399.805104166699</v>
      </c>
      <c r="I263" s="5" t="s">
        <v>637</v>
      </c>
      <c r="J263" s="47">
        <v>45399.854768518497</v>
      </c>
      <c r="K263" s="5" t="s">
        <v>160</v>
      </c>
    </row>
    <row r="264" spans="1:11" ht="20.100000000000001" customHeight="1">
      <c r="A264" s="35">
        <f>SUBTOTAL(103,$B$4:B264)*1</f>
        <v>261</v>
      </c>
      <c r="B264" s="5" t="s">
        <v>88</v>
      </c>
      <c r="C264" s="5" t="s">
        <v>158</v>
      </c>
      <c r="D264" s="5" t="s">
        <v>126</v>
      </c>
      <c r="E264" s="48" t="s">
        <v>159</v>
      </c>
      <c r="F264" s="5" t="s">
        <v>133</v>
      </c>
      <c r="G264" s="5" t="s">
        <v>733</v>
      </c>
      <c r="H264" s="47">
        <v>45383.767662036997</v>
      </c>
      <c r="I264" s="5" t="s">
        <v>637</v>
      </c>
      <c r="J264" s="47">
        <v>45383.815092592602</v>
      </c>
      <c r="K264" s="5" t="s">
        <v>160</v>
      </c>
    </row>
    <row r="265" spans="1:11" ht="20.100000000000001" customHeight="1">
      <c r="A265" s="35">
        <f>SUBTOTAL(103,$B$4:B265)*1</f>
        <v>262</v>
      </c>
      <c r="B265" s="5" t="s">
        <v>88</v>
      </c>
      <c r="C265" s="5" t="s">
        <v>158</v>
      </c>
      <c r="D265" s="5" t="s">
        <v>126</v>
      </c>
      <c r="E265" s="48" t="s">
        <v>159</v>
      </c>
      <c r="F265" s="5" t="s">
        <v>133</v>
      </c>
      <c r="G265" s="5" t="s">
        <v>758</v>
      </c>
      <c r="H265" s="47">
        <v>45398.832476851901</v>
      </c>
      <c r="I265" s="5" t="s">
        <v>637</v>
      </c>
      <c r="J265" s="47">
        <v>45398.8618055556</v>
      </c>
      <c r="K265" s="5" t="s">
        <v>160</v>
      </c>
    </row>
    <row r="266" spans="1:11" ht="20.100000000000001" customHeight="1">
      <c r="A266" s="35">
        <f>SUBTOTAL(103,$B$4:B266)*1</f>
        <v>263</v>
      </c>
      <c r="B266" s="5" t="s">
        <v>88</v>
      </c>
      <c r="C266" s="5" t="s">
        <v>158</v>
      </c>
      <c r="D266" s="5" t="s">
        <v>126</v>
      </c>
      <c r="E266" s="48" t="s">
        <v>159</v>
      </c>
      <c r="F266" s="5" t="s">
        <v>133</v>
      </c>
      <c r="G266" s="5" t="s">
        <v>643</v>
      </c>
      <c r="H266" s="47">
        <v>45399.677337963003</v>
      </c>
      <c r="I266" s="5" t="s">
        <v>709</v>
      </c>
      <c r="J266" s="47">
        <v>45399.734803240703</v>
      </c>
      <c r="K266" s="5" t="s">
        <v>160</v>
      </c>
    </row>
    <row r="267" spans="1:11" ht="20.100000000000001" customHeight="1">
      <c r="A267" s="35">
        <f>SUBTOTAL(103,$B$4:B267)*1</f>
        <v>264</v>
      </c>
      <c r="B267" s="5" t="s">
        <v>88</v>
      </c>
      <c r="C267" s="5" t="s">
        <v>158</v>
      </c>
      <c r="D267" s="5" t="s">
        <v>126</v>
      </c>
      <c r="E267" s="48" t="s">
        <v>159</v>
      </c>
      <c r="F267" s="5" t="s">
        <v>133</v>
      </c>
      <c r="G267" s="5" t="s">
        <v>687</v>
      </c>
      <c r="H267" s="47">
        <v>45383.713576388902</v>
      </c>
      <c r="I267" s="5" t="s">
        <v>709</v>
      </c>
      <c r="J267" s="47">
        <v>45383.724780092598</v>
      </c>
      <c r="K267" s="5" t="s">
        <v>160</v>
      </c>
    </row>
    <row r="268" spans="1:11" ht="20.100000000000001" customHeight="1">
      <c r="A268" s="35">
        <f>SUBTOTAL(103,$B$4:B268)*1</f>
        <v>265</v>
      </c>
      <c r="B268" s="5" t="s">
        <v>88</v>
      </c>
      <c r="C268" s="5" t="s">
        <v>158</v>
      </c>
      <c r="D268" s="5" t="s">
        <v>126</v>
      </c>
      <c r="E268" s="48" t="s">
        <v>159</v>
      </c>
      <c r="F268" s="5" t="s">
        <v>133</v>
      </c>
      <c r="G268" s="5" t="s">
        <v>643</v>
      </c>
      <c r="H268" s="47">
        <v>45396.667638888903</v>
      </c>
      <c r="I268" s="5" t="s">
        <v>738</v>
      </c>
      <c r="J268" s="47">
        <v>45396.721435185202</v>
      </c>
      <c r="K268" s="5" t="s">
        <v>160</v>
      </c>
    </row>
    <row r="269" spans="1:11" ht="20.100000000000001" customHeight="1">
      <c r="A269" s="35">
        <f>SUBTOTAL(103,$B$4:B269)*1</f>
        <v>266</v>
      </c>
      <c r="B269" s="5" t="s">
        <v>88</v>
      </c>
      <c r="C269" s="5" t="s">
        <v>158</v>
      </c>
      <c r="D269" s="5" t="s">
        <v>126</v>
      </c>
      <c r="E269" s="48" t="s">
        <v>159</v>
      </c>
      <c r="F269" s="5" t="s">
        <v>133</v>
      </c>
      <c r="G269" s="5" t="s">
        <v>726</v>
      </c>
      <c r="H269" s="47">
        <v>45396.8336458333</v>
      </c>
      <c r="I269" s="5" t="s">
        <v>637</v>
      </c>
      <c r="J269" s="47">
        <v>45396.880358796298</v>
      </c>
      <c r="K269" s="5" t="s">
        <v>160</v>
      </c>
    </row>
    <row r="270" spans="1:11" ht="20.100000000000001" customHeight="1">
      <c r="A270" s="35">
        <f>SUBTOTAL(103,$B$4:B270)*1</f>
        <v>267</v>
      </c>
      <c r="B270" s="5" t="s">
        <v>88</v>
      </c>
      <c r="C270" s="5" t="s">
        <v>158</v>
      </c>
      <c r="D270" s="5" t="s">
        <v>126</v>
      </c>
      <c r="E270" s="48" t="s">
        <v>159</v>
      </c>
      <c r="F270" s="5" t="s">
        <v>133</v>
      </c>
      <c r="G270" s="5" t="s">
        <v>776</v>
      </c>
      <c r="H270" s="47">
        <v>45408.757442129601</v>
      </c>
      <c r="I270" s="5" t="s">
        <v>637</v>
      </c>
      <c r="J270" s="47">
        <v>45408.773009259297</v>
      </c>
      <c r="K270" s="5" t="s">
        <v>160</v>
      </c>
    </row>
    <row r="271" spans="1:11" ht="20.100000000000001" customHeight="1">
      <c r="A271" s="35">
        <f>SUBTOTAL(103,$B$4:B271)*1</f>
        <v>268</v>
      </c>
      <c r="B271" s="5" t="s">
        <v>88</v>
      </c>
      <c r="C271" s="5" t="s">
        <v>158</v>
      </c>
      <c r="D271" s="5" t="s">
        <v>126</v>
      </c>
      <c r="E271" s="48" t="s">
        <v>159</v>
      </c>
      <c r="F271" s="5" t="s">
        <v>133</v>
      </c>
      <c r="G271" s="5" t="s">
        <v>758</v>
      </c>
      <c r="H271" s="47">
        <v>45402.813634259299</v>
      </c>
      <c r="I271" s="5" t="s">
        <v>637</v>
      </c>
      <c r="J271" s="47">
        <v>45402.843680555598</v>
      </c>
      <c r="K271" s="5" t="s">
        <v>160</v>
      </c>
    </row>
    <row r="272" spans="1:11" ht="20.100000000000001" customHeight="1">
      <c r="A272" s="35">
        <f>SUBTOTAL(103,$B$4:B272)*1</f>
        <v>269</v>
      </c>
      <c r="B272" s="5" t="s">
        <v>88</v>
      </c>
      <c r="C272" s="5" t="s">
        <v>158</v>
      </c>
      <c r="D272" s="5" t="s">
        <v>126</v>
      </c>
      <c r="E272" s="48" t="s">
        <v>159</v>
      </c>
      <c r="F272" s="5" t="s">
        <v>133</v>
      </c>
      <c r="G272" s="5" t="s">
        <v>687</v>
      </c>
      <c r="H272" s="47">
        <v>45394.7036226852</v>
      </c>
      <c r="I272" s="5" t="s">
        <v>637</v>
      </c>
      <c r="J272" s="47">
        <v>45394.760578703703</v>
      </c>
      <c r="K272" s="5" t="s">
        <v>160</v>
      </c>
    </row>
    <row r="273" spans="1:11" ht="20.100000000000001" customHeight="1">
      <c r="A273" s="35">
        <f>SUBTOTAL(103,$B$4:B273)*1</f>
        <v>270</v>
      </c>
      <c r="B273" s="5" t="s">
        <v>88</v>
      </c>
      <c r="C273" s="5" t="s">
        <v>158</v>
      </c>
      <c r="D273" s="5" t="s">
        <v>126</v>
      </c>
      <c r="E273" s="48" t="s">
        <v>159</v>
      </c>
      <c r="F273" s="5" t="s">
        <v>133</v>
      </c>
      <c r="G273" s="5" t="s">
        <v>690</v>
      </c>
      <c r="H273" s="47">
        <v>45411.762083333299</v>
      </c>
      <c r="I273" s="5" t="s">
        <v>691</v>
      </c>
      <c r="J273" s="47">
        <v>45411.7871759259</v>
      </c>
      <c r="K273" s="5" t="s">
        <v>160</v>
      </c>
    </row>
    <row r="274" spans="1:11" ht="20.100000000000001" customHeight="1">
      <c r="A274" s="35">
        <f>SUBTOTAL(103,$B$4:B274)*1</f>
        <v>271</v>
      </c>
      <c r="B274" s="5" t="s">
        <v>89</v>
      </c>
      <c r="C274" s="5" t="s">
        <v>168</v>
      </c>
      <c r="D274" s="5" t="s">
        <v>111</v>
      </c>
      <c r="E274" s="48" t="s">
        <v>169</v>
      </c>
      <c r="F274" s="5" t="s">
        <v>61</v>
      </c>
      <c r="G274" s="5" t="s">
        <v>656</v>
      </c>
      <c r="H274" s="47">
        <v>45407.220520833303</v>
      </c>
      <c r="I274" s="5" t="s">
        <v>657</v>
      </c>
      <c r="J274" s="47">
        <v>45407.2648148148</v>
      </c>
      <c r="K274" s="5" t="s">
        <v>113</v>
      </c>
    </row>
    <row r="275" spans="1:11" ht="20.100000000000001" customHeight="1">
      <c r="A275" s="35">
        <f>SUBTOTAL(103,$B$4:B275)*1</f>
        <v>272</v>
      </c>
      <c r="B275" s="5" t="s">
        <v>89</v>
      </c>
      <c r="C275" s="5" t="s">
        <v>168</v>
      </c>
      <c r="D275" s="5" t="s">
        <v>111</v>
      </c>
      <c r="E275" s="48" t="s">
        <v>169</v>
      </c>
      <c r="F275" s="5" t="s">
        <v>61</v>
      </c>
      <c r="G275" s="5" t="s">
        <v>666</v>
      </c>
      <c r="H275" s="47">
        <v>45411.511053240698</v>
      </c>
      <c r="I275" s="5" t="s">
        <v>667</v>
      </c>
      <c r="J275" s="47">
        <v>45411.547037037002</v>
      </c>
      <c r="K275" s="5" t="s">
        <v>113</v>
      </c>
    </row>
    <row r="276" spans="1:11" ht="20.100000000000001" customHeight="1">
      <c r="A276" s="35">
        <f>SUBTOTAL(103,$B$4:B276)*1</f>
        <v>273</v>
      </c>
      <c r="B276" s="5" t="s">
        <v>89</v>
      </c>
      <c r="C276" s="5" t="s">
        <v>168</v>
      </c>
      <c r="D276" s="5" t="s">
        <v>111</v>
      </c>
      <c r="E276" s="48" t="s">
        <v>169</v>
      </c>
      <c r="F276" s="5" t="s">
        <v>61</v>
      </c>
      <c r="G276" s="5" t="s">
        <v>668</v>
      </c>
      <c r="H276" s="47">
        <v>45408.633807870399</v>
      </c>
      <c r="I276" s="5" t="s">
        <v>667</v>
      </c>
      <c r="J276" s="47">
        <v>45408.648993055598</v>
      </c>
      <c r="K276" s="5" t="s">
        <v>113</v>
      </c>
    </row>
    <row r="277" spans="1:11" ht="20.100000000000001" customHeight="1">
      <c r="A277" s="35">
        <f>SUBTOTAL(103,$B$4:B277)*1</f>
        <v>274</v>
      </c>
      <c r="B277" s="5" t="s">
        <v>89</v>
      </c>
      <c r="C277" s="5" t="s">
        <v>168</v>
      </c>
      <c r="D277" s="5" t="s">
        <v>111</v>
      </c>
      <c r="E277" s="48" t="s">
        <v>169</v>
      </c>
      <c r="F277" s="5" t="s">
        <v>61</v>
      </c>
      <c r="G277" s="5" t="s">
        <v>656</v>
      </c>
      <c r="H277" s="47">
        <v>45411.483946759297</v>
      </c>
      <c r="I277" s="5" t="s">
        <v>679</v>
      </c>
      <c r="J277" s="47">
        <v>45411.509814814803</v>
      </c>
      <c r="K277" s="5" t="s">
        <v>113</v>
      </c>
    </row>
    <row r="278" spans="1:11" ht="20.100000000000001" customHeight="1">
      <c r="A278" s="35">
        <f>SUBTOTAL(103,$B$4:B278)*1</f>
        <v>275</v>
      </c>
      <c r="B278" s="5" t="s">
        <v>89</v>
      </c>
      <c r="C278" s="5" t="s">
        <v>168</v>
      </c>
      <c r="D278" s="5" t="s">
        <v>111</v>
      </c>
      <c r="E278" s="48" t="s">
        <v>169</v>
      </c>
      <c r="F278" s="5" t="s">
        <v>61</v>
      </c>
      <c r="G278" s="5" t="s">
        <v>701</v>
      </c>
      <c r="H278" s="47">
        <v>45410.384398148097</v>
      </c>
      <c r="I278" s="5" t="s">
        <v>667</v>
      </c>
      <c r="J278" s="47">
        <v>45410.409699074102</v>
      </c>
      <c r="K278" s="5" t="s">
        <v>113</v>
      </c>
    </row>
    <row r="279" spans="1:11" ht="20.100000000000001" customHeight="1">
      <c r="A279" s="35">
        <f>SUBTOTAL(103,$B$4:B279)*1</f>
        <v>276</v>
      </c>
      <c r="B279" s="5" t="s">
        <v>89</v>
      </c>
      <c r="C279" s="5" t="s">
        <v>168</v>
      </c>
      <c r="D279" s="5" t="s">
        <v>111</v>
      </c>
      <c r="E279" s="48" t="s">
        <v>169</v>
      </c>
      <c r="F279" s="5" t="s">
        <v>61</v>
      </c>
      <c r="G279" s="5" t="s">
        <v>713</v>
      </c>
      <c r="H279" s="47">
        <v>45406.680972222202</v>
      </c>
      <c r="I279" s="5" t="s">
        <v>657</v>
      </c>
      <c r="J279" s="47">
        <v>45406.687615740702</v>
      </c>
      <c r="K279" s="5" t="s">
        <v>113</v>
      </c>
    </row>
    <row r="280" spans="1:11" ht="20.100000000000001" customHeight="1">
      <c r="A280" s="35">
        <f>SUBTOTAL(103,$B$4:B280)*1</f>
        <v>277</v>
      </c>
      <c r="B280" s="5" t="s">
        <v>89</v>
      </c>
      <c r="C280" s="5" t="s">
        <v>168</v>
      </c>
      <c r="D280" s="5" t="s">
        <v>111</v>
      </c>
      <c r="E280" s="48" t="s">
        <v>169</v>
      </c>
      <c r="F280" s="5" t="s">
        <v>61</v>
      </c>
      <c r="G280" s="5" t="s">
        <v>723</v>
      </c>
      <c r="H280" s="47">
        <v>45410.580046296302</v>
      </c>
      <c r="I280" s="5" t="s">
        <v>724</v>
      </c>
      <c r="J280" s="47">
        <v>45410.642638888901</v>
      </c>
      <c r="K280" s="5" t="s">
        <v>113</v>
      </c>
    </row>
    <row r="281" spans="1:11" ht="20.100000000000001" customHeight="1">
      <c r="A281" s="35">
        <f>SUBTOTAL(103,$B$4:B281)*1</f>
        <v>278</v>
      </c>
      <c r="B281" s="5" t="s">
        <v>89</v>
      </c>
      <c r="C281" s="5" t="s">
        <v>168</v>
      </c>
      <c r="D281" s="5" t="s">
        <v>111</v>
      </c>
      <c r="E281" s="48" t="s">
        <v>169</v>
      </c>
      <c r="F281" s="5" t="s">
        <v>61</v>
      </c>
      <c r="G281" s="5" t="s">
        <v>656</v>
      </c>
      <c r="H281" s="47">
        <v>45408.585312499999</v>
      </c>
      <c r="I281" s="5" t="s">
        <v>657</v>
      </c>
      <c r="J281" s="47">
        <v>45408.633055555598</v>
      </c>
      <c r="K281" s="5" t="s">
        <v>113</v>
      </c>
    </row>
    <row r="282" spans="1:11" ht="20.100000000000001" customHeight="1">
      <c r="A282" s="35">
        <f>SUBTOTAL(103,$B$4:B282)*1</f>
        <v>279</v>
      </c>
      <c r="B282" s="5" t="s">
        <v>89</v>
      </c>
      <c r="C282" s="5" t="s">
        <v>168</v>
      </c>
      <c r="D282" s="5" t="s">
        <v>111</v>
      </c>
      <c r="E282" s="48" t="s">
        <v>169</v>
      </c>
      <c r="F282" s="5" t="s">
        <v>61</v>
      </c>
      <c r="G282" s="5" t="s">
        <v>741</v>
      </c>
      <c r="H282" s="47">
        <v>45409.464282407404</v>
      </c>
      <c r="I282" s="5" t="s">
        <v>657</v>
      </c>
      <c r="J282" s="47">
        <v>45409.479641203703</v>
      </c>
      <c r="K282" s="5" t="s">
        <v>113</v>
      </c>
    </row>
    <row r="283" spans="1:11" ht="20.100000000000001" customHeight="1">
      <c r="A283" s="35">
        <f>SUBTOTAL(103,$B$4:B283)*1</f>
        <v>280</v>
      </c>
      <c r="B283" s="5" t="s">
        <v>89</v>
      </c>
      <c r="C283" s="5" t="s">
        <v>168</v>
      </c>
      <c r="D283" s="5" t="s">
        <v>111</v>
      </c>
      <c r="E283" s="48" t="s">
        <v>169</v>
      </c>
      <c r="F283" s="5" t="s">
        <v>61</v>
      </c>
      <c r="G283" s="5" t="s">
        <v>668</v>
      </c>
      <c r="H283" s="47">
        <v>45409.480636574102</v>
      </c>
      <c r="I283" s="5" t="s">
        <v>750</v>
      </c>
      <c r="J283" s="47">
        <v>45409.525185185201</v>
      </c>
      <c r="K283" s="5" t="s">
        <v>113</v>
      </c>
    </row>
    <row r="284" spans="1:11" ht="20.100000000000001" customHeight="1">
      <c r="A284" s="35">
        <f>SUBTOTAL(103,$B$4:B284)*1</f>
        <v>281</v>
      </c>
      <c r="B284" s="5" t="s">
        <v>89</v>
      </c>
      <c r="C284" s="5" t="s">
        <v>168</v>
      </c>
      <c r="D284" s="5" t="s">
        <v>111</v>
      </c>
      <c r="E284" s="48" t="s">
        <v>169</v>
      </c>
      <c r="F284" s="5" t="s">
        <v>61</v>
      </c>
      <c r="G284" s="5" t="s">
        <v>656</v>
      </c>
      <c r="H284" s="47">
        <v>45405.622812499998</v>
      </c>
      <c r="I284" s="5" t="s">
        <v>667</v>
      </c>
      <c r="J284" s="47">
        <v>45405.684224536999</v>
      </c>
      <c r="K284" s="5" t="s">
        <v>113</v>
      </c>
    </row>
    <row r="285" spans="1:11" ht="20.100000000000001" customHeight="1">
      <c r="A285" s="35">
        <f>SUBTOTAL(103,$B$4:B285)*1</f>
        <v>282</v>
      </c>
      <c r="B285" s="5" t="s">
        <v>89</v>
      </c>
      <c r="C285" s="5" t="s">
        <v>168</v>
      </c>
      <c r="D285" s="5" t="s">
        <v>111</v>
      </c>
      <c r="E285" s="48" t="s">
        <v>169</v>
      </c>
      <c r="F285" s="5" t="s">
        <v>61</v>
      </c>
      <c r="G285" s="5" t="s">
        <v>713</v>
      </c>
      <c r="H285" s="47">
        <v>45407.2801273148</v>
      </c>
      <c r="I285" s="5" t="s">
        <v>667</v>
      </c>
      <c r="J285" s="47">
        <v>45407.291203703702</v>
      </c>
      <c r="K285" s="5" t="s">
        <v>113</v>
      </c>
    </row>
    <row r="286" spans="1:11" ht="20.100000000000001" customHeight="1">
      <c r="A286" s="35">
        <f>SUBTOTAL(103,$B$4:B286)*1</f>
        <v>283</v>
      </c>
      <c r="B286" s="5" t="s">
        <v>89</v>
      </c>
      <c r="C286" s="5" t="s">
        <v>168</v>
      </c>
      <c r="D286" s="5" t="s">
        <v>111</v>
      </c>
      <c r="E286" s="48" t="s">
        <v>169</v>
      </c>
      <c r="F286" s="5" t="s">
        <v>61</v>
      </c>
      <c r="G286" s="5" t="s">
        <v>656</v>
      </c>
      <c r="H286" s="47">
        <v>45410.348831018498</v>
      </c>
      <c r="I286" s="5" t="s">
        <v>764</v>
      </c>
      <c r="J286" s="47">
        <v>45410.386331018497</v>
      </c>
      <c r="K286" s="5" t="s">
        <v>113</v>
      </c>
    </row>
    <row r="287" spans="1:11" ht="20.100000000000001" customHeight="1">
      <c r="A287" s="35">
        <f>SUBTOTAL(103,$B$4:B287)*1</f>
        <v>284</v>
      </c>
      <c r="B287" s="5" t="s">
        <v>89</v>
      </c>
      <c r="C287" s="5" t="s">
        <v>168</v>
      </c>
      <c r="D287" s="5" t="s">
        <v>111</v>
      </c>
      <c r="E287" s="48" t="s">
        <v>169</v>
      </c>
      <c r="F287" s="5" t="s">
        <v>61</v>
      </c>
      <c r="G287" s="5" t="s">
        <v>723</v>
      </c>
      <c r="H287" s="47">
        <v>45407.787256944401</v>
      </c>
      <c r="I287" s="5" t="s">
        <v>750</v>
      </c>
      <c r="J287" s="47">
        <v>45407.850196759297</v>
      </c>
      <c r="K287" s="5" t="s">
        <v>113</v>
      </c>
    </row>
    <row r="288" spans="1:11" ht="20.100000000000001" customHeight="1">
      <c r="A288" s="35">
        <f>SUBTOTAL(103,$B$4:B288)*1</f>
        <v>285</v>
      </c>
      <c r="B288" s="5" t="s">
        <v>89</v>
      </c>
      <c r="C288" s="5" t="s">
        <v>168</v>
      </c>
      <c r="D288" s="5" t="s">
        <v>111</v>
      </c>
      <c r="E288" s="48" t="s">
        <v>169</v>
      </c>
      <c r="F288" s="5" t="s">
        <v>61</v>
      </c>
      <c r="G288" s="5" t="s">
        <v>741</v>
      </c>
      <c r="H288" s="47">
        <v>45411.684108796297</v>
      </c>
      <c r="I288" s="5" t="s">
        <v>750</v>
      </c>
      <c r="J288" s="47">
        <v>45411.742245370398</v>
      </c>
      <c r="K288" s="5" t="s">
        <v>113</v>
      </c>
    </row>
    <row r="289" spans="1:11" ht="20.100000000000001" customHeight="1">
      <c r="A289" s="35">
        <f>SUBTOTAL(103,$B$4:B289)*1</f>
        <v>286</v>
      </c>
      <c r="B289" s="5" t="s">
        <v>89</v>
      </c>
      <c r="C289" s="5" t="s">
        <v>168</v>
      </c>
      <c r="D289" s="5" t="s">
        <v>111</v>
      </c>
      <c r="E289" s="48" t="s">
        <v>169</v>
      </c>
      <c r="F289" s="5" t="s">
        <v>61</v>
      </c>
      <c r="G289" s="5" t="s">
        <v>701</v>
      </c>
      <c r="H289" s="47">
        <v>45406.754432870403</v>
      </c>
      <c r="I289" s="5" t="s">
        <v>750</v>
      </c>
      <c r="J289" s="47">
        <v>45406.7947569444</v>
      </c>
      <c r="K289" s="5" t="s">
        <v>113</v>
      </c>
    </row>
    <row r="290" spans="1:11" ht="20.100000000000001" customHeight="1">
      <c r="A290" s="35">
        <f>SUBTOTAL(103,$B$4:B290)*1</f>
        <v>287</v>
      </c>
      <c r="B290" s="5" t="s">
        <v>89</v>
      </c>
      <c r="C290" s="5" t="s">
        <v>197</v>
      </c>
      <c r="D290" s="5" t="s">
        <v>126</v>
      </c>
      <c r="E290" s="48" t="s">
        <v>198</v>
      </c>
      <c r="F290" s="5" t="s">
        <v>133</v>
      </c>
      <c r="G290" s="5" t="s">
        <v>682</v>
      </c>
      <c r="H290" s="47">
        <v>45390.5371296296</v>
      </c>
      <c r="I290" s="5" t="s">
        <v>667</v>
      </c>
      <c r="J290" s="47">
        <v>45390.584305555603</v>
      </c>
      <c r="K290" s="5" t="s">
        <v>199</v>
      </c>
    </row>
    <row r="291" spans="1:11" ht="20.100000000000001" customHeight="1">
      <c r="A291" s="35">
        <f>SUBTOTAL(103,$B$4:B291)*1</f>
        <v>288</v>
      </c>
      <c r="B291" s="5" t="s">
        <v>89</v>
      </c>
      <c r="C291" s="5" t="s">
        <v>197</v>
      </c>
      <c r="D291" s="5" t="s">
        <v>126</v>
      </c>
      <c r="E291" s="48" t="s">
        <v>198</v>
      </c>
      <c r="F291" s="5" t="s">
        <v>133</v>
      </c>
      <c r="G291" s="5" t="s">
        <v>741</v>
      </c>
      <c r="H291" s="47">
        <v>45396.350196759297</v>
      </c>
      <c r="I291" s="5" t="s">
        <v>742</v>
      </c>
      <c r="J291" s="47">
        <v>45396.378668981502</v>
      </c>
      <c r="K291" s="5" t="s">
        <v>199</v>
      </c>
    </row>
    <row r="292" spans="1:11" ht="20.100000000000001" customHeight="1">
      <c r="A292" s="35">
        <f>SUBTOTAL(103,$B$4:B292)*1</f>
        <v>289</v>
      </c>
      <c r="B292" s="5" t="s">
        <v>89</v>
      </c>
      <c r="C292" s="5" t="s">
        <v>197</v>
      </c>
      <c r="D292" s="5" t="s">
        <v>126</v>
      </c>
      <c r="E292" s="48" t="s">
        <v>198</v>
      </c>
      <c r="F292" s="5" t="s">
        <v>133</v>
      </c>
      <c r="G292" s="5" t="s">
        <v>741</v>
      </c>
      <c r="H292" s="47">
        <v>45392.598969907398</v>
      </c>
      <c r="I292" s="5" t="s">
        <v>742</v>
      </c>
      <c r="J292" s="47">
        <v>45392.628460648099</v>
      </c>
      <c r="K292" s="5" t="s">
        <v>199</v>
      </c>
    </row>
    <row r="293" spans="1:11" ht="20.100000000000001" customHeight="1">
      <c r="A293" s="35">
        <f>SUBTOTAL(103,$B$4:B293)*1</f>
        <v>290</v>
      </c>
      <c r="B293" s="5" t="s">
        <v>89</v>
      </c>
      <c r="C293" s="5" t="s">
        <v>197</v>
      </c>
      <c r="D293" s="5" t="s">
        <v>126</v>
      </c>
      <c r="E293" s="48" t="s">
        <v>198</v>
      </c>
      <c r="F293" s="5" t="s">
        <v>133</v>
      </c>
      <c r="G293" s="5" t="s">
        <v>763</v>
      </c>
      <c r="H293" s="47">
        <v>45396.470625000002</v>
      </c>
      <c r="I293" s="5" t="s">
        <v>667</v>
      </c>
      <c r="J293" s="47">
        <v>45396.499756944402</v>
      </c>
      <c r="K293" s="5" t="s">
        <v>199</v>
      </c>
    </row>
    <row r="294" spans="1:11" ht="20.100000000000001" customHeight="1">
      <c r="A294" s="35">
        <f>SUBTOTAL(103,$B$4:B294)*1</f>
        <v>291</v>
      </c>
      <c r="B294" s="5" t="s">
        <v>89</v>
      </c>
      <c r="C294" s="5" t="s">
        <v>197</v>
      </c>
      <c r="D294" s="5" t="s">
        <v>126</v>
      </c>
      <c r="E294" s="48" t="s">
        <v>198</v>
      </c>
      <c r="F294" s="5" t="s">
        <v>133</v>
      </c>
      <c r="G294" s="5" t="s">
        <v>741</v>
      </c>
      <c r="H294" s="47">
        <v>45391.410451388903</v>
      </c>
      <c r="I294" s="5" t="s">
        <v>768</v>
      </c>
      <c r="J294" s="47">
        <v>45391.465300925898</v>
      </c>
      <c r="K294" s="5" t="s">
        <v>199</v>
      </c>
    </row>
    <row r="295" spans="1:11" ht="20.100000000000001" customHeight="1">
      <c r="A295" s="35">
        <f>SUBTOTAL(103,$B$4:B295)*1</f>
        <v>292</v>
      </c>
      <c r="B295" s="5" t="s">
        <v>89</v>
      </c>
      <c r="C295" s="5" t="s">
        <v>197</v>
      </c>
      <c r="D295" s="5" t="s">
        <v>126</v>
      </c>
      <c r="E295" s="48" t="s">
        <v>198</v>
      </c>
      <c r="F295" s="5" t="s">
        <v>133</v>
      </c>
      <c r="G295" s="5" t="s">
        <v>741</v>
      </c>
      <c r="H295" s="47">
        <v>45389.557037036997</v>
      </c>
      <c r="I295" s="5" t="s">
        <v>768</v>
      </c>
      <c r="J295" s="47">
        <v>45389.599050925899</v>
      </c>
      <c r="K295" s="5" t="s">
        <v>199</v>
      </c>
    </row>
    <row r="296" spans="1:11" ht="20.100000000000001" customHeight="1">
      <c r="A296" s="35">
        <f>SUBTOTAL(103,$B$4:B296)*1</f>
        <v>293</v>
      </c>
      <c r="B296" s="5" t="s">
        <v>89</v>
      </c>
      <c r="C296" s="5" t="s">
        <v>197</v>
      </c>
      <c r="D296" s="5" t="s">
        <v>126</v>
      </c>
      <c r="E296" s="48" t="s">
        <v>198</v>
      </c>
      <c r="F296" s="5" t="s">
        <v>133</v>
      </c>
      <c r="G296" s="5" t="s">
        <v>682</v>
      </c>
      <c r="H296" s="47">
        <v>45391.617013888899</v>
      </c>
      <c r="I296" s="5" t="s">
        <v>667</v>
      </c>
      <c r="J296" s="47">
        <v>45391.685706018499</v>
      </c>
      <c r="K296" s="5" t="s">
        <v>199</v>
      </c>
    </row>
    <row r="297" spans="1:11" ht="20.100000000000001" customHeight="1">
      <c r="A297" s="35">
        <f>SUBTOTAL(103,$B$4:B297)*1</f>
        <v>294</v>
      </c>
      <c r="B297" s="5" t="s">
        <v>89</v>
      </c>
      <c r="C297" s="5" t="s">
        <v>197</v>
      </c>
      <c r="D297" s="5" t="s">
        <v>126</v>
      </c>
      <c r="E297" s="48" t="s">
        <v>198</v>
      </c>
      <c r="F297" s="5" t="s">
        <v>133</v>
      </c>
      <c r="G297" s="5" t="s">
        <v>682</v>
      </c>
      <c r="H297" s="47">
        <v>45389.661481481497</v>
      </c>
      <c r="I297" s="5" t="s">
        <v>667</v>
      </c>
      <c r="J297" s="47">
        <v>45389.713668981502</v>
      </c>
      <c r="K297" s="5" t="s">
        <v>199</v>
      </c>
    </row>
    <row r="298" spans="1:11" ht="20.100000000000001" customHeight="1">
      <c r="A298" s="35">
        <f>SUBTOTAL(103,$B$4:B298)*1</f>
        <v>295</v>
      </c>
      <c r="B298" s="5" t="s">
        <v>89</v>
      </c>
      <c r="C298" s="5" t="s">
        <v>197</v>
      </c>
      <c r="D298" s="5" t="s">
        <v>126</v>
      </c>
      <c r="E298" s="48" t="s">
        <v>198</v>
      </c>
      <c r="F298" s="5" t="s">
        <v>133</v>
      </c>
      <c r="G298" s="5" t="s">
        <v>763</v>
      </c>
      <c r="H298" s="47">
        <v>45392.689861111103</v>
      </c>
      <c r="I298" s="5" t="s">
        <v>667</v>
      </c>
      <c r="J298" s="47">
        <v>45392.718425925901</v>
      </c>
      <c r="K298" s="5" t="s">
        <v>199</v>
      </c>
    </row>
    <row r="299" spans="1:11" ht="20.100000000000001" customHeight="1">
      <c r="A299" s="35">
        <f>SUBTOTAL(103,$B$4:B299)*1</f>
        <v>296</v>
      </c>
      <c r="B299" s="5" t="s">
        <v>89</v>
      </c>
      <c r="C299" s="5" t="s">
        <v>197</v>
      </c>
      <c r="D299" s="5" t="s">
        <v>126</v>
      </c>
      <c r="E299" s="48" t="s">
        <v>198</v>
      </c>
      <c r="F299" s="5" t="s">
        <v>133</v>
      </c>
      <c r="G299" s="5" t="s">
        <v>783</v>
      </c>
      <c r="H299" s="47">
        <v>45411.471967592603</v>
      </c>
      <c r="I299" s="5" t="s">
        <v>742</v>
      </c>
      <c r="J299" s="47">
        <v>45411.6975578704</v>
      </c>
      <c r="K299" s="5" t="s">
        <v>199</v>
      </c>
    </row>
    <row r="300" spans="1:11" ht="20.100000000000001" customHeight="1">
      <c r="A300" s="35">
        <f>SUBTOTAL(103,$B$4:B300)*1</f>
        <v>297</v>
      </c>
      <c r="B300" s="5" t="s">
        <v>89</v>
      </c>
      <c r="C300" s="5" t="s">
        <v>197</v>
      </c>
      <c r="D300" s="5" t="s">
        <v>126</v>
      </c>
      <c r="E300" s="48" t="s">
        <v>198</v>
      </c>
      <c r="F300" s="5" t="s">
        <v>133</v>
      </c>
      <c r="G300" s="5" t="s">
        <v>763</v>
      </c>
      <c r="H300" s="47">
        <v>45411.7339699074</v>
      </c>
      <c r="I300" s="5" t="s">
        <v>667</v>
      </c>
      <c r="J300" s="47">
        <v>45411.757442129601</v>
      </c>
      <c r="K300" s="5" t="s">
        <v>199</v>
      </c>
    </row>
    <row r="301" spans="1:11" ht="20.100000000000001" customHeight="1">
      <c r="A301" s="35">
        <f>SUBTOTAL(103,$B$4:B301)*1</f>
        <v>298</v>
      </c>
      <c r="B301" s="5" t="s">
        <v>97</v>
      </c>
      <c r="C301" s="5" t="s">
        <v>263</v>
      </c>
      <c r="D301" s="5" t="s">
        <v>126</v>
      </c>
      <c r="E301" s="48" t="s">
        <v>264</v>
      </c>
      <c r="F301" s="5" t="s">
        <v>7</v>
      </c>
      <c r="G301" s="5" t="s">
        <v>671</v>
      </c>
      <c r="H301" s="47">
        <v>45411.827256944402</v>
      </c>
      <c r="I301" s="5" t="s">
        <v>647</v>
      </c>
      <c r="J301" s="47">
        <v>45411.8803819444</v>
      </c>
      <c r="K301" s="5" t="s">
        <v>784</v>
      </c>
    </row>
    <row r="302" spans="1:11" ht="20.100000000000001" customHeight="1">
      <c r="A302" s="35">
        <f>SUBTOTAL(103,$B$4:B302)*1</f>
        <v>299</v>
      </c>
      <c r="B302" s="5" t="s">
        <v>97</v>
      </c>
      <c r="C302" s="5" t="s">
        <v>271</v>
      </c>
      <c r="D302" s="5" t="s">
        <v>126</v>
      </c>
      <c r="E302" s="48" t="s">
        <v>264</v>
      </c>
      <c r="F302" s="5" t="s">
        <v>7</v>
      </c>
      <c r="G302" s="5" t="s">
        <v>671</v>
      </c>
      <c r="H302" s="47">
        <v>45411.827465277798</v>
      </c>
      <c r="I302" s="5" t="s">
        <v>647</v>
      </c>
      <c r="J302" s="47">
        <v>45411.881354166697</v>
      </c>
      <c r="K302" s="5" t="s">
        <v>784</v>
      </c>
    </row>
    <row r="303" spans="1:11" ht="20.100000000000001" customHeight="1">
      <c r="A303" s="35">
        <f>SUBTOTAL(103,$B$4:B303)*1</f>
        <v>300</v>
      </c>
      <c r="B303" s="5" t="s">
        <v>100</v>
      </c>
      <c r="C303" s="5" t="s">
        <v>345</v>
      </c>
      <c r="D303" s="5" t="s">
        <v>111</v>
      </c>
      <c r="E303" s="48" t="s">
        <v>346</v>
      </c>
      <c r="F303" s="5" t="s">
        <v>61</v>
      </c>
      <c r="G303" s="5" t="s">
        <v>677</v>
      </c>
      <c r="H303" s="47">
        <v>45408.552905092598</v>
      </c>
      <c r="I303" s="5" t="s">
        <v>678</v>
      </c>
      <c r="J303" s="47">
        <v>45408.564062500001</v>
      </c>
      <c r="K303" s="5" t="s">
        <v>784</v>
      </c>
    </row>
    <row r="304" spans="1:11" ht="20.100000000000001" customHeight="1">
      <c r="A304" s="35">
        <f>SUBTOTAL(103,$B$4:B304)*1</f>
        <v>301</v>
      </c>
      <c r="B304" s="5" t="s">
        <v>100</v>
      </c>
      <c r="C304" s="5" t="s">
        <v>345</v>
      </c>
      <c r="D304" s="5" t="s">
        <v>111</v>
      </c>
      <c r="E304" s="48" t="s">
        <v>346</v>
      </c>
      <c r="F304" s="5" t="s">
        <v>61</v>
      </c>
      <c r="G304" s="5" t="s">
        <v>716</v>
      </c>
      <c r="H304" s="47">
        <v>45410.5183680556</v>
      </c>
      <c r="I304" s="5" t="s">
        <v>717</v>
      </c>
      <c r="J304" s="47">
        <v>45410.578877314802</v>
      </c>
      <c r="K304" s="5" t="s">
        <v>784</v>
      </c>
    </row>
    <row r="305" spans="1:11" ht="20.100000000000001" customHeight="1">
      <c r="A305" s="35">
        <f>SUBTOTAL(103,$B$4:B305)*1</f>
        <v>302</v>
      </c>
      <c r="B305" s="5" t="s">
        <v>100</v>
      </c>
      <c r="C305" s="5" t="s">
        <v>345</v>
      </c>
      <c r="D305" s="5" t="s">
        <v>111</v>
      </c>
      <c r="E305" s="48" t="s">
        <v>346</v>
      </c>
      <c r="F305" s="5" t="s">
        <v>61</v>
      </c>
      <c r="G305" s="5" t="s">
        <v>716</v>
      </c>
      <c r="H305" s="47">
        <v>45406.447800925896</v>
      </c>
      <c r="I305" s="5" t="s">
        <v>717</v>
      </c>
      <c r="J305" s="47">
        <v>45406.504178240699</v>
      </c>
      <c r="K305" s="5" t="s">
        <v>784</v>
      </c>
    </row>
    <row r="306" spans="1:11" ht="20.100000000000001" customHeight="1">
      <c r="A306" s="35">
        <f>SUBTOTAL(103,$B$4:B306)*1</f>
        <v>303</v>
      </c>
      <c r="B306" s="5" t="s">
        <v>100</v>
      </c>
      <c r="C306" s="5" t="s">
        <v>345</v>
      </c>
      <c r="D306" s="5" t="s">
        <v>111</v>
      </c>
      <c r="E306" s="48" t="s">
        <v>346</v>
      </c>
      <c r="F306" s="5" t="s">
        <v>61</v>
      </c>
      <c r="G306" s="5" t="s">
        <v>728</v>
      </c>
      <c r="H306" s="47">
        <v>45411.3453240741</v>
      </c>
      <c r="I306" s="5" t="s">
        <v>729</v>
      </c>
      <c r="J306" s="47">
        <v>45411.409722222197</v>
      </c>
      <c r="K306" s="5" t="s">
        <v>784</v>
      </c>
    </row>
    <row r="307" spans="1:11" ht="20.100000000000001" customHeight="1">
      <c r="A307" s="35">
        <f>SUBTOTAL(103,$B$4:B307)*1</f>
        <v>304</v>
      </c>
      <c r="B307" s="5" t="s">
        <v>100</v>
      </c>
      <c r="C307" s="5" t="s">
        <v>345</v>
      </c>
      <c r="D307" s="5" t="s">
        <v>111</v>
      </c>
      <c r="E307" s="48" t="s">
        <v>346</v>
      </c>
      <c r="F307" s="5" t="s">
        <v>61</v>
      </c>
      <c r="G307" s="5" t="s">
        <v>735</v>
      </c>
      <c r="H307" s="47">
        <v>45408.5699537037</v>
      </c>
      <c r="I307" s="5" t="s">
        <v>717</v>
      </c>
      <c r="J307" s="47">
        <v>45408.629456018498</v>
      </c>
      <c r="K307" s="5" t="s">
        <v>784</v>
      </c>
    </row>
    <row r="308" spans="1:11" ht="20.100000000000001" customHeight="1">
      <c r="A308" s="35">
        <f>SUBTOTAL(103,$B$4:B308)*1</f>
        <v>305</v>
      </c>
      <c r="B308" s="5" t="s">
        <v>100</v>
      </c>
      <c r="C308" s="5" t="s">
        <v>345</v>
      </c>
      <c r="D308" s="5" t="s">
        <v>111</v>
      </c>
      <c r="E308" s="48" t="s">
        <v>346</v>
      </c>
      <c r="F308" s="5" t="s">
        <v>61</v>
      </c>
      <c r="G308" s="5" t="s">
        <v>728</v>
      </c>
      <c r="H308" s="47">
        <v>45408.708402777796</v>
      </c>
      <c r="I308" s="5" t="s">
        <v>747</v>
      </c>
      <c r="J308" s="47">
        <v>45408.712951388901</v>
      </c>
      <c r="K308" s="5" t="s">
        <v>784</v>
      </c>
    </row>
    <row r="309" spans="1:11" ht="20.100000000000001" customHeight="1">
      <c r="A309" s="35">
        <f>SUBTOTAL(103,$B$4:B309)*1</f>
        <v>306</v>
      </c>
      <c r="B309" s="5" t="s">
        <v>100</v>
      </c>
      <c r="C309" s="5" t="s">
        <v>345</v>
      </c>
      <c r="D309" s="5" t="s">
        <v>111</v>
      </c>
      <c r="E309" s="48" t="s">
        <v>346</v>
      </c>
      <c r="F309" s="5" t="s">
        <v>61</v>
      </c>
      <c r="G309" s="5" t="s">
        <v>748</v>
      </c>
      <c r="H309" s="47">
        <v>45408.714004629597</v>
      </c>
      <c r="I309" s="5" t="s">
        <v>717</v>
      </c>
      <c r="J309" s="47">
        <v>45408.718171296299</v>
      </c>
      <c r="K309" s="5" t="s">
        <v>784</v>
      </c>
    </row>
    <row r="310" spans="1:11" ht="20.100000000000001" customHeight="1">
      <c r="A310" s="35">
        <f>SUBTOTAL(103,$B$4:B310)*1</f>
        <v>307</v>
      </c>
      <c r="B310" s="5" t="s">
        <v>100</v>
      </c>
      <c r="C310" s="5" t="s">
        <v>345</v>
      </c>
      <c r="D310" s="5" t="s">
        <v>111</v>
      </c>
      <c r="E310" s="48" t="s">
        <v>346</v>
      </c>
      <c r="F310" s="5" t="s">
        <v>61</v>
      </c>
      <c r="G310" s="5" t="s">
        <v>728</v>
      </c>
      <c r="H310" s="47">
        <v>45407.680798611102</v>
      </c>
      <c r="I310" s="5" t="s">
        <v>678</v>
      </c>
      <c r="J310" s="47">
        <v>45407.749976851897</v>
      </c>
      <c r="K310" s="5" t="s">
        <v>784</v>
      </c>
    </row>
    <row r="311" spans="1:11" ht="20.100000000000001" customHeight="1">
      <c r="A311" s="35">
        <f>SUBTOTAL(103,$B$4:B311)*1</f>
        <v>308</v>
      </c>
      <c r="B311" s="5" t="s">
        <v>100</v>
      </c>
      <c r="C311" s="5" t="s">
        <v>345</v>
      </c>
      <c r="D311" s="5" t="s">
        <v>111</v>
      </c>
      <c r="E311" s="48" t="s">
        <v>346</v>
      </c>
      <c r="F311" s="5" t="s">
        <v>61</v>
      </c>
      <c r="G311" s="5" t="s">
        <v>780</v>
      </c>
      <c r="H311" s="47">
        <v>45411.724537037</v>
      </c>
      <c r="I311" s="5" t="s">
        <v>747</v>
      </c>
      <c r="J311" s="47">
        <v>45411.788437499999</v>
      </c>
      <c r="K311" s="5" t="s">
        <v>784</v>
      </c>
    </row>
    <row r="312" spans="1:11" ht="20.100000000000001" customHeight="1">
      <c r="A312" s="35">
        <f>SUBTOTAL(103,$B$4:B312)*1</f>
        <v>309</v>
      </c>
      <c r="B312" s="5" t="s">
        <v>100</v>
      </c>
      <c r="C312" s="5" t="s">
        <v>345</v>
      </c>
      <c r="D312" s="5" t="s">
        <v>111</v>
      </c>
      <c r="E312" s="48" t="s">
        <v>346</v>
      </c>
      <c r="F312" s="5" t="s">
        <v>61</v>
      </c>
      <c r="G312" s="5" t="s">
        <v>728</v>
      </c>
      <c r="H312" s="47">
        <v>45408.800868055601</v>
      </c>
      <c r="I312" s="5" t="s">
        <v>781</v>
      </c>
      <c r="J312" s="47">
        <v>45408.847870370402</v>
      </c>
      <c r="K312" s="5" t="s">
        <v>784</v>
      </c>
    </row>
    <row r="313" spans="1:11" ht="20.100000000000001" customHeight="1">
      <c r="A313" s="35">
        <f>SUBTOTAL(103,$B$4:B313)*1</f>
        <v>310</v>
      </c>
      <c r="B313" s="5" t="s">
        <v>100</v>
      </c>
      <c r="C313" s="5" t="s">
        <v>345</v>
      </c>
      <c r="D313" s="5" t="s">
        <v>111</v>
      </c>
      <c r="E313" s="48" t="s">
        <v>346</v>
      </c>
      <c r="F313" s="5" t="s">
        <v>61</v>
      </c>
      <c r="G313" s="5" t="s">
        <v>782</v>
      </c>
      <c r="H313" s="47">
        <v>45408.850856481498</v>
      </c>
      <c r="I313" s="5" t="s">
        <v>729</v>
      </c>
      <c r="J313" s="47">
        <v>45408.866203703699</v>
      </c>
      <c r="K313" s="5" t="s">
        <v>784</v>
      </c>
    </row>
    <row r="314" spans="1:11" ht="20.100000000000001" customHeight="1">
      <c r="A314" s="35">
        <f>SUBTOTAL(103,$B$4:B314)*1</f>
        <v>311</v>
      </c>
      <c r="B314" s="5" t="s">
        <v>628</v>
      </c>
      <c r="C314" s="5" t="s">
        <v>283</v>
      </c>
      <c r="D314" s="5" t="s">
        <v>111</v>
      </c>
      <c r="E314" s="48" t="s">
        <v>284</v>
      </c>
      <c r="F314" s="5" t="s">
        <v>7</v>
      </c>
      <c r="G314" s="5" t="s">
        <v>662</v>
      </c>
      <c r="H314" s="47">
        <v>45410.4902546296</v>
      </c>
      <c r="I314" s="5" t="s">
        <v>663</v>
      </c>
      <c r="J314" s="47">
        <v>45410.505821759303</v>
      </c>
      <c r="K314" s="5" t="s">
        <v>244</v>
      </c>
    </row>
    <row r="315" spans="1:11" ht="20.100000000000001" customHeight="1">
      <c r="A315" s="35">
        <f>SUBTOTAL(103,$B$4:B315)*1</f>
        <v>312</v>
      </c>
      <c r="B315" s="5" t="s">
        <v>628</v>
      </c>
      <c r="C315" s="5" t="s">
        <v>283</v>
      </c>
      <c r="D315" s="5" t="s">
        <v>111</v>
      </c>
      <c r="E315" s="48" t="s">
        <v>284</v>
      </c>
      <c r="F315" s="5" t="s">
        <v>7</v>
      </c>
      <c r="G315" s="5" t="s">
        <v>662</v>
      </c>
      <c r="H315" s="47">
        <v>45411.477187500001</v>
      </c>
      <c r="I315" s="5" t="s">
        <v>663</v>
      </c>
      <c r="J315" s="47">
        <v>45411.492766203701</v>
      </c>
      <c r="K315" s="5" t="s">
        <v>244</v>
      </c>
    </row>
    <row r="316" spans="1:11" ht="20.100000000000001" customHeight="1">
      <c r="A316" s="35">
        <f>SUBTOTAL(103,$B$4:B316)*1</f>
        <v>313</v>
      </c>
      <c r="B316" s="5" t="s">
        <v>628</v>
      </c>
      <c r="C316" s="5" t="s">
        <v>283</v>
      </c>
      <c r="D316" s="5" t="s">
        <v>111</v>
      </c>
      <c r="E316" s="48" t="s">
        <v>284</v>
      </c>
      <c r="F316" s="5" t="s">
        <v>7</v>
      </c>
      <c r="G316" s="5" t="s">
        <v>662</v>
      </c>
      <c r="H316" s="47">
        <v>45409.315173611103</v>
      </c>
      <c r="I316" s="5" t="s">
        <v>745</v>
      </c>
      <c r="J316" s="47">
        <v>45409.327685185199</v>
      </c>
      <c r="K316" s="5" t="s">
        <v>244</v>
      </c>
    </row>
    <row r="317" spans="1:11" ht="20.100000000000001" customHeight="1">
      <c r="A317" s="35">
        <f>SUBTOTAL(103,$B$4:B317)*1</f>
        <v>314</v>
      </c>
      <c r="B317" s="5" t="s">
        <v>628</v>
      </c>
      <c r="C317" s="5" t="s">
        <v>283</v>
      </c>
      <c r="D317" s="5" t="s">
        <v>111</v>
      </c>
      <c r="E317" s="48" t="s">
        <v>284</v>
      </c>
      <c r="F317" s="5" t="s">
        <v>7</v>
      </c>
      <c r="G317" s="5" t="s">
        <v>753</v>
      </c>
      <c r="H317" s="47">
        <v>45409.727534722202</v>
      </c>
      <c r="I317" s="5" t="s">
        <v>732</v>
      </c>
      <c r="J317" s="47">
        <v>45409.742766203701</v>
      </c>
      <c r="K317" s="5" t="s">
        <v>244</v>
      </c>
    </row>
    <row r="318" spans="1:11" ht="20.100000000000001" customHeight="1">
      <c r="A318" s="35">
        <f>SUBTOTAL(103,$B$4:B318)*1</f>
        <v>315</v>
      </c>
      <c r="B318" s="5" t="s">
        <v>628</v>
      </c>
      <c r="C318" s="5" t="s">
        <v>283</v>
      </c>
      <c r="D318" s="5" t="s">
        <v>111</v>
      </c>
      <c r="E318" s="48" t="s">
        <v>284</v>
      </c>
      <c r="F318" s="5" t="s">
        <v>7</v>
      </c>
      <c r="G318" s="5" t="s">
        <v>753</v>
      </c>
      <c r="H318" s="47">
        <v>45411.735775462999</v>
      </c>
      <c r="I318" s="5" t="s">
        <v>732</v>
      </c>
      <c r="J318" s="47">
        <v>45411.751516203702</v>
      </c>
      <c r="K318" s="5" t="s">
        <v>244</v>
      </c>
    </row>
    <row r="319" spans="1:11" ht="20.100000000000001" customHeight="1">
      <c r="A319" s="35">
        <f>SUBTOTAL(103,$B$4:B319)*1</f>
        <v>316</v>
      </c>
      <c r="B319" s="5" t="s">
        <v>628</v>
      </c>
      <c r="C319" s="5" t="s">
        <v>283</v>
      </c>
      <c r="D319" s="5" t="s">
        <v>111</v>
      </c>
      <c r="E319" s="48" t="s">
        <v>284</v>
      </c>
      <c r="F319" s="5" t="s">
        <v>7</v>
      </c>
      <c r="G319" s="5" t="s">
        <v>753</v>
      </c>
      <c r="H319" s="47">
        <v>45410.727037037002</v>
      </c>
      <c r="I319" s="5" t="s">
        <v>732</v>
      </c>
      <c r="J319" s="47">
        <v>45410.7420949074</v>
      </c>
      <c r="K319" s="5" t="s">
        <v>244</v>
      </c>
    </row>
    <row r="320" spans="1:11" ht="20.100000000000001" customHeight="1">
      <c r="A320" s="35">
        <f>SUBTOTAL(103,$B$4:B320)*1</f>
        <v>317</v>
      </c>
      <c r="B320" s="5" t="s">
        <v>628</v>
      </c>
      <c r="C320" s="5" t="s">
        <v>283</v>
      </c>
      <c r="D320" s="5" t="s">
        <v>111</v>
      </c>
      <c r="E320" s="48" t="s">
        <v>284</v>
      </c>
      <c r="F320" s="5" t="s">
        <v>7</v>
      </c>
      <c r="G320" s="5" t="s">
        <v>753</v>
      </c>
      <c r="H320" s="47">
        <v>45408.801643518498</v>
      </c>
      <c r="I320" s="5" t="s">
        <v>732</v>
      </c>
      <c r="J320" s="47">
        <v>45408.817349536999</v>
      </c>
      <c r="K320" s="5" t="s">
        <v>244</v>
      </c>
    </row>
    <row r="321" spans="1:11" ht="20.100000000000001" customHeight="1">
      <c r="A321" s="35">
        <f>SUBTOTAL(103,$B$4:B321)*1</f>
        <v>318</v>
      </c>
      <c r="B321" s="5" t="s">
        <v>628</v>
      </c>
      <c r="C321" s="5" t="s">
        <v>347</v>
      </c>
      <c r="D321" s="5" t="s">
        <v>111</v>
      </c>
      <c r="E321" s="48" t="s">
        <v>286</v>
      </c>
      <c r="F321" s="5" t="s">
        <v>61</v>
      </c>
      <c r="G321" s="5" t="s">
        <v>662</v>
      </c>
      <c r="H321" s="47">
        <v>45407.571875000001</v>
      </c>
      <c r="I321" s="5" t="s">
        <v>686</v>
      </c>
      <c r="J321" s="47">
        <v>45407.581631944398</v>
      </c>
      <c r="K321" s="5" t="s">
        <v>784</v>
      </c>
    </row>
    <row r="322" spans="1:11" ht="20.100000000000001" customHeight="1">
      <c r="A322" s="35">
        <f>SUBTOTAL(103,$B$4:B322)*1</f>
        <v>319</v>
      </c>
      <c r="B322" s="5" t="s">
        <v>628</v>
      </c>
      <c r="C322" s="5" t="s">
        <v>347</v>
      </c>
      <c r="D322" s="5" t="s">
        <v>111</v>
      </c>
      <c r="E322" s="48" t="s">
        <v>286</v>
      </c>
      <c r="F322" s="5" t="s">
        <v>61</v>
      </c>
      <c r="G322" s="5" t="s">
        <v>697</v>
      </c>
      <c r="H322" s="47">
        <v>45406.634837963</v>
      </c>
      <c r="I322" s="5" t="s">
        <v>698</v>
      </c>
      <c r="J322" s="47">
        <v>45406.669467592597</v>
      </c>
      <c r="K322" s="5" t="s">
        <v>784</v>
      </c>
    </row>
    <row r="323" spans="1:11" ht="20.100000000000001" customHeight="1">
      <c r="A323" s="35">
        <f>SUBTOTAL(103,$B$4:B323)*1</f>
        <v>320</v>
      </c>
      <c r="B323" s="5" t="s">
        <v>628</v>
      </c>
      <c r="C323" s="5" t="s">
        <v>347</v>
      </c>
      <c r="D323" s="5" t="s">
        <v>111</v>
      </c>
      <c r="E323" s="48" t="s">
        <v>286</v>
      </c>
      <c r="F323" s="5" t="s">
        <v>61</v>
      </c>
      <c r="G323" s="5" t="s">
        <v>690</v>
      </c>
      <c r="H323" s="47">
        <v>45407.694930555597</v>
      </c>
      <c r="I323" s="5" t="s">
        <v>732</v>
      </c>
      <c r="J323" s="47">
        <v>45407.703252314801</v>
      </c>
      <c r="K323" s="5" t="s">
        <v>784</v>
      </c>
    </row>
    <row r="324" spans="1:11" ht="20.100000000000001" customHeight="1">
      <c r="A324" s="35">
        <f>SUBTOTAL(103,$B$4:B324)*1</f>
        <v>321</v>
      </c>
      <c r="B324" s="5" t="s">
        <v>628</v>
      </c>
      <c r="C324" s="5" t="s">
        <v>347</v>
      </c>
      <c r="D324" s="5" t="s">
        <v>111</v>
      </c>
      <c r="E324" s="48" t="s">
        <v>286</v>
      </c>
      <c r="F324" s="5" t="s">
        <v>61</v>
      </c>
      <c r="G324" s="5" t="s">
        <v>772</v>
      </c>
      <c r="H324" s="47">
        <v>45406.823634259301</v>
      </c>
      <c r="I324" s="5" t="s">
        <v>732</v>
      </c>
      <c r="J324" s="47">
        <v>45406.839247685202</v>
      </c>
      <c r="K324" s="5" t="s">
        <v>784</v>
      </c>
    </row>
    <row r="325" spans="1:11" ht="20.100000000000001" customHeight="1">
      <c r="A325" s="35">
        <f>SUBTOTAL(103,$B$4:B325)*1</f>
        <v>322</v>
      </c>
      <c r="B325" s="5" t="s">
        <v>628</v>
      </c>
      <c r="C325" s="5" t="s">
        <v>278</v>
      </c>
      <c r="D325" s="5" t="s">
        <v>126</v>
      </c>
      <c r="E325" s="48" t="s">
        <v>279</v>
      </c>
      <c r="F325" s="5" t="s">
        <v>133</v>
      </c>
      <c r="G325" s="5" t="s">
        <v>703</v>
      </c>
      <c r="H325" s="47">
        <v>45400.528032407397</v>
      </c>
      <c r="I325" s="5" t="s">
        <v>695</v>
      </c>
      <c r="J325" s="47">
        <v>45400.574629629598</v>
      </c>
      <c r="K325" s="5" t="s">
        <v>113</v>
      </c>
    </row>
    <row r="326" spans="1:11" ht="20.100000000000001" customHeight="1">
      <c r="A326" s="35">
        <f>SUBTOTAL(103,$B$4:B326)*1</f>
        <v>323</v>
      </c>
      <c r="B326" s="5" t="s">
        <v>628</v>
      </c>
      <c r="C326" s="5" t="s">
        <v>278</v>
      </c>
      <c r="D326" s="5" t="s">
        <v>126</v>
      </c>
      <c r="E326" s="48" t="s">
        <v>279</v>
      </c>
      <c r="F326" s="5" t="s">
        <v>133</v>
      </c>
      <c r="G326" s="5" t="s">
        <v>719</v>
      </c>
      <c r="H326" s="47">
        <v>45404.431608796302</v>
      </c>
      <c r="I326" s="5" t="s">
        <v>720</v>
      </c>
      <c r="J326" s="47">
        <v>45404.4774652778</v>
      </c>
      <c r="K326" s="5" t="s">
        <v>113</v>
      </c>
    </row>
    <row r="327" spans="1:11" ht="20.100000000000001" customHeight="1">
      <c r="A327" s="35">
        <f>SUBTOTAL(103,$B$4:B327)*1</f>
        <v>324</v>
      </c>
      <c r="B327" s="5" t="s">
        <v>628</v>
      </c>
      <c r="C327" s="5" t="s">
        <v>278</v>
      </c>
      <c r="D327" s="5" t="s">
        <v>126</v>
      </c>
      <c r="E327" s="48" t="s">
        <v>279</v>
      </c>
      <c r="F327" s="5" t="s">
        <v>133</v>
      </c>
      <c r="G327" s="5" t="s">
        <v>703</v>
      </c>
      <c r="H327" s="47">
        <v>45405.687627314801</v>
      </c>
      <c r="I327" s="5" t="s">
        <v>737</v>
      </c>
      <c r="J327" s="47">
        <v>45405.730995370403</v>
      </c>
      <c r="K327" s="5" t="s">
        <v>113</v>
      </c>
    </row>
    <row r="328" spans="1:11" ht="20.100000000000001" customHeight="1">
      <c r="A328" s="35">
        <f>SUBTOTAL(103,$B$4:B328)*1</f>
        <v>325</v>
      </c>
      <c r="B328" s="5" t="s">
        <v>629</v>
      </c>
      <c r="C328" s="5" t="s">
        <v>297</v>
      </c>
      <c r="D328" s="5" t="s">
        <v>111</v>
      </c>
      <c r="E328" s="48" t="s">
        <v>298</v>
      </c>
      <c r="F328" s="5" t="s">
        <v>61</v>
      </c>
      <c r="G328" s="5" t="s">
        <v>638</v>
      </c>
      <c r="H328" s="47">
        <v>45388.601458333302</v>
      </c>
      <c r="I328" s="5" t="s">
        <v>639</v>
      </c>
      <c r="J328" s="47">
        <v>45388.723726851902</v>
      </c>
      <c r="K328" s="5" t="s">
        <v>113</v>
      </c>
    </row>
    <row r="329" spans="1:11" ht="20.100000000000001" customHeight="1">
      <c r="A329" s="35">
        <f>SUBTOTAL(103,$B$4:B329)*1</f>
        <v>326</v>
      </c>
      <c r="B329" s="5" t="s">
        <v>629</v>
      </c>
      <c r="C329" s="5" t="s">
        <v>297</v>
      </c>
      <c r="D329" s="5" t="s">
        <v>111</v>
      </c>
      <c r="E329" s="48" t="s">
        <v>298</v>
      </c>
      <c r="F329" s="5" t="s">
        <v>61</v>
      </c>
      <c r="G329" s="5" t="s">
        <v>640</v>
      </c>
      <c r="H329" s="47">
        <v>45386.348680555602</v>
      </c>
      <c r="I329" s="5" t="s">
        <v>647</v>
      </c>
      <c r="J329" s="47">
        <v>45386.467800925901</v>
      </c>
      <c r="K329" s="5" t="s">
        <v>113</v>
      </c>
    </row>
    <row r="330" spans="1:11" ht="20.100000000000001" customHeight="1">
      <c r="A330" s="35">
        <f>SUBTOTAL(103,$B$4:B330)*1</f>
        <v>327</v>
      </c>
      <c r="B330" s="5" t="s">
        <v>629</v>
      </c>
      <c r="C330" s="5" t="s">
        <v>297</v>
      </c>
      <c r="D330" s="5" t="s">
        <v>111</v>
      </c>
      <c r="E330" s="48" t="s">
        <v>298</v>
      </c>
      <c r="F330" s="5" t="s">
        <v>61</v>
      </c>
      <c r="G330" s="5" t="s">
        <v>646</v>
      </c>
      <c r="H330" s="47">
        <v>45386.626365740703</v>
      </c>
      <c r="I330" s="5" t="s">
        <v>639</v>
      </c>
      <c r="J330" s="47">
        <v>45386.770682870403</v>
      </c>
      <c r="K330" s="5" t="s">
        <v>113</v>
      </c>
    </row>
    <row r="331" spans="1:11" ht="20.100000000000001" customHeight="1">
      <c r="A331" s="35">
        <f>SUBTOTAL(103,$B$4:B331)*1</f>
        <v>328</v>
      </c>
      <c r="B331" s="5" t="s">
        <v>629</v>
      </c>
      <c r="C331" s="5" t="s">
        <v>297</v>
      </c>
      <c r="D331" s="5" t="s">
        <v>111</v>
      </c>
      <c r="E331" s="48" t="s">
        <v>298</v>
      </c>
      <c r="F331" s="5" t="s">
        <v>61</v>
      </c>
      <c r="G331" s="5" t="s">
        <v>640</v>
      </c>
      <c r="H331" s="47">
        <v>45387.466967592598</v>
      </c>
      <c r="I331" s="5" t="s">
        <v>648</v>
      </c>
      <c r="J331" s="47">
        <v>45387.5922685185</v>
      </c>
      <c r="K331" s="5" t="s">
        <v>113</v>
      </c>
    </row>
    <row r="332" spans="1:11" ht="20.100000000000001" customHeight="1">
      <c r="A332" s="35">
        <f>SUBTOTAL(103,$B$4:B332)*1</f>
        <v>329</v>
      </c>
      <c r="B332" s="5" t="s">
        <v>629</v>
      </c>
      <c r="C332" s="5" t="s">
        <v>297</v>
      </c>
      <c r="D332" s="5" t="s">
        <v>111</v>
      </c>
      <c r="E332" s="48" t="s">
        <v>298</v>
      </c>
      <c r="F332" s="5" t="s">
        <v>61</v>
      </c>
      <c r="G332" s="5" t="s">
        <v>640</v>
      </c>
      <c r="H332" s="47">
        <v>45408.372847222199</v>
      </c>
      <c r="I332" s="5" t="s">
        <v>674</v>
      </c>
      <c r="J332" s="47">
        <v>45408.476620370398</v>
      </c>
      <c r="K332" s="5" t="s">
        <v>113</v>
      </c>
    </row>
    <row r="333" spans="1:11" ht="20.100000000000001" customHeight="1">
      <c r="A333" s="35">
        <f>SUBTOTAL(103,$B$4:B333)*1</f>
        <v>330</v>
      </c>
      <c r="B333" s="5" t="s">
        <v>629</v>
      </c>
      <c r="C333" s="5" t="s">
        <v>297</v>
      </c>
      <c r="D333" s="5" t="s">
        <v>111</v>
      </c>
      <c r="E333" s="48" t="s">
        <v>298</v>
      </c>
      <c r="F333" s="5" t="s">
        <v>61</v>
      </c>
      <c r="G333" s="5" t="s">
        <v>638</v>
      </c>
      <c r="H333" s="47">
        <v>45399.427129629599</v>
      </c>
      <c r="I333" s="5" t="s">
        <v>639</v>
      </c>
      <c r="J333" s="47">
        <v>45399.564375000002</v>
      </c>
      <c r="K333" s="5" t="s">
        <v>113</v>
      </c>
    </row>
    <row r="334" spans="1:11" ht="20.100000000000001" customHeight="1">
      <c r="A334" s="35">
        <f>SUBTOTAL(103,$B$4:B334)*1</f>
        <v>331</v>
      </c>
      <c r="B334" s="5" t="s">
        <v>629</v>
      </c>
      <c r="C334" s="5" t="s">
        <v>297</v>
      </c>
      <c r="D334" s="5" t="s">
        <v>111</v>
      </c>
      <c r="E334" s="48" t="s">
        <v>298</v>
      </c>
      <c r="F334" s="5" t="s">
        <v>61</v>
      </c>
      <c r="G334" s="5" t="s">
        <v>640</v>
      </c>
      <c r="H334" s="47">
        <v>45411.3988425926</v>
      </c>
      <c r="I334" s="5" t="s">
        <v>674</v>
      </c>
      <c r="J334" s="47">
        <v>45411.484710648103</v>
      </c>
      <c r="K334" s="5" t="s">
        <v>113</v>
      </c>
    </row>
    <row r="335" spans="1:11" ht="20.100000000000001" customHeight="1">
      <c r="A335" s="35">
        <f>SUBTOTAL(103,$B$4:B335)*1</f>
        <v>332</v>
      </c>
      <c r="B335" s="5" t="s">
        <v>629</v>
      </c>
      <c r="C335" s="5" t="s">
        <v>297</v>
      </c>
      <c r="D335" s="5" t="s">
        <v>111</v>
      </c>
      <c r="E335" s="48" t="s">
        <v>298</v>
      </c>
      <c r="F335" s="5" t="s">
        <v>61</v>
      </c>
      <c r="G335" s="5" t="s">
        <v>640</v>
      </c>
      <c r="H335" s="47">
        <v>45391.422719907401</v>
      </c>
      <c r="I335" s="5" t="s">
        <v>672</v>
      </c>
      <c r="J335" s="47">
        <v>45391.5371296296</v>
      </c>
      <c r="K335" s="5" t="s">
        <v>113</v>
      </c>
    </row>
    <row r="336" spans="1:11" ht="20.100000000000001" customHeight="1">
      <c r="A336" s="35">
        <f>SUBTOTAL(103,$B$4:B336)*1</f>
        <v>333</v>
      </c>
      <c r="B336" s="5" t="s">
        <v>629</v>
      </c>
      <c r="C336" s="5" t="s">
        <v>297</v>
      </c>
      <c r="D336" s="5" t="s">
        <v>111</v>
      </c>
      <c r="E336" s="48" t="s">
        <v>298</v>
      </c>
      <c r="F336" s="5" t="s">
        <v>61</v>
      </c>
      <c r="G336" s="5" t="s">
        <v>650</v>
      </c>
      <c r="H336" s="47">
        <v>45391.5390162037</v>
      </c>
      <c r="I336" s="5" t="s">
        <v>681</v>
      </c>
      <c r="J336" s="47">
        <v>45391.544467592597</v>
      </c>
      <c r="K336" s="5" t="s">
        <v>113</v>
      </c>
    </row>
    <row r="337" spans="1:11" ht="20.100000000000001" customHeight="1">
      <c r="A337" s="35">
        <f>SUBTOTAL(103,$B$4:B337)*1</f>
        <v>334</v>
      </c>
      <c r="B337" s="5" t="s">
        <v>629</v>
      </c>
      <c r="C337" s="5" t="s">
        <v>297</v>
      </c>
      <c r="D337" s="5" t="s">
        <v>111</v>
      </c>
      <c r="E337" s="48" t="s">
        <v>298</v>
      </c>
      <c r="F337" s="5" t="s">
        <v>61</v>
      </c>
      <c r="G337" s="5" t="s">
        <v>638</v>
      </c>
      <c r="H337" s="47">
        <v>45400.434699074103</v>
      </c>
      <c r="I337" s="5" t="s">
        <v>639</v>
      </c>
      <c r="J337" s="47">
        <v>45400.575949074097</v>
      </c>
      <c r="K337" s="5" t="s">
        <v>113</v>
      </c>
    </row>
    <row r="338" spans="1:11" ht="20.100000000000001" customHeight="1">
      <c r="A338" s="35">
        <f>SUBTOTAL(103,$B$4:B338)*1</f>
        <v>335</v>
      </c>
      <c r="B338" s="5" t="s">
        <v>629</v>
      </c>
      <c r="C338" s="5" t="s">
        <v>297</v>
      </c>
      <c r="D338" s="5" t="s">
        <v>111</v>
      </c>
      <c r="E338" s="48" t="s">
        <v>298</v>
      </c>
      <c r="F338" s="5" t="s">
        <v>61</v>
      </c>
      <c r="G338" s="5" t="s">
        <v>640</v>
      </c>
      <c r="H338" s="47">
        <v>45392.3600925926</v>
      </c>
      <c r="I338" s="5" t="s">
        <v>693</v>
      </c>
      <c r="J338" s="47">
        <v>45392.419606481497</v>
      </c>
      <c r="K338" s="5" t="s">
        <v>113</v>
      </c>
    </row>
    <row r="339" spans="1:11" ht="20.100000000000001" customHeight="1">
      <c r="A339" s="35">
        <f>SUBTOTAL(103,$B$4:B339)*1</f>
        <v>336</v>
      </c>
      <c r="B339" s="5" t="s">
        <v>629</v>
      </c>
      <c r="C339" s="5" t="s">
        <v>297</v>
      </c>
      <c r="D339" s="5" t="s">
        <v>111</v>
      </c>
      <c r="E339" s="48" t="s">
        <v>298</v>
      </c>
      <c r="F339" s="5" t="s">
        <v>61</v>
      </c>
      <c r="G339" s="5" t="s">
        <v>660</v>
      </c>
      <c r="H339" s="47">
        <v>45407.467060185198</v>
      </c>
      <c r="I339" s="5" t="s">
        <v>648</v>
      </c>
      <c r="J339" s="47">
        <v>45407.483865740702</v>
      </c>
      <c r="K339" s="5" t="s">
        <v>113</v>
      </c>
    </row>
    <row r="340" spans="1:11" ht="20.100000000000001" customHeight="1">
      <c r="A340" s="35">
        <f>SUBTOTAL(103,$B$4:B340)*1</f>
        <v>337</v>
      </c>
      <c r="B340" s="5" t="s">
        <v>629</v>
      </c>
      <c r="C340" s="5" t="s">
        <v>297</v>
      </c>
      <c r="D340" s="5" t="s">
        <v>111</v>
      </c>
      <c r="E340" s="48" t="s">
        <v>298</v>
      </c>
      <c r="F340" s="5" t="s">
        <v>61</v>
      </c>
      <c r="G340" s="5" t="s">
        <v>660</v>
      </c>
      <c r="H340" s="47">
        <v>45406.447037037004</v>
      </c>
      <c r="I340" s="5" t="s">
        <v>647</v>
      </c>
      <c r="J340" s="47">
        <v>45406.457523148201</v>
      </c>
      <c r="K340" s="5" t="s">
        <v>113</v>
      </c>
    </row>
    <row r="341" spans="1:11" ht="20.100000000000001" customHeight="1">
      <c r="A341" s="35">
        <f>SUBTOTAL(103,$B$4:B341)*1</f>
        <v>338</v>
      </c>
      <c r="B341" s="5" t="s">
        <v>629</v>
      </c>
      <c r="C341" s="5" t="s">
        <v>297</v>
      </c>
      <c r="D341" s="5" t="s">
        <v>111</v>
      </c>
      <c r="E341" s="48" t="s">
        <v>298</v>
      </c>
      <c r="F341" s="5" t="s">
        <v>61</v>
      </c>
      <c r="G341" s="5" t="s">
        <v>638</v>
      </c>
      <c r="H341" s="47">
        <v>45406.5264930556</v>
      </c>
      <c r="I341" s="5" t="s">
        <v>639</v>
      </c>
      <c r="J341" s="47">
        <v>45406.6393171296</v>
      </c>
      <c r="K341" s="5" t="s">
        <v>113</v>
      </c>
    </row>
    <row r="342" spans="1:11" ht="20.100000000000001" customHeight="1">
      <c r="A342" s="35">
        <f>SUBTOTAL(103,$B$4:B342)*1</f>
        <v>339</v>
      </c>
      <c r="B342" s="5" t="s">
        <v>629</v>
      </c>
      <c r="C342" s="5" t="s">
        <v>297</v>
      </c>
      <c r="D342" s="5" t="s">
        <v>111</v>
      </c>
      <c r="E342" s="48" t="s">
        <v>298</v>
      </c>
      <c r="F342" s="5" t="s">
        <v>61</v>
      </c>
      <c r="G342" s="5" t="s">
        <v>660</v>
      </c>
      <c r="H342" s="47">
        <v>45393.4472453704</v>
      </c>
      <c r="I342" s="5" t="s">
        <v>648</v>
      </c>
      <c r="J342" s="47">
        <v>45393.464282407404</v>
      </c>
      <c r="K342" s="5" t="s">
        <v>113</v>
      </c>
    </row>
    <row r="343" spans="1:11" ht="20.100000000000001" customHeight="1">
      <c r="A343" s="35">
        <f>SUBTOTAL(103,$B$4:B343)*1</f>
        <v>340</v>
      </c>
      <c r="B343" s="5" t="s">
        <v>629</v>
      </c>
      <c r="C343" s="5" t="s">
        <v>297</v>
      </c>
      <c r="D343" s="5" t="s">
        <v>111</v>
      </c>
      <c r="E343" s="48" t="s">
        <v>298</v>
      </c>
      <c r="F343" s="5" t="s">
        <v>61</v>
      </c>
      <c r="G343" s="5" t="s">
        <v>640</v>
      </c>
      <c r="H343" s="47">
        <v>45393.356087963002</v>
      </c>
      <c r="I343" s="5" t="s">
        <v>674</v>
      </c>
      <c r="J343" s="47">
        <v>45393.444074074097</v>
      </c>
      <c r="K343" s="5" t="s">
        <v>113</v>
      </c>
    </row>
    <row r="344" spans="1:11" ht="20.100000000000001" customHeight="1">
      <c r="A344" s="35">
        <f>SUBTOTAL(103,$B$4:B344)*1</f>
        <v>341</v>
      </c>
      <c r="B344" s="5" t="s">
        <v>629</v>
      </c>
      <c r="C344" s="5" t="s">
        <v>297</v>
      </c>
      <c r="D344" s="5" t="s">
        <v>111</v>
      </c>
      <c r="E344" s="48" t="s">
        <v>298</v>
      </c>
      <c r="F344" s="5" t="s">
        <v>61</v>
      </c>
      <c r="G344" s="5" t="s">
        <v>675</v>
      </c>
      <c r="H344" s="47">
        <v>45392.422835648104</v>
      </c>
      <c r="I344" s="5" t="s">
        <v>648</v>
      </c>
      <c r="J344" s="47">
        <v>45392.477581018502</v>
      </c>
      <c r="K344" s="5" t="s">
        <v>113</v>
      </c>
    </row>
    <row r="345" spans="1:11" ht="20.100000000000001" customHeight="1">
      <c r="A345" s="35">
        <f>SUBTOTAL(103,$B$4:B345)*1</f>
        <v>342</v>
      </c>
      <c r="B345" s="5" t="s">
        <v>629</v>
      </c>
      <c r="C345" s="5" t="s">
        <v>297</v>
      </c>
      <c r="D345" s="5" t="s">
        <v>111</v>
      </c>
      <c r="E345" s="48" t="s">
        <v>298</v>
      </c>
      <c r="F345" s="5" t="s">
        <v>61</v>
      </c>
      <c r="G345" s="5" t="s">
        <v>708</v>
      </c>
      <c r="H345" s="47">
        <v>45407.399432870399</v>
      </c>
      <c r="I345" s="5" t="s">
        <v>674</v>
      </c>
      <c r="J345" s="47">
        <v>45407.466111111098</v>
      </c>
      <c r="K345" s="5" t="s">
        <v>113</v>
      </c>
    </row>
    <row r="346" spans="1:11" ht="20.100000000000001" customHeight="1">
      <c r="A346" s="35">
        <f>SUBTOTAL(103,$B$4:B346)*1</f>
        <v>343</v>
      </c>
      <c r="B346" s="5" t="s">
        <v>629</v>
      </c>
      <c r="C346" s="5" t="s">
        <v>297</v>
      </c>
      <c r="D346" s="5" t="s">
        <v>111</v>
      </c>
      <c r="E346" s="48" t="s">
        <v>298</v>
      </c>
      <c r="F346" s="5" t="s">
        <v>61</v>
      </c>
      <c r="G346" s="5" t="s">
        <v>640</v>
      </c>
      <c r="H346" s="47">
        <v>45389.439224537004</v>
      </c>
      <c r="I346" s="5" t="s">
        <v>681</v>
      </c>
      <c r="J346" s="47">
        <v>45389.532627314802</v>
      </c>
      <c r="K346" s="5" t="s">
        <v>113</v>
      </c>
    </row>
    <row r="347" spans="1:11" ht="20.100000000000001" customHeight="1">
      <c r="A347" s="35">
        <f>SUBTOTAL(103,$B$4:B347)*1</f>
        <v>344</v>
      </c>
      <c r="B347" s="5" t="s">
        <v>629</v>
      </c>
      <c r="C347" s="5" t="s">
        <v>297</v>
      </c>
      <c r="D347" s="5" t="s">
        <v>111</v>
      </c>
      <c r="E347" s="48" t="s">
        <v>298</v>
      </c>
      <c r="F347" s="5" t="s">
        <v>61</v>
      </c>
      <c r="G347" s="5" t="s">
        <v>664</v>
      </c>
      <c r="H347" s="47">
        <v>45389.534548611096</v>
      </c>
      <c r="I347" s="5" t="s">
        <v>648</v>
      </c>
      <c r="J347" s="47">
        <v>45389.5446296296</v>
      </c>
      <c r="K347" s="5" t="s">
        <v>113</v>
      </c>
    </row>
    <row r="348" spans="1:11" ht="20.100000000000001" customHeight="1">
      <c r="A348" s="35">
        <f>SUBTOTAL(103,$B$4:B348)*1</f>
        <v>345</v>
      </c>
      <c r="B348" s="5" t="s">
        <v>629</v>
      </c>
      <c r="C348" s="5" t="s">
        <v>297</v>
      </c>
      <c r="D348" s="5" t="s">
        <v>111</v>
      </c>
      <c r="E348" s="48" t="s">
        <v>298</v>
      </c>
      <c r="F348" s="5" t="s">
        <v>61</v>
      </c>
      <c r="G348" s="5" t="s">
        <v>640</v>
      </c>
      <c r="H348" s="47">
        <v>45404.3604513889</v>
      </c>
      <c r="I348" s="5" t="s">
        <v>648</v>
      </c>
      <c r="J348" s="47">
        <v>45404.482361111099</v>
      </c>
      <c r="K348" s="5" t="s">
        <v>113</v>
      </c>
    </row>
    <row r="349" spans="1:11" ht="20.100000000000001" customHeight="1">
      <c r="A349" s="35">
        <f>SUBTOTAL(103,$B$4:B349)*1</f>
        <v>346</v>
      </c>
      <c r="B349" s="5" t="s">
        <v>629</v>
      </c>
      <c r="C349" s="5" t="s">
        <v>297</v>
      </c>
      <c r="D349" s="5" t="s">
        <v>111</v>
      </c>
      <c r="E349" s="48" t="s">
        <v>298</v>
      </c>
      <c r="F349" s="5" t="s">
        <v>61</v>
      </c>
      <c r="G349" s="5" t="s">
        <v>664</v>
      </c>
      <c r="H349" s="47">
        <v>45391.545358796298</v>
      </c>
      <c r="I349" s="5" t="s">
        <v>672</v>
      </c>
      <c r="J349" s="47">
        <v>45391.548113425903</v>
      </c>
      <c r="K349" s="5" t="s">
        <v>113</v>
      </c>
    </row>
    <row r="350" spans="1:11" ht="20.100000000000001" customHeight="1">
      <c r="A350" s="35">
        <f>SUBTOTAL(103,$B$4:B350)*1</f>
        <v>347</v>
      </c>
      <c r="B350" s="5" t="s">
        <v>629</v>
      </c>
      <c r="C350" s="5" t="s">
        <v>297</v>
      </c>
      <c r="D350" s="5" t="s">
        <v>111</v>
      </c>
      <c r="E350" s="48" t="s">
        <v>298</v>
      </c>
      <c r="F350" s="5" t="s">
        <v>61</v>
      </c>
      <c r="G350" s="5" t="s">
        <v>650</v>
      </c>
      <c r="H350" s="47">
        <v>45391.550196759301</v>
      </c>
      <c r="I350" s="5" t="s">
        <v>648</v>
      </c>
      <c r="J350" s="47">
        <v>45391.562708333302</v>
      </c>
      <c r="K350" s="5" t="s">
        <v>113</v>
      </c>
    </row>
    <row r="351" spans="1:11" ht="20.100000000000001" customHeight="1">
      <c r="A351" s="35">
        <f>SUBTOTAL(103,$B$4:B351)*1</f>
        <v>348</v>
      </c>
      <c r="B351" s="5" t="s">
        <v>629</v>
      </c>
      <c r="C351" s="5" t="s">
        <v>297</v>
      </c>
      <c r="D351" s="5" t="s">
        <v>111</v>
      </c>
      <c r="E351" s="48" t="s">
        <v>298</v>
      </c>
      <c r="F351" s="5" t="s">
        <v>61</v>
      </c>
      <c r="G351" s="5" t="s">
        <v>708</v>
      </c>
      <c r="H351" s="47">
        <v>45406.380462963003</v>
      </c>
      <c r="I351" s="5" t="s">
        <v>674</v>
      </c>
      <c r="J351" s="47">
        <v>45406.4458101852</v>
      </c>
      <c r="K351" s="5" t="s">
        <v>113</v>
      </c>
    </row>
    <row r="352" spans="1:11" ht="20.100000000000001" customHeight="1">
      <c r="A352" s="35">
        <f>SUBTOTAL(103,$B$4:B352)*1</f>
        <v>349</v>
      </c>
      <c r="B352" s="5" t="s">
        <v>629</v>
      </c>
      <c r="C352" s="5" t="s">
        <v>297</v>
      </c>
      <c r="D352" s="5" t="s">
        <v>111</v>
      </c>
      <c r="E352" s="48" t="s">
        <v>298</v>
      </c>
      <c r="F352" s="5" t="s">
        <v>61</v>
      </c>
      <c r="G352" s="5" t="s">
        <v>646</v>
      </c>
      <c r="H352" s="47">
        <v>45383.407395833303</v>
      </c>
      <c r="I352" s="5" t="s">
        <v>639</v>
      </c>
      <c r="J352" s="47">
        <v>45383.529745370397</v>
      </c>
      <c r="K352" s="5" t="s">
        <v>113</v>
      </c>
    </row>
    <row r="353" spans="1:11" ht="20.100000000000001" customHeight="1">
      <c r="A353" s="35">
        <f>SUBTOTAL(103,$B$4:B353)*1</f>
        <v>350</v>
      </c>
      <c r="B353" s="5" t="s">
        <v>629</v>
      </c>
      <c r="C353" s="5" t="s">
        <v>297</v>
      </c>
      <c r="D353" s="5" t="s">
        <v>111</v>
      </c>
      <c r="E353" s="48" t="s">
        <v>298</v>
      </c>
      <c r="F353" s="5" t="s">
        <v>61</v>
      </c>
      <c r="G353" s="5" t="s">
        <v>708</v>
      </c>
      <c r="H353" s="47">
        <v>45410.404606481497</v>
      </c>
      <c r="I353" s="5" t="s">
        <v>648</v>
      </c>
      <c r="J353" s="47">
        <v>45410.496631944399</v>
      </c>
      <c r="K353" s="5" t="s">
        <v>113</v>
      </c>
    </row>
    <row r="354" spans="1:11" ht="20.100000000000001" customHeight="1">
      <c r="A354" s="35">
        <f>SUBTOTAL(103,$B$4:B354)*1</f>
        <v>351</v>
      </c>
      <c r="B354" s="5" t="s">
        <v>629</v>
      </c>
      <c r="C354" s="5" t="s">
        <v>297</v>
      </c>
      <c r="D354" s="5" t="s">
        <v>111</v>
      </c>
      <c r="E354" s="48" t="s">
        <v>298</v>
      </c>
      <c r="F354" s="5" t="s">
        <v>61</v>
      </c>
      <c r="G354" s="5" t="s">
        <v>664</v>
      </c>
      <c r="H354" s="47">
        <v>45385.490590277797</v>
      </c>
      <c r="I354" s="5" t="s">
        <v>647</v>
      </c>
      <c r="J354" s="47">
        <v>45385.4944791667</v>
      </c>
      <c r="K354" s="5" t="s">
        <v>113</v>
      </c>
    </row>
    <row r="355" spans="1:11" ht="20.100000000000001" customHeight="1">
      <c r="A355" s="35">
        <f>SUBTOTAL(103,$B$4:B355)*1</f>
        <v>352</v>
      </c>
      <c r="B355" s="5" t="s">
        <v>629</v>
      </c>
      <c r="C355" s="5" t="s">
        <v>297</v>
      </c>
      <c r="D355" s="5" t="s">
        <v>111</v>
      </c>
      <c r="E355" s="48" t="s">
        <v>298</v>
      </c>
      <c r="F355" s="5" t="s">
        <v>61</v>
      </c>
      <c r="G355" s="5" t="s">
        <v>640</v>
      </c>
      <c r="H355" s="47">
        <v>45385.370034722197</v>
      </c>
      <c r="I355" s="5" t="s">
        <v>681</v>
      </c>
      <c r="J355" s="47">
        <v>45385.488321759301</v>
      </c>
      <c r="K355" s="5" t="s">
        <v>113</v>
      </c>
    </row>
    <row r="356" spans="1:11" ht="20.100000000000001" customHeight="1">
      <c r="A356" s="35">
        <f>SUBTOTAL(103,$B$4:B356)*1</f>
        <v>353</v>
      </c>
      <c r="B356" s="5" t="s">
        <v>629</v>
      </c>
      <c r="C356" s="5" t="s">
        <v>297</v>
      </c>
      <c r="D356" s="5" t="s">
        <v>111</v>
      </c>
      <c r="E356" s="48" t="s">
        <v>298</v>
      </c>
      <c r="F356" s="5" t="s">
        <v>61</v>
      </c>
      <c r="G356" s="5" t="s">
        <v>638</v>
      </c>
      <c r="H356" s="47">
        <v>45401.444178240701</v>
      </c>
      <c r="I356" s="5" t="s">
        <v>639</v>
      </c>
      <c r="J356" s="47">
        <v>45401.577164351896</v>
      </c>
      <c r="K356" s="5" t="s">
        <v>113</v>
      </c>
    </row>
    <row r="357" spans="1:11" ht="20.100000000000001" customHeight="1">
      <c r="A357" s="35">
        <f>SUBTOTAL(103,$B$4:B357)*1</f>
        <v>354</v>
      </c>
      <c r="B357" s="5" t="s">
        <v>629</v>
      </c>
      <c r="C357" s="5" t="s">
        <v>297</v>
      </c>
      <c r="D357" s="5" t="s">
        <v>111</v>
      </c>
      <c r="E357" s="48" t="s">
        <v>298</v>
      </c>
      <c r="F357" s="5" t="s">
        <v>61</v>
      </c>
      <c r="G357" s="5" t="s">
        <v>638</v>
      </c>
      <c r="H357" s="47">
        <v>45392.533159722203</v>
      </c>
      <c r="I357" s="5" t="s">
        <v>639</v>
      </c>
      <c r="J357" s="47">
        <v>45392.662476851903</v>
      </c>
      <c r="K357" s="5" t="s">
        <v>113</v>
      </c>
    </row>
    <row r="358" spans="1:11" ht="20.100000000000001" customHeight="1">
      <c r="A358" s="35">
        <f>SUBTOTAL(103,$B$4:B358)*1</f>
        <v>355</v>
      </c>
      <c r="B358" s="5" t="s">
        <v>629</v>
      </c>
      <c r="C358" s="5" t="s">
        <v>297</v>
      </c>
      <c r="D358" s="5" t="s">
        <v>111</v>
      </c>
      <c r="E358" s="48" t="s">
        <v>298</v>
      </c>
      <c r="F358" s="5" t="s">
        <v>61</v>
      </c>
      <c r="G358" s="5" t="s">
        <v>660</v>
      </c>
      <c r="H358" s="47">
        <v>45408.478773148097</v>
      </c>
      <c r="I358" s="5" t="s">
        <v>648</v>
      </c>
      <c r="J358" s="47">
        <v>45408.513472222199</v>
      </c>
      <c r="K358" s="5" t="s">
        <v>113</v>
      </c>
    </row>
    <row r="359" spans="1:11" ht="20.100000000000001" customHeight="1">
      <c r="A359" s="35">
        <f>SUBTOTAL(103,$B$4:B359)*1</f>
        <v>356</v>
      </c>
      <c r="B359" s="5" t="s">
        <v>629</v>
      </c>
      <c r="C359" s="5" t="s">
        <v>297</v>
      </c>
      <c r="D359" s="5" t="s">
        <v>111</v>
      </c>
      <c r="E359" s="48" t="s">
        <v>298</v>
      </c>
      <c r="F359" s="5" t="s">
        <v>61</v>
      </c>
      <c r="G359" s="5" t="s">
        <v>660</v>
      </c>
      <c r="H359" s="47">
        <v>45411.485752314802</v>
      </c>
      <c r="I359" s="5" t="s">
        <v>714</v>
      </c>
      <c r="J359" s="47">
        <v>45411.499027777798</v>
      </c>
      <c r="K359" s="5" t="s">
        <v>113</v>
      </c>
    </row>
    <row r="360" spans="1:11" ht="20.100000000000001" customHeight="1">
      <c r="A360" s="35">
        <f>SUBTOTAL(103,$B$4:B360)*1</f>
        <v>357</v>
      </c>
      <c r="B360" s="5" t="s">
        <v>629</v>
      </c>
      <c r="C360" s="5" t="s">
        <v>297</v>
      </c>
      <c r="D360" s="5" t="s">
        <v>111</v>
      </c>
      <c r="E360" s="48" t="s">
        <v>298</v>
      </c>
      <c r="F360" s="5" t="s">
        <v>61</v>
      </c>
      <c r="G360" s="5" t="s">
        <v>640</v>
      </c>
      <c r="H360" s="47">
        <v>45409.359594907401</v>
      </c>
      <c r="I360" s="5" t="s">
        <v>734</v>
      </c>
      <c r="J360" s="47">
        <v>45409.401886574102</v>
      </c>
      <c r="K360" s="5" t="s">
        <v>113</v>
      </c>
    </row>
    <row r="361" spans="1:11" ht="20.100000000000001" customHeight="1">
      <c r="A361" s="35">
        <f>SUBTOTAL(103,$B$4:B361)*1</f>
        <v>358</v>
      </c>
      <c r="B361" s="5" t="s">
        <v>629</v>
      </c>
      <c r="C361" s="5" t="s">
        <v>297</v>
      </c>
      <c r="D361" s="5" t="s">
        <v>111</v>
      </c>
      <c r="E361" s="48" t="s">
        <v>298</v>
      </c>
      <c r="F361" s="5" t="s">
        <v>61</v>
      </c>
      <c r="G361" s="5" t="s">
        <v>640</v>
      </c>
      <c r="H361" s="47">
        <v>45406.338981481502</v>
      </c>
      <c r="I361" s="5" t="s">
        <v>734</v>
      </c>
      <c r="J361" s="47">
        <v>45406.378032407403</v>
      </c>
      <c r="K361" s="5" t="s">
        <v>113</v>
      </c>
    </row>
    <row r="362" spans="1:11" ht="20.100000000000001" customHeight="1">
      <c r="A362" s="35">
        <f>SUBTOTAL(103,$B$4:B362)*1</f>
        <v>359</v>
      </c>
      <c r="B362" s="5" t="s">
        <v>629</v>
      </c>
      <c r="C362" s="5" t="s">
        <v>297</v>
      </c>
      <c r="D362" s="5" t="s">
        <v>111</v>
      </c>
      <c r="E362" s="48" t="s">
        <v>298</v>
      </c>
      <c r="F362" s="5" t="s">
        <v>61</v>
      </c>
      <c r="G362" s="5" t="s">
        <v>640</v>
      </c>
      <c r="H362" s="47">
        <v>45405.383287037002</v>
      </c>
      <c r="I362" s="5" t="s">
        <v>647</v>
      </c>
      <c r="J362" s="47">
        <v>45405.495405092603</v>
      </c>
      <c r="K362" s="5" t="s">
        <v>113</v>
      </c>
    </row>
    <row r="363" spans="1:11" ht="20.100000000000001" customHeight="1">
      <c r="A363" s="35">
        <f>SUBTOTAL(103,$B$4:B363)*1</f>
        <v>360</v>
      </c>
      <c r="B363" s="5" t="s">
        <v>629</v>
      </c>
      <c r="C363" s="5" t="s">
        <v>297</v>
      </c>
      <c r="D363" s="5" t="s">
        <v>111</v>
      </c>
      <c r="E363" s="48" t="s">
        <v>298</v>
      </c>
      <c r="F363" s="5" t="s">
        <v>61</v>
      </c>
      <c r="G363" s="5" t="s">
        <v>640</v>
      </c>
      <c r="H363" s="47">
        <v>45407.357673611099</v>
      </c>
      <c r="I363" s="5" t="s">
        <v>734</v>
      </c>
      <c r="J363" s="47">
        <v>45407.395729166703</v>
      </c>
      <c r="K363" s="5" t="s">
        <v>113</v>
      </c>
    </row>
    <row r="364" spans="1:11" ht="20.100000000000001" customHeight="1">
      <c r="A364" s="35">
        <f>SUBTOTAL(103,$B$4:B364)*1</f>
        <v>361</v>
      </c>
      <c r="B364" s="5" t="s">
        <v>629</v>
      </c>
      <c r="C364" s="5" t="s">
        <v>297</v>
      </c>
      <c r="D364" s="5" t="s">
        <v>111</v>
      </c>
      <c r="E364" s="48" t="s">
        <v>298</v>
      </c>
      <c r="F364" s="5" t="s">
        <v>61</v>
      </c>
      <c r="G364" s="5" t="s">
        <v>640</v>
      </c>
      <c r="H364" s="47">
        <v>45410.366909722201</v>
      </c>
      <c r="I364" s="5" t="s">
        <v>734</v>
      </c>
      <c r="J364" s="47">
        <v>45410.403078703697</v>
      </c>
      <c r="K364" s="5" t="s">
        <v>113</v>
      </c>
    </row>
    <row r="365" spans="1:11" ht="20.100000000000001" customHeight="1">
      <c r="A365" s="35">
        <f>SUBTOTAL(103,$B$4:B365)*1</f>
        <v>362</v>
      </c>
      <c r="B365" s="5" t="s">
        <v>629</v>
      </c>
      <c r="C365" s="5" t="s">
        <v>297</v>
      </c>
      <c r="D365" s="5" t="s">
        <v>111</v>
      </c>
      <c r="E365" s="48" t="s">
        <v>298</v>
      </c>
      <c r="F365" s="5" t="s">
        <v>61</v>
      </c>
      <c r="G365" s="5" t="s">
        <v>708</v>
      </c>
      <c r="H365" s="47">
        <v>45409.403379629599</v>
      </c>
      <c r="I365" s="5" t="s">
        <v>674</v>
      </c>
      <c r="J365" s="47">
        <v>45409.450254629599</v>
      </c>
      <c r="K365" s="5" t="s">
        <v>113</v>
      </c>
    </row>
    <row r="366" spans="1:11" ht="20.100000000000001" customHeight="1">
      <c r="A366" s="35">
        <f>SUBTOTAL(103,$B$4:B366)*1</f>
        <v>363</v>
      </c>
      <c r="B366" s="5" t="s">
        <v>629</v>
      </c>
      <c r="C366" s="5" t="s">
        <v>297</v>
      </c>
      <c r="D366" s="5" t="s">
        <v>111</v>
      </c>
      <c r="E366" s="48" t="s">
        <v>298</v>
      </c>
      <c r="F366" s="5" t="s">
        <v>61</v>
      </c>
      <c r="G366" s="5" t="s">
        <v>660</v>
      </c>
      <c r="H366" s="47">
        <v>45409.467384259297</v>
      </c>
      <c r="I366" s="5" t="s">
        <v>648</v>
      </c>
      <c r="J366" s="47">
        <v>45409.485173611101</v>
      </c>
      <c r="K366" s="5" t="s">
        <v>113</v>
      </c>
    </row>
    <row r="367" spans="1:11" ht="20.100000000000001" customHeight="1">
      <c r="A367" s="35">
        <f>SUBTOTAL(103,$B$4:B367)*1</f>
        <v>364</v>
      </c>
      <c r="B367" s="5" t="s">
        <v>629</v>
      </c>
      <c r="C367" s="5" t="s">
        <v>297</v>
      </c>
      <c r="D367" s="5" t="s">
        <v>111</v>
      </c>
      <c r="E367" s="48" t="s">
        <v>298</v>
      </c>
      <c r="F367" s="5" t="s">
        <v>61</v>
      </c>
      <c r="G367" s="5" t="s">
        <v>638</v>
      </c>
      <c r="H367" s="47">
        <v>45402.542083333297</v>
      </c>
      <c r="I367" s="5" t="s">
        <v>639</v>
      </c>
      <c r="J367" s="47">
        <v>45402.647418981498</v>
      </c>
      <c r="K367" s="5" t="s">
        <v>113</v>
      </c>
    </row>
    <row r="368" spans="1:11" ht="20.100000000000001" customHeight="1">
      <c r="A368" s="35">
        <f>SUBTOTAL(103,$B$4:B368)*1</f>
        <v>365</v>
      </c>
      <c r="B368" s="5" t="s">
        <v>629</v>
      </c>
      <c r="C368" s="5" t="s">
        <v>297</v>
      </c>
      <c r="D368" s="5" t="s">
        <v>111</v>
      </c>
      <c r="E368" s="48" t="s">
        <v>298</v>
      </c>
      <c r="F368" s="5" t="s">
        <v>61</v>
      </c>
      <c r="G368" s="5" t="s">
        <v>638</v>
      </c>
      <c r="H368" s="47">
        <v>45409.633506944403</v>
      </c>
      <c r="I368" s="5" t="s">
        <v>749</v>
      </c>
      <c r="J368" s="47">
        <v>45409.7121990741</v>
      </c>
      <c r="K368" s="5" t="s">
        <v>113</v>
      </c>
    </row>
    <row r="369" spans="1:11" ht="20.100000000000001" customHeight="1">
      <c r="A369" s="35">
        <f>SUBTOTAL(103,$B$4:B369)*1</f>
        <v>366</v>
      </c>
      <c r="B369" s="5" t="s">
        <v>629</v>
      </c>
      <c r="C369" s="5" t="s">
        <v>297</v>
      </c>
      <c r="D369" s="5" t="s">
        <v>111</v>
      </c>
      <c r="E369" s="48" t="s">
        <v>298</v>
      </c>
      <c r="F369" s="5" t="s">
        <v>61</v>
      </c>
      <c r="G369" s="5" t="s">
        <v>638</v>
      </c>
      <c r="H369" s="47">
        <v>45408.658796296302</v>
      </c>
      <c r="I369" s="5" t="s">
        <v>734</v>
      </c>
      <c r="J369" s="47">
        <v>45408.731666666703</v>
      </c>
      <c r="K369" s="5" t="s">
        <v>113</v>
      </c>
    </row>
    <row r="370" spans="1:11" ht="20.100000000000001" customHeight="1">
      <c r="A370" s="35">
        <f>SUBTOTAL(103,$B$4:B370)*1</f>
        <v>367</v>
      </c>
      <c r="B370" s="5" t="s">
        <v>629</v>
      </c>
      <c r="C370" s="5" t="s">
        <v>297</v>
      </c>
      <c r="D370" s="5" t="s">
        <v>111</v>
      </c>
      <c r="E370" s="48" t="s">
        <v>298</v>
      </c>
      <c r="F370" s="5" t="s">
        <v>61</v>
      </c>
      <c r="G370" s="5" t="s">
        <v>640</v>
      </c>
      <c r="H370" s="47">
        <v>45399.756851851896</v>
      </c>
      <c r="I370" s="5" t="s">
        <v>647</v>
      </c>
      <c r="J370" s="47">
        <v>45399.879409722198</v>
      </c>
      <c r="K370" s="5" t="s">
        <v>113</v>
      </c>
    </row>
    <row r="371" spans="1:11" ht="20.100000000000001" customHeight="1">
      <c r="A371" s="35">
        <f>SUBTOTAL(103,$B$4:B371)*1</f>
        <v>368</v>
      </c>
      <c r="B371" s="5" t="s">
        <v>629</v>
      </c>
      <c r="C371" s="5" t="s">
        <v>297</v>
      </c>
      <c r="D371" s="5" t="s">
        <v>111</v>
      </c>
      <c r="E371" s="48" t="s">
        <v>298</v>
      </c>
      <c r="F371" s="5" t="s">
        <v>61</v>
      </c>
      <c r="G371" s="5" t="s">
        <v>759</v>
      </c>
      <c r="H371" s="47">
        <v>45400.794432870403</v>
      </c>
      <c r="I371" s="5" t="s">
        <v>648</v>
      </c>
      <c r="J371" s="47">
        <v>45400.851851851898</v>
      </c>
      <c r="K371" s="5" t="s">
        <v>113</v>
      </c>
    </row>
    <row r="372" spans="1:11" ht="20.100000000000001" customHeight="1">
      <c r="A372" s="35">
        <f>SUBTOTAL(103,$B$4:B372)*1</f>
        <v>369</v>
      </c>
      <c r="B372" s="5" t="s">
        <v>629</v>
      </c>
      <c r="C372" s="5" t="s">
        <v>297</v>
      </c>
      <c r="D372" s="5" t="s">
        <v>111</v>
      </c>
      <c r="E372" s="48" t="s">
        <v>298</v>
      </c>
      <c r="F372" s="5" t="s">
        <v>61</v>
      </c>
      <c r="G372" s="5" t="s">
        <v>744</v>
      </c>
      <c r="H372" s="47">
        <v>45409.747557870403</v>
      </c>
      <c r="I372" s="5" t="s">
        <v>639</v>
      </c>
      <c r="J372" s="47">
        <v>45409.8019444444</v>
      </c>
      <c r="K372" s="5" t="s">
        <v>113</v>
      </c>
    </row>
    <row r="373" spans="1:11" ht="20.100000000000001" customHeight="1">
      <c r="A373" s="35">
        <f>SUBTOTAL(103,$B$4:B373)*1</f>
        <v>370</v>
      </c>
      <c r="B373" s="5" t="s">
        <v>629</v>
      </c>
      <c r="C373" s="5" t="s">
        <v>297</v>
      </c>
      <c r="D373" s="5" t="s">
        <v>111</v>
      </c>
      <c r="E373" s="48" t="s">
        <v>298</v>
      </c>
      <c r="F373" s="5" t="s">
        <v>61</v>
      </c>
      <c r="G373" s="5" t="s">
        <v>646</v>
      </c>
      <c r="H373" s="47">
        <v>45385.630856481497</v>
      </c>
      <c r="I373" s="5" t="s">
        <v>639</v>
      </c>
      <c r="J373" s="47">
        <v>45385.732685185198</v>
      </c>
      <c r="K373" s="5" t="s">
        <v>113</v>
      </c>
    </row>
    <row r="374" spans="1:11" ht="20.100000000000001" customHeight="1">
      <c r="A374" s="35">
        <f>SUBTOTAL(103,$B$4:B374)*1</f>
        <v>371</v>
      </c>
      <c r="B374" s="5" t="s">
        <v>629</v>
      </c>
      <c r="C374" s="5" t="s">
        <v>297</v>
      </c>
      <c r="D374" s="5" t="s">
        <v>111</v>
      </c>
      <c r="E374" s="48" t="s">
        <v>298</v>
      </c>
      <c r="F374" s="5" t="s">
        <v>61</v>
      </c>
      <c r="G374" s="5" t="s">
        <v>640</v>
      </c>
      <c r="H374" s="47">
        <v>45412.3124537037</v>
      </c>
      <c r="I374" s="5" t="s">
        <v>734</v>
      </c>
      <c r="J374" s="47">
        <v>45412.351631944402</v>
      </c>
      <c r="K374" s="5" t="s">
        <v>113</v>
      </c>
    </row>
    <row r="375" spans="1:11" ht="20.100000000000001" customHeight="1">
      <c r="A375" s="35">
        <f>SUBTOTAL(103,$B$4:B375)*1</f>
        <v>372</v>
      </c>
      <c r="B375" s="5" t="s">
        <v>629</v>
      </c>
      <c r="C375" s="5" t="s">
        <v>297</v>
      </c>
      <c r="D375" s="5" t="s">
        <v>111</v>
      </c>
      <c r="E375" s="48" t="s">
        <v>298</v>
      </c>
      <c r="F375" s="5" t="s">
        <v>61</v>
      </c>
      <c r="G375" s="5" t="s">
        <v>646</v>
      </c>
      <c r="H375" s="47">
        <v>45407.591423611098</v>
      </c>
      <c r="I375" s="5" t="s">
        <v>639</v>
      </c>
      <c r="J375" s="47">
        <v>45407.723240740699</v>
      </c>
      <c r="K375" s="5" t="s">
        <v>113</v>
      </c>
    </row>
    <row r="376" spans="1:11" ht="20.100000000000001" customHeight="1">
      <c r="A376" s="35">
        <f>SUBTOTAL(103,$B$4:B376)*1</f>
        <v>373</v>
      </c>
      <c r="B376" s="5" t="s">
        <v>629</v>
      </c>
      <c r="C376" s="5" t="s">
        <v>297</v>
      </c>
      <c r="D376" s="5" t="s">
        <v>111</v>
      </c>
      <c r="E376" s="48" t="s">
        <v>298</v>
      </c>
      <c r="F376" s="5" t="s">
        <v>61</v>
      </c>
      <c r="G376" s="5" t="s">
        <v>638</v>
      </c>
      <c r="H376" s="47">
        <v>45404.632789351897</v>
      </c>
      <c r="I376" s="5" t="s">
        <v>639</v>
      </c>
      <c r="J376" s="47">
        <v>45404.769849536999</v>
      </c>
      <c r="K376" s="5" t="s">
        <v>113</v>
      </c>
    </row>
    <row r="377" spans="1:11" ht="20.100000000000001" customHeight="1">
      <c r="A377" s="35">
        <f>SUBTOTAL(103,$B$4:B377)*1</f>
        <v>374</v>
      </c>
      <c r="B377" s="5" t="s">
        <v>629</v>
      </c>
      <c r="C377" s="5" t="s">
        <v>297</v>
      </c>
      <c r="D377" s="5" t="s">
        <v>111</v>
      </c>
      <c r="E377" s="48" t="s">
        <v>298</v>
      </c>
      <c r="F377" s="5" t="s">
        <v>61</v>
      </c>
      <c r="G377" s="5" t="s">
        <v>646</v>
      </c>
      <c r="H377" s="47">
        <v>45411.621134259301</v>
      </c>
      <c r="I377" s="5" t="s">
        <v>639</v>
      </c>
      <c r="J377" s="47">
        <v>45411.738252314797</v>
      </c>
      <c r="K377" s="5" t="s">
        <v>113</v>
      </c>
    </row>
    <row r="378" spans="1:11" ht="20.100000000000001" customHeight="1">
      <c r="A378" s="35">
        <f>SUBTOTAL(103,$B$4:B378)*1</f>
        <v>375</v>
      </c>
      <c r="B378" s="5" t="s">
        <v>629</v>
      </c>
      <c r="C378" s="5" t="s">
        <v>297</v>
      </c>
      <c r="D378" s="5" t="s">
        <v>111</v>
      </c>
      <c r="E378" s="48" t="s">
        <v>298</v>
      </c>
      <c r="F378" s="5" t="s">
        <v>61</v>
      </c>
      <c r="G378" s="5" t="s">
        <v>640</v>
      </c>
      <c r="H378" s="47">
        <v>45401.713750000003</v>
      </c>
      <c r="I378" s="5" t="s">
        <v>647</v>
      </c>
      <c r="J378" s="47">
        <v>45401.836307870399</v>
      </c>
      <c r="K378" s="5" t="s">
        <v>113</v>
      </c>
    </row>
    <row r="379" spans="1:11" ht="20.100000000000001" customHeight="1">
      <c r="A379" s="35">
        <f>SUBTOTAL(103,$B$4:B379)*1</f>
        <v>376</v>
      </c>
      <c r="B379" s="5" t="s">
        <v>629</v>
      </c>
      <c r="C379" s="5" t="s">
        <v>297</v>
      </c>
      <c r="D379" s="5" t="s">
        <v>111</v>
      </c>
      <c r="E379" s="48" t="s">
        <v>298</v>
      </c>
      <c r="F379" s="5" t="s">
        <v>61</v>
      </c>
      <c r="G379" s="5" t="s">
        <v>640</v>
      </c>
      <c r="H379" s="47">
        <v>45400.739224536999</v>
      </c>
      <c r="I379" s="5" t="s">
        <v>775</v>
      </c>
      <c r="J379" s="47">
        <v>45400.789988425902</v>
      </c>
      <c r="K379" s="5" t="s">
        <v>113</v>
      </c>
    </row>
    <row r="380" spans="1:11" ht="20.100000000000001" customHeight="1">
      <c r="A380" s="35">
        <f>SUBTOTAL(103,$B$4:B380)*1</f>
        <v>377</v>
      </c>
      <c r="B380" s="5" t="s">
        <v>629</v>
      </c>
      <c r="C380" s="5" t="s">
        <v>297</v>
      </c>
      <c r="D380" s="5" t="s">
        <v>111</v>
      </c>
      <c r="E380" s="48" t="s">
        <v>298</v>
      </c>
      <c r="F380" s="5" t="s">
        <v>61</v>
      </c>
      <c r="G380" s="5" t="s">
        <v>708</v>
      </c>
      <c r="H380" s="47">
        <v>45408.733240740701</v>
      </c>
      <c r="I380" s="5" t="s">
        <v>639</v>
      </c>
      <c r="J380" s="47">
        <v>45408.775694444397</v>
      </c>
      <c r="K380" s="5" t="s">
        <v>113</v>
      </c>
    </row>
    <row r="381" spans="1:11" ht="20.100000000000001" customHeight="1">
      <c r="A381" s="35">
        <f>SUBTOTAL(103,$B$4:B381)*1</f>
        <v>378</v>
      </c>
      <c r="B381" s="5" t="s">
        <v>629</v>
      </c>
      <c r="C381" s="5" t="s">
        <v>297</v>
      </c>
      <c r="D381" s="5" t="s">
        <v>111</v>
      </c>
      <c r="E381" s="48" t="s">
        <v>298</v>
      </c>
      <c r="F381" s="5" t="s">
        <v>61</v>
      </c>
      <c r="G381" s="5" t="s">
        <v>638</v>
      </c>
      <c r="H381" s="47">
        <v>45405.626898148097</v>
      </c>
      <c r="I381" s="5" t="s">
        <v>639</v>
      </c>
      <c r="J381" s="47">
        <v>45405.755416666703</v>
      </c>
      <c r="K381" s="5" t="s">
        <v>113</v>
      </c>
    </row>
    <row r="382" spans="1:11" ht="20.100000000000001" customHeight="1">
      <c r="A382" s="35">
        <f>SUBTOTAL(103,$B$4:B382)*1</f>
        <v>379</v>
      </c>
      <c r="B382" s="5" t="s">
        <v>629</v>
      </c>
      <c r="C382" s="5" t="s">
        <v>297</v>
      </c>
      <c r="D382" s="5" t="s">
        <v>111</v>
      </c>
      <c r="E382" s="48" t="s">
        <v>298</v>
      </c>
      <c r="F382" s="5" t="s">
        <v>61</v>
      </c>
      <c r="G382" s="5" t="s">
        <v>638</v>
      </c>
      <c r="H382" s="47">
        <v>45391.628645833298</v>
      </c>
      <c r="I382" s="5" t="s">
        <v>639</v>
      </c>
      <c r="J382" s="47">
        <v>45391.745752314797</v>
      </c>
      <c r="K382" s="5" t="s">
        <v>113</v>
      </c>
    </row>
    <row r="383" spans="1:11" ht="20.100000000000001" customHeight="1">
      <c r="A383" s="35">
        <f>SUBTOTAL(103,$B$4:B383)*1</f>
        <v>380</v>
      </c>
      <c r="B383" s="5" t="s">
        <v>629</v>
      </c>
      <c r="C383" s="5" t="s">
        <v>297</v>
      </c>
      <c r="D383" s="5" t="s">
        <v>111</v>
      </c>
      <c r="E383" s="48" t="s">
        <v>298</v>
      </c>
      <c r="F383" s="5" t="s">
        <v>61</v>
      </c>
      <c r="G383" s="5" t="s">
        <v>638</v>
      </c>
      <c r="H383" s="47">
        <v>45410.616006944401</v>
      </c>
      <c r="I383" s="5" t="s">
        <v>639</v>
      </c>
      <c r="J383" s="47">
        <v>45410.730520833298</v>
      </c>
      <c r="K383" s="5" t="s">
        <v>113</v>
      </c>
    </row>
    <row r="384" spans="1:11" ht="20.100000000000001" customHeight="1">
      <c r="A384" s="35">
        <f>SUBTOTAL(103,$B$4:B384)*1</f>
        <v>381</v>
      </c>
      <c r="B384" s="5" t="s">
        <v>629</v>
      </c>
      <c r="C384" s="5" t="s">
        <v>297</v>
      </c>
      <c r="D384" s="5" t="s">
        <v>111</v>
      </c>
      <c r="E384" s="48" t="s">
        <v>298</v>
      </c>
      <c r="F384" s="5" t="s">
        <v>61</v>
      </c>
      <c r="G384" s="5" t="s">
        <v>638</v>
      </c>
      <c r="H384" s="47">
        <v>45389.618645833303</v>
      </c>
      <c r="I384" s="5" t="s">
        <v>639</v>
      </c>
      <c r="J384" s="47">
        <v>45389.745879629598</v>
      </c>
      <c r="K384" s="5" t="s">
        <v>113</v>
      </c>
    </row>
    <row r="385" spans="1:11" ht="20.100000000000001" customHeight="1">
      <c r="A385" s="35">
        <f>SUBTOTAL(103,$B$4:B385)*1</f>
        <v>382</v>
      </c>
      <c r="B385" s="5" t="s">
        <v>108</v>
      </c>
      <c r="C385" s="5" t="s">
        <v>331</v>
      </c>
      <c r="D385" s="5" t="s">
        <v>126</v>
      </c>
      <c r="E385" s="48" t="s">
        <v>321</v>
      </c>
      <c r="F385" s="5" t="s">
        <v>133</v>
      </c>
      <c r="G385" s="5" t="s">
        <v>675</v>
      </c>
      <c r="H385" s="47">
        <v>45408.561909722201</v>
      </c>
      <c r="I385" s="5" t="s">
        <v>676</v>
      </c>
      <c r="J385" s="47">
        <v>45408.5722453704</v>
      </c>
      <c r="K385" s="5" t="s">
        <v>232</v>
      </c>
    </row>
    <row r="386" spans="1:11" ht="20.100000000000001" customHeight="1">
      <c r="A386" s="35">
        <f>SUBTOTAL(103,$B$4:B386)*1</f>
        <v>383</v>
      </c>
      <c r="B386" s="5" t="s">
        <v>108</v>
      </c>
      <c r="C386" s="5" t="s">
        <v>331</v>
      </c>
      <c r="D386" s="5" t="s">
        <v>126</v>
      </c>
      <c r="E386" s="48" t="s">
        <v>321</v>
      </c>
      <c r="F386" s="5" t="s">
        <v>133</v>
      </c>
      <c r="G386" s="5" t="s">
        <v>675</v>
      </c>
      <c r="H386" s="47">
        <v>45390.6082523148</v>
      </c>
      <c r="I386" s="5" t="s">
        <v>672</v>
      </c>
      <c r="J386" s="47">
        <v>45390.667523148099</v>
      </c>
      <c r="K386" s="5" t="s">
        <v>232</v>
      </c>
    </row>
    <row r="387" spans="1:11" ht="20.100000000000001" customHeight="1">
      <c r="A387" s="35">
        <f>SUBTOTAL(103,$B$4:B387)*1</f>
        <v>384</v>
      </c>
      <c r="B387" s="5" t="s">
        <v>108</v>
      </c>
      <c r="C387" s="5" t="s">
        <v>331</v>
      </c>
      <c r="D387" s="5" t="s">
        <v>126</v>
      </c>
      <c r="E387" s="48" t="s">
        <v>321</v>
      </c>
      <c r="F387" s="5" t="s">
        <v>133</v>
      </c>
      <c r="G387" s="5" t="s">
        <v>688</v>
      </c>
      <c r="H387" s="47">
        <v>45403.539502314801</v>
      </c>
      <c r="I387" s="5" t="s">
        <v>654</v>
      </c>
      <c r="J387" s="47">
        <v>45403.554131944402</v>
      </c>
      <c r="K387" s="5" t="s">
        <v>232</v>
      </c>
    </row>
    <row r="388" spans="1:11" ht="20.100000000000001" customHeight="1">
      <c r="A388" s="35">
        <f>SUBTOTAL(103,$B$4:B388)*1</f>
        <v>385</v>
      </c>
      <c r="B388" s="5" t="s">
        <v>108</v>
      </c>
      <c r="C388" s="5" t="s">
        <v>331</v>
      </c>
      <c r="D388" s="5" t="s">
        <v>126</v>
      </c>
      <c r="E388" s="48" t="s">
        <v>321</v>
      </c>
      <c r="F388" s="5" t="s">
        <v>133</v>
      </c>
      <c r="G388" s="5" t="s">
        <v>675</v>
      </c>
      <c r="H388" s="47">
        <v>45403.447476851798</v>
      </c>
      <c r="I388" s="5" t="s">
        <v>721</v>
      </c>
      <c r="J388" s="47">
        <v>45403.501319444404</v>
      </c>
      <c r="K388" s="5" t="s">
        <v>232</v>
      </c>
    </row>
    <row r="389" spans="1:11" ht="20.100000000000001" customHeight="1">
      <c r="A389" s="35">
        <f>SUBTOTAL(103,$B$4:B389)*1</f>
        <v>386</v>
      </c>
      <c r="B389" s="5" t="s">
        <v>108</v>
      </c>
      <c r="C389" s="5" t="s">
        <v>331</v>
      </c>
      <c r="D389" s="5" t="s">
        <v>126</v>
      </c>
      <c r="E389" s="48" t="s">
        <v>321</v>
      </c>
      <c r="F389" s="5" t="s">
        <v>133</v>
      </c>
      <c r="G389" s="5" t="s">
        <v>675</v>
      </c>
      <c r="H389" s="47">
        <v>45396.4897569444</v>
      </c>
      <c r="I389" s="5" t="s">
        <v>721</v>
      </c>
      <c r="J389" s="47">
        <v>45396.550891203697</v>
      </c>
      <c r="K389" s="5" t="s">
        <v>232</v>
      </c>
    </row>
    <row r="390" spans="1:11" ht="20.100000000000001" customHeight="1">
      <c r="A390" s="35">
        <f>SUBTOTAL(103,$B$4:B390)*1</f>
        <v>387</v>
      </c>
      <c r="B390" s="5" t="s">
        <v>108</v>
      </c>
      <c r="C390" s="5" t="s">
        <v>331</v>
      </c>
      <c r="D390" s="5" t="s">
        <v>126</v>
      </c>
      <c r="E390" s="48" t="s">
        <v>321</v>
      </c>
      <c r="F390" s="5" t="s">
        <v>133</v>
      </c>
      <c r="G390" s="5" t="s">
        <v>736</v>
      </c>
      <c r="H390" s="47">
        <v>45408.625648148103</v>
      </c>
      <c r="I390" s="5" t="s">
        <v>693</v>
      </c>
      <c r="J390" s="47">
        <v>45408.635219907403</v>
      </c>
      <c r="K390" s="5" t="s">
        <v>232</v>
      </c>
    </row>
    <row r="391" spans="1:11" ht="20.100000000000001" customHeight="1">
      <c r="A391" s="35">
        <f>SUBTOTAL(103,$B$4:B391)*1</f>
        <v>388</v>
      </c>
      <c r="B391" s="5" t="s">
        <v>108</v>
      </c>
      <c r="C391" s="5" t="s">
        <v>331</v>
      </c>
      <c r="D391" s="5" t="s">
        <v>126</v>
      </c>
      <c r="E391" s="48" t="s">
        <v>321</v>
      </c>
      <c r="F391" s="5" t="s">
        <v>133</v>
      </c>
      <c r="G391" s="5" t="s">
        <v>767</v>
      </c>
      <c r="H391" s="47">
        <v>45403.695011574098</v>
      </c>
      <c r="I391" s="5" t="s">
        <v>693</v>
      </c>
      <c r="J391" s="47">
        <v>45403.788194444402</v>
      </c>
      <c r="K391" s="5" t="s">
        <v>232</v>
      </c>
    </row>
    <row r="392" spans="1:11" ht="20.100000000000001" customHeight="1">
      <c r="A392" s="35">
        <f>SUBTOTAL(103,$B$4:B392)*1</f>
        <v>389</v>
      </c>
      <c r="B392" s="5" t="s">
        <v>108</v>
      </c>
      <c r="C392" s="5" t="s">
        <v>331</v>
      </c>
      <c r="D392" s="5" t="s">
        <v>126</v>
      </c>
      <c r="E392" s="48" t="s">
        <v>321</v>
      </c>
      <c r="F392" s="5" t="s">
        <v>133</v>
      </c>
      <c r="G392" s="5" t="s">
        <v>675</v>
      </c>
      <c r="H392" s="47">
        <v>45395.858842592599</v>
      </c>
      <c r="I392" s="5" t="s">
        <v>672</v>
      </c>
      <c r="J392" s="47">
        <v>45395.914490740703</v>
      </c>
      <c r="K392" s="5" t="s">
        <v>232</v>
      </c>
    </row>
    <row r="393" spans="1:11" ht="20.100000000000001" customHeight="1">
      <c r="A393" s="35">
        <f>SUBTOTAL(103,$B$4:B393)*1</f>
        <v>390</v>
      </c>
      <c r="B393" s="5" t="s">
        <v>108</v>
      </c>
      <c r="C393" s="5" t="s">
        <v>331</v>
      </c>
      <c r="D393" s="5" t="s">
        <v>126</v>
      </c>
      <c r="E393" s="48" t="s">
        <v>321</v>
      </c>
      <c r="F393" s="5" t="s">
        <v>133</v>
      </c>
      <c r="G393" s="5" t="s">
        <v>777</v>
      </c>
      <c r="H393" s="47">
        <v>45396.792418981502</v>
      </c>
      <c r="I393" s="5" t="s">
        <v>693</v>
      </c>
      <c r="J393" s="47">
        <v>45396.846828703703</v>
      </c>
      <c r="K393" s="5" t="s">
        <v>232</v>
      </c>
    </row>
    <row r="394" spans="1:11" ht="20.100000000000001" customHeight="1">
      <c r="A394" s="35">
        <f>SUBTOTAL(103,$B$4:B394)*1</f>
        <v>391</v>
      </c>
      <c r="B394" s="5" t="s">
        <v>108</v>
      </c>
      <c r="C394" s="5" t="s">
        <v>331</v>
      </c>
      <c r="D394" s="5" t="s">
        <v>126</v>
      </c>
      <c r="E394" s="48" t="s">
        <v>321</v>
      </c>
      <c r="F394" s="5" t="s">
        <v>133</v>
      </c>
      <c r="G394" s="5" t="s">
        <v>777</v>
      </c>
      <c r="H394" s="47">
        <v>45390.983541666697</v>
      </c>
      <c r="I394" s="5" t="s">
        <v>693</v>
      </c>
      <c r="J394" s="47">
        <v>45391.039166666698</v>
      </c>
      <c r="K394" s="5" t="s">
        <v>232</v>
      </c>
    </row>
    <row r="395" spans="1:11" ht="20.100000000000001" customHeight="1">
      <c r="A395" s="35">
        <f>SUBTOTAL(103,$B$4:B395)*1</f>
        <v>392</v>
      </c>
      <c r="B395" s="5" t="s">
        <v>108</v>
      </c>
      <c r="C395" s="5" t="s">
        <v>331</v>
      </c>
      <c r="D395" s="5" t="s">
        <v>126</v>
      </c>
      <c r="E395" s="48" t="s">
        <v>321</v>
      </c>
      <c r="F395" s="5" t="s">
        <v>133</v>
      </c>
      <c r="G395" s="5" t="s">
        <v>777</v>
      </c>
      <c r="H395" s="47">
        <v>45395.988946759302</v>
      </c>
      <c r="I395" s="5" t="s">
        <v>693</v>
      </c>
      <c r="J395" s="47">
        <v>45396.042418981502</v>
      </c>
      <c r="K395" s="5" t="s">
        <v>232</v>
      </c>
    </row>
  </sheetData>
  <autoFilter ref="B3:K395" xr:uid="{1100BC3E-3996-4FD8-B4C4-9EBEE8479B05}">
    <sortState xmlns:xlrd2="http://schemas.microsoft.com/office/spreadsheetml/2017/richdata2" ref="B4:K216">
      <sortCondition ref="B4:B216" customList="成都市,绵阳市,自贡市,攀枝花市,泸州市,德阳市,广元市,遂宁市,内江市,乐山市,资阳市,宜宾市,南充市,达州市,雅安市,阿坝藏族羌族自治州,甘孜藏族自治州,凉山彝族自治州,广安市,巴中市,眉山市,四川省"/>
      <sortCondition ref="E4:E216"/>
    </sortState>
  </autoFilter>
  <sortState xmlns:xlrd2="http://schemas.microsoft.com/office/spreadsheetml/2017/richdata2" ref="B4:K395">
    <sortCondition ref="B4:B395" customList="成都市,绵阳市,自贡市,攀枝花市,泸州市,德阳市,广元市,遂宁市,内江市,乐山市,资阳市,宜宾市,南充市,达州市,雅安市,阿坝藏族羌族自治州,甘孜藏族自治州,凉山彝族自治州,广安市,巴中市,眉山市,四川省"/>
    <sortCondition ref="E4:E395"/>
    <sortCondition ref="C4:C395"/>
  </sortState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6"/>
  <sheetViews>
    <sheetView workbookViewId="0">
      <pane ySplit="4" topLeftCell="A5" activePane="bottomLeft" state="frozen"/>
      <selection pane="bottomLeft" activeCell="E12" sqref="E12"/>
    </sheetView>
  </sheetViews>
  <sheetFormatPr defaultRowHeight="14.25"/>
  <cols>
    <col min="1" max="1" width="8.25" customWidth="1"/>
    <col min="2" max="11" width="11.625" customWidth="1"/>
  </cols>
  <sheetData>
    <row r="1" spans="1:11" ht="20.100000000000001" customHeight="1">
      <c r="A1" s="7" t="s">
        <v>27</v>
      </c>
    </row>
    <row r="2" spans="1:11" ht="39.950000000000003" customHeight="1">
      <c r="A2" s="41" t="s">
        <v>787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s="8" customFormat="1" ht="24.75" customHeight="1">
      <c r="A3" s="87" t="s">
        <v>4</v>
      </c>
      <c r="B3" s="89" t="s">
        <v>47</v>
      </c>
      <c r="C3" s="83" t="s">
        <v>5</v>
      </c>
      <c r="D3" s="83" t="s">
        <v>6</v>
      </c>
      <c r="E3" s="83" t="s">
        <v>13</v>
      </c>
      <c r="F3" s="85" t="s">
        <v>61</v>
      </c>
      <c r="G3" s="86"/>
      <c r="H3" s="81" t="s">
        <v>7</v>
      </c>
      <c r="I3" s="82"/>
      <c r="J3" s="81" t="s">
        <v>8</v>
      </c>
      <c r="K3" s="82"/>
    </row>
    <row r="4" spans="1:11" s="8" customFormat="1" ht="28.5" customHeight="1">
      <c r="A4" s="88"/>
      <c r="B4" s="90"/>
      <c r="C4" s="84"/>
      <c r="D4" s="84"/>
      <c r="E4" s="84"/>
      <c r="F4" s="4" t="s">
        <v>11</v>
      </c>
      <c r="G4" s="4" t="s">
        <v>13</v>
      </c>
      <c r="H4" s="4" t="s">
        <v>11</v>
      </c>
      <c r="I4" s="4" t="s">
        <v>13</v>
      </c>
      <c r="J4" s="4" t="s">
        <v>11</v>
      </c>
      <c r="K4" s="4" t="s">
        <v>13</v>
      </c>
    </row>
    <row r="5" spans="1:11" s="8" customFormat="1" ht="20.100000000000001" customHeight="1">
      <c r="A5" s="5">
        <v>1</v>
      </c>
      <c r="B5" s="50" t="s">
        <v>88</v>
      </c>
      <c r="C5" s="50">
        <v>10451</v>
      </c>
      <c r="D5" s="50">
        <v>10451</v>
      </c>
      <c r="E5" s="51">
        <v>1</v>
      </c>
      <c r="F5" s="9">
        <v>3752</v>
      </c>
      <c r="G5" s="52">
        <v>1</v>
      </c>
      <c r="H5" s="9">
        <v>2929</v>
      </c>
      <c r="I5" s="52">
        <v>1</v>
      </c>
      <c r="J5" s="9">
        <v>3770</v>
      </c>
      <c r="K5" s="52">
        <v>1</v>
      </c>
    </row>
    <row r="6" spans="1:11" s="8" customFormat="1" ht="20.100000000000001" customHeight="1">
      <c r="A6" s="5">
        <v>2</v>
      </c>
      <c r="B6" s="50" t="s">
        <v>89</v>
      </c>
      <c r="C6" s="50">
        <v>2150</v>
      </c>
      <c r="D6" s="50">
        <v>2150</v>
      </c>
      <c r="E6" s="51">
        <v>1</v>
      </c>
      <c r="F6" s="9">
        <v>947</v>
      </c>
      <c r="G6" s="52">
        <v>1</v>
      </c>
      <c r="H6" s="9">
        <v>562</v>
      </c>
      <c r="I6" s="52">
        <v>1</v>
      </c>
      <c r="J6" s="9">
        <v>641</v>
      </c>
      <c r="K6" s="52">
        <v>1</v>
      </c>
    </row>
    <row r="7" spans="1:11" s="8" customFormat="1" ht="20.100000000000001" customHeight="1">
      <c r="A7" s="5">
        <v>3</v>
      </c>
      <c r="B7" s="50" t="s">
        <v>90</v>
      </c>
      <c r="C7" s="50">
        <v>784</v>
      </c>
      <c r="D7" s="50">
        <v>784</v>
      </c>
      <c r="E7" s="51">
        <v>1</v>
      </c>
      <c r="F7" s="9">
        <v>429</v>
      </c>
      <c r="G7" s="52">
        <v>1</v>
      </c>
      <c r="H7" s="9">
        <v>58</v>
      </c>
      <c r="I7" s="52">
        <v>1</v>
      </c>
      <c r="J7" s="9">
        <v>297</v>
      </c>
      <c r="K7" s="52">
        <v>1</v>
      </c>
    </row>
    <row r="8" spans="1:11" s="8" customFormat="1" ht="20.100000000000001" customHeight="1">
      <c r="A8" s="5">
        <v>4</v>
      </c>
      <c r="B8" s="50" t="s">
        <v>91</v>
      </c>
      <c r="C8" s="50">
        <v>796</v>
      </c>
      <c r="D8" s="50">
        <v>796</v>
      </c>
      <c r="E8" s="51">
        <v>1</v>
      </c>
      <c r="F8" s="9">
        <v>314</v>
      </c>
      <c r="G8" s="52">
        <v>1</v>
      </c>
      <c r="H8" s="9">
        <v>214</v>
      </c>
      <c r="I8" s="52">
        <v>1</v>
      </c>
      <c r="J8" s="9">
        <v>268</v>
      </c>
      <c r="K8" s="52">
        <v>1</v>
      </c>
    </row>
    <row r="9" spans="1:11" s="8" customFormat="1" ht="20.100000000000001" customHeight="1">
      <c r="A9" s="5">
        <v>5</v>
      </c>
      <c r="B9" s="50" t="s">
        <v>92</v>
      </c>
      <c r="C9" s="50">
        <v>1738</v>
      </c>
      <c r="D9" s="50">
        <v>1738</v>
      </c>
      <c r="E9" s="51">
        <v>1</v>
      </c>
      <c r="F9" s="9">
        <v>712</v>
      </c>
      <c r="G9" s="52">
        <v>1</v>
      </c>
      <c r="H9" s="9">
        <v>345</v>
      </c>
      <c r="I9" s="52">
        <v>1</v>
      </c>
      <c r="J9" s="9">
        <v>681</v>
      </c>
      <c r="K9" s="52">
        <v>1</v>
      </c>
    </row>
    <row r="10" spans="1:11" s="8" customFormat="1" ht="20.100000000000001" customHeight="1">
      <c r="A10" s="5">
        <v>6</v>
      </c>
      <c r="B10" s="50" t="s">
        <v>93</v>
      </c>
      <c r="C10" s="50">
        <v>1991</v>
      </c>
      <c r="D10" s="50">
        <v>1991</v>
      </c>
      <c r="E10" s="51">
        <v>1</v>
      </c>
      <c r="F10" s="9">
        <v>347</v>
      </c>
      <c r="G10" s="52">
        <v>1</v>
      </c>
      <c r="H10" s="9">
        <v>522</v>
      </c>
      <c r="I10" s="52">
        <v>1</v>
      </c>
      <c r="J10" s="9">
        <v>1122</v>
      </c>
      <c r="K10" s="52">
        <v>1</v>
      </c>
    </row>
    <row r="11" spans="1:11" s="8" customFormat="1" ht="20.100000000000001" customHeight="1">
      <c r="A11" s="5">
        <v>7</v>
      </c>
      <c r="B11" s="50" t="s">
        <v>94</v>
      </c>
      <c r="C11" s="50">
        <v>643</v>
      </c>
      <c r="D11" s="50">
        <v>643</v>
      </c>
      <c r="E11" s="51">
        <v>1</v>
      </c>
      <c r="F11" s="9">
        <v>360</v>
      </c>
      <c r="G11" s="52">
        <v>1</v>
      </c>
      <c r="H11" s="9">
        <v>54</v>
      </c>
      <c r="I11" s="52">
        <v>1</v>
      </c>
      <c r="J11" s="9">
        <v>229</v>
      </c>
      <c r="K11" s="52">
        <v>1</v>
      </c>
    </row>
    <row r="12" spans="1:11" s="8" customFormat="1" ht="20.100000000000001" customHeight="1">
      <c r="A12" s="5">
        <v>8</v>
      </c>
      <c r="B12" s="50" t="s">
        <v>95</v>
      </c>
      <c r="C12" s="50">
        <v>943</v>
      </c>
      <c r="D12" s="50">
        <v>943</v>
      </c>
      <c r="E12" s="51">
        <v>1</v>
      </c>
      <c r="F12" s="9">
        <v>508</v>
      </c>
      <c r="G12" s="52">
        <v>1</v>
      </c>
      <c r="H12" s="9">
        <v>86</v>
      </c>
      <c r="I12" s="52">
        <v>1</v>
      </c>
      <c r="J12" s="9">
        <v>349</v>
      </c>
      <c r="K12" s="52">
        <v>1</v>
      </c>
    </row>
    <row r="13" spans="1:11" s="8" customFormat="1" ht="20.100000000000001" customHeight="1">
      <c r="A13" s="5">
        <v>9</v>
      </c>
      <c r="B13" s="50" t="s">
        <v>96</v>
      </c>
      <c r="C13" s="50">
        <v>966</v>
      </c>
      <c r="D13" s="50">
        <v>966</v>
      </c>
      <c r="E13" s="51">
        <v>1</v>
      </c>
      <c r="F13" s="9">
        <v>515</v>
      </c>
      <c r="G13" s="52">
        <v>1</v>
      </c>
      <c r="H13" s="9">
        <v>82</v>
      </c>
      <c r="I13" s="52">
        <v>1</v>
      </c>
      <c r="J13" s="9">
        <v>369</v>
      </c>
      <c r="K13" s="52">
        <v>1</v>
      </c>
    </row>
    <row r="14" spans="1:11" s="53" customFormat="1" ht="20.100000000000001" customHeight="1">
      <c r="A14" s="11">
        <v>10</v>
      </c>
      <c r="B14" s="50" t="s">
        <v>97</v>
      </c>
      <c r="C14" s="50">
        <v>2195</v>
      </c>
      <c r="D14" s="50">
        <v>2195</v>
      </c>
      <c r="E14" s="51">
        <v>1</v>
      </c>
      <c r="F14" s="9">
        <v>414</v>
      </c>
      <c r="G14" s="52">
        <v>1</v>
      </c>
      <c r="H14" s="9">
        <v>801</v>
      </c>
      <c r="I14" s="52">
        <v>1</v>
      </c>
      <c r="J14" s="9">
        <v>980</v>
      </c>
      <c r="K14" s="52">
        <v>1</v>
      </c>
    </row>
    <row r="15" spans="1:11" s="8" customFormat="1" ht="20.100000000000001" customHeight="1">
      <c r="A15" s="5">
        <v>11</v>
      </c>
      <c r="B15" s="50" t="s">
        <v>98</v>
      </c>
      <c r="C15" s="50">
        <v>521</v>
      </c>
      <c r="D15" s="50">
        <v>521</v>
      </c>
      <c r="E15" s="51">
        <v>1</v>
      </c>
      <c r="F15" s="9">
        <v>305</v>
      </c>
      <c r="G15" s="52">
        <v>1</v>
      </c>
      <c r="H15" s="9">
        <v>176</v>
      </c>
      <c r="I15" s="52">
        <v>1</v>
      </c>
      <c r="J15" s="9">
        <v>40</v>
      </c>
      <c r="K15" s="52">
        <v>1</v>
      </c>
    </row>
    <row r="16" spans="1:11" s="8" customFormat="1" ht="20.100000000000001" customHeight="1">
      <c r="A16" s="5">
        <v>12</v>
      </c>
      <c r="B16" s="50" t="s">
        <v>99</v>
      </c>
      <c r="C16" s="50">
        <v>1494</v>
      </c>
      <c r="D16" s="50">
        <v>1494</v>
      </c>
      <c r="E16" s="51">
        <v>1</v>
      </c>
      <c r="F16" s="9">
        <v>684</v>
      </c>
      <c r="G16" s="52">
        <v>1</v>
      </c>
      <c r="H16" s="9">
        <v>363</v>
      </c>
      <c r="I16" s="52">
        <v>1</v>
      </c>
      <c r="J16" s="9">
        <v>447</v>
      </c>
      <c r="K16" s="52">
        <v>1</v>
      </c>
    </row>
    <row r="17" spans="1:11" s="8" customFormat="1" ht="20.100000000000001" customHeight="1">
      <c r="A17" s="5">
        <v>13</v>
      </c>
      <c r="B17" s="50" t="s">
        <v>100</v>
      </c>
      <c r="C17" s="50">
        <v>1997</v>
      </c>
      <c r="D17" s="50">
        <v>1997</v>
      </c>
      <c r="E17" s="51">
        <v>1</v>
      </c>
      <c r="F17" s="9">
        <v>874</v>
      </c>
      <c r="G17" s="52">
        <v>1</v>
      </c>
      <c r="H17" s="9">
        <v>221</v>
      </c>
      <c r="I17" s="52">
        <v>1</v>
      </c>
      <c r="J17" s="9">
        <v>902</v>
      </c>
      <c r="K17" s="52">
        <v>1</v>
      </c>
    </row>
    <row r="18" spans="1:11" s="8" customFormat="1" ht="20.100000000000001" customHeight="1">
      <c r="A18" s="5">
        <v>14</v>
      </c>
      <c r="B18" s="50" t="s">
        <v>101</v>
      </c>
      <c r="C18" s="50">
        <v>1635</v>
      </c>
      <c r="D18" s="50">
        <v>1635</v>
      </c>
      <c r="E18" s="51">
        <v>1</v>
      </c>
      <c r="F18" s="9">
        <v>892</v>
      </c>
      <c r="G18" s="52">
        <v>1</v>
      </c>
      <c r="H18" s="9">
        <v>143</v>
      </c>
      <c r="I18" s="52">
        <v>1</v>
      </c>
      <c r="J18" s="9">
        <v>600</v>
      </c>
      <c r="K18" s="52">
        <v>1</v>
      </c>
    </row>
    <row r="19" spans="1:11" s="8" customFormat="1" ht="20.100000000000001" customHeight="1">
      <c r="A19" s="5">
        <v>15</v>
      </c>
      <c r="B19" s="50" t="s">
        <v>102</v>
      </c>
      <c r="C19" s="50">
        <v>739</v>
      </c>
      <c r="D19" s="50">
        <v>739</v>
      </c>
      <c r="E19" s="51">
        <v>1</v>
      </c>
      <c r="F19" s="9">
        <v>276</v>
      </c>
      <c r="G19" s="52">
        <v>1</v>
      </c>
      <c r="H19" s="9">
        <v>47</v>
      </c>
      <c r="I19" s="52">
        <v>1</v>
      </c>
      <c r="J19" s="9">
        <v>416</v>
      </c>
      <c r="K19" s="52">
        <v>1</v>
      </c>
    </row>
    <row r="20" spans="1:11" s="8" customFormat="1" ht="20.100000000000001" customHeight="1">
      <c r="A20" s="5">
        <v>16</v>
      </c>
      <c r="B20" s="50" t="s">
        <v>103</v>
      </c>
      <c r="C20" s="50">
        <v>1786</v>
      </c>
      <c r="D20" s="50">
        <v>1786</v>
      </c>
      <c r="E20" s="51">
        <v>1</v>
      </c>
      <c r="F20" s="9">
        <v>374</v>
      </c>
      <c r="G20" s="52">
        <v>1</v>
      </c>
      <c r="H20" s="9">
        <v>1300</v>
      </c>
      <c r="I20" s="52">
        <v>1</v>
      </c>
      <c r="J20" s="9">
        <v>112</v>
      </c>
      <c r="K20" s="52">
        <v>1</v>
      </c>
    </row>
    <row r="21" spans="1:11" s="8" customFormat="1" ht="20.100000000000001" customHeight="1">
      <c r="A21" s="5">
        <v>17</v>
      </c>
      <c r="B21" s="50" t="s">
        <v>104</v>
      </c>
      <c r="C21" s="50">
        <v>1419</v>
      </c>
      <c r="D21" s="50">
        <v>1419</v>
      </c>
      <c r="E21" s="51">
        <v>1</v>
      </c>
      <c r="F21" s="9">
        <v>426</v>
      </c>
      <c r="G21" s="52">
        <v>1</v>
      </c>
      <c r="H21" s="9">
        <v>941</v>
      </c>
      <c r="I21" s="52">
        <v>1</v>
      </c>
      <c r="J21" s="9">
        <v>52</v>
      </c>
      <c r="K21" s="52">
        <v>1</v>
      </c>
    </row>
    <row r="22" spans="1:11" s="8" customFormat="1" ht="20.100000000000001" customHeight="1">
      <c r="A22" s="5">
        <v>18</v>
      </c>
      <c r="B22" s="50" t="s">
        <v>105</v>
      </c>
      <c r="C22" s="50">
        <v>1394</v>
      </c>
      <c r="D22" s="50">
        <v>1394</v>
      </c>
      <c r="E22" s="51">
        <v>1</v>
      </c>
      <c r="F22" s="9">
        <v>710</v>
      </c>
      <c r="G22" s="52">
        <v>1</v>
      </c>
      <c r="H22" s="9">
        <v>153</v>
      </c>
      <c r="I22" s="52">
        <v>1</v>
      </c>
      <c r="J22" s="9">
        <v>531</v>
      </c>
      <c r="K22" s="52">
        <v>1</v>
      </c>
    </row>
    <row r="23" spans="1:11" s="8" customFormat="1" ht="20.100000000000001" customHeight="1">
      <c r="A23" s="5">
        <v>19</v>
      </c>
      <c r="B23" s="50" t="s">
        <v>106</v>
      </c>
      <c r="C23" s="50">
        <v>874</v>
      </c>
      <c r="D23" s="50">
        <v>874</v>
      </c>
      <c r="E23" s="51">
        <v>1</v>
      </c>
      <c r="F23" s="9">
        <v>299</v>
      </c>
      <c r="G23" s="52">
        <v>1</v>
      </c>
      <c r="H23" s="9">
        <v>50</v>
      </c>
      <c r="I23" s="52">
        <v>1</v>
      </c>
      <c r="J23" s="9">
        <v>525</v>
      </c>
      <c r="K23" s="52">
        <v>1</v>
      </c>
    </row>
    <row r="24" spans="1:11" s="8" customFormat="1" ht="20.100000000000001" customHeight="1">
      <c r="A24" s="5">
        <v>20</v>
      </c>
      <c r="B24" s="50" t="s">
        <v>107</v>
      </c>
      <c r="C24" s="50">
        <v>1058</v>
      </c>
      <c r="D24" s="50">
        <v>1058</v>
      </c>
      <c r="E24" s="51">
        <v>1</v>
      </c>
      <c r="F24" s="9">
        <v>450</v>
      </c>
      <c r="G24" s="52">
        <v>1</v>
      </c>
      <c r="H24" s="9">
        <v>250</v>
      </c>
      <c r="I24" s="52">
        <v>1</v>
      </c>
      <c r="J24" s="9">
        <v>358</v>
      </c>
      <c r="K24" s="52">
        <v>1</v>
      </c>
    </row>
    <row r="25" spans="1:11" s="8" customFormat="1" ht="20.100000000000001" customHeight="1">
      <c r="A25" s="5">
        <v>21</v>
      </c>
      <c r="B25" s="50" t="s">
        <v>108</v>
      </c>
      <c r="C25" s="50">
        <v>1868</v>
      </c>
      <c r="D25" s="50">
        <v>1868</v>
      </c>
      <c r="E25" s="51">
        <v>1</v>
      </c>
      <c r="F25" s="9">
        <v>348</v>
      </c>
      <c r="G25" s="52">
        <v>1</v>
      </c>
      <c r="H25" s="9">
        <v>232</v>
      </c>
      <c r="I25" s="52">
        <v>1</v>
      </c>
      <c r="J25" s="9">
        <v>1288</v>
      </c>
      <c r="K25" s="52">
        <v>1</v>
      </c>
    </row>
    <row r="26" spans="1:11" s="8" customFormat="1" ht="20.100000000000001" customHeight="1">
      <c r="A26" s="5">
        <v>22</v>
      </c>
      <c r="B26" s="20" t="s">
        <v>109</v>
      </c>
      <c r="C26" s="20">
        <v>37442</v>
      </c>
      <c r="D26" s="20">
        <v>37442</v>
      </c>
      <c r="E26" s="21">
        <v>1</v>
      </c>
      <c r="F26" s="27">
        <v>13936</v>
      </c>
      <c r="G26" s="28">
        <v>1</v>
      </c>
      <c r="H26" s="27">
        <v>9529</v>
      </c>
      <c r="I26" s="28">
        <v>1</v>
      </c>
      <c r="J26" s="27">
        <v>13977</v>
      </c>
      <c r="K26" s="28">
        <v>1</v>
      </c>
    </row>
  </sheetData>
  <sortState xmlns:xlrd2="http://schemas.microsoft.com/office/spreadsheetml/2017/richdata2" ref="B5:K26">
    <sortCondition ref="B5:B26" customList="成都市,绵阳市,自贡市,攀枝花市,泸州市,德阳市,广元市,遂宁市,内江市,乐山市,资阳市,宜宾市,南充市,达州市,雅安市,阿坝州,甘孜州,凉山州,广安市,巴中市,眉山市,四川省"/>
  </sortState>
  <mergeCells count="8">
    <mergeCell ref="J3:K3"/>
    <mergeCell ref="E3:E4"/>
    <mergeCell ref="F3:G3"/>
    <mergeCell ref="A3:A4"/>
    <mergeCell ref="B3:B4"/>
    <mergeCell ref="C3:C4"/>
    <mergeCell ref="D3:D4"/>
    <mergeCell ref="H3:I3"/>
  </mergeCells>
  <phoneticPr fontId="1" type="noConversion"/>
  <pageMargins left="0.16" right="0.16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6"/>
  <sheetViews>
    <sheetView zoomScaleNormal="100" workbookViewId="0">
      <pane xSplit="2" ySplit="4" topLeftCell="C7" activePane="bottomRight" state="frozen"/>
      <selection pane="topRight" activeCell="C1" sqref="C1"/>
      <selection pane="bottomLeft" activeCell="A5" sqref="A5"/>
      <selection pane="bottomRight" activeCell="D10" sqref="D10"/>
    </sheetView>
  </sheetViews>
  <sheetFormatPr defaultRowHeight="14.25"/>
  <cols>
    <col min="1" max="1" width="8.125" customWidth="1"/>
    <col min="2" max="11" width="11.625" customWidth="1"/>
  </cols>
  <sheetData>
    <row r="1" spans="1:12" ht="20.100000000000001" customHeight="1">
      <c r="A1" s="7" t="s">
        <v>28</v>
      </c>
    </row>
    <row r="2" spans="1:12" ht="39.950000000000003" customHeight="1">
      <c r="A2" s="42" t="s">
        <v>786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57"/>
    </row>
    <row r="3" spans="1:12" s="7" customFormat="1" ht="32.25" customHeight="1">
      <c r="A3" s="95" t="s">
        <v>2</v>
      </c>
      <c r="B3" s="89" t="s">
        <v>47</v>
      </c>
      <c r="C3" s="89" t="s">
        <v>9</v>
      </c>
      <c r="D3" s="89" t="s">
        <v>10</v>
      </c>
      <c r="E3" s="98" t="s">
        <v>14</v>
      </c>
      <c r="F3" s="92" t="s">
        <v>61</v>
      </c>
      <c r="G3" s="93"/>
      <c r="H3" s="92" t="s">
        <v>7</v>
      </c>
      <c r="I3" s="93"/>
      <c r="J3" s="92" t="s">
        <v>8</v>
      </c>
      <c r="K3" s="94"/>
      <c r="L3" s="91" t="s">
        <v>72</v>
      </c>
    </row>
    <row r="4" spans="1:12" s="7" customFormat="1" ht="24.75" customHeight="1">
      <c r="A4" s="96"/>
      <c r="B4" s="90"/>
      <c r="C4" s="97"/>
      <c r="D4" s="97"/>
      <c r="E4" s="99"/>
      <c r="F4" s="10" t="s">
        <v>73</v>
      </c>
      <c r="G4" s="10" t="s">
        <v>12</v>
      </c>
      <c r="H4" s="10" t="s">
        <v>73</v>
      </c>
      <c r="I4" s="10" t="s">
        <v>12</v>
      </c>
      <c r="J4" s="10" t="s">
        <v>73</v>
      </c>
      <c r="K4" s="65" t="s">
        <v>12</v>
      </c>
      <c r="L4" s="91"/>
    </row>
    <row r="5" spans="1:12" s="33" customFormat="1" ht="20.100000000000001" customHeight="1">
      <c r="A5" s="9">
        <v>1</v>
      </c>
      <c r="B5" s="50" t="s">
        <v>90</v>
      </c>
      <c r="C5" s="50">
        <v>784</v>
      </c>
      <c r="D5" s="50">
        <v>784</v>
      </c>
      <c r="E5" s="52">
        <v>1</v>
      </c>
      <c r="F5" s="9">
        <v>429</v>
      </c>
      <c r="G5" s="52">
        <v>1</v>
      </c>
      <c r="H5" s="9">
        <v>58</v>
      </c>
      <c r="I5" s="52">
        <v>1</v>
      </c>
      <c r="J5" s="9">
        <v>297</v>
      </c>
      <c r="K5" s="63">
        <v>1</v>
      </c>
      <c r="L5" s="12">
        <v>0</v>
      </c>
    </row>
    <row r="6" spans="1:12" s="33" customFormat="1" ht="20.100000000000001" customHeight="1">
      <c r="A6" s="9">
        <v>2</v>
      </c>
      <c r="B6" s="50" t="s">
        <v>91</v>
      </c>
      <c r="C6" s="50">
        <v>796</v>
      </c>
      <c r="D6" s="50">
        <v>796</v>
      </c>
      <c r="E6" s="52">
        <v>1</v>
      </c>
      <c r="F6" s="9">
        <v>314</v>
      </c>
      <c r="G6" s="52">
        <v>1</v>
      </c>
      <c r="H6" s="9">
        <v>214</v>
      </c>
      <c r="I6" s="52">
        <v>1</v>
      </c>
      <c r="J6" s="9">
        <v>268</v>
      </c>
      <c r="K6" s="63">
        <v>1</v>
      </c>
      <c r="L6" s="12">
        <v>9.8000000000000309E-3</v>
      </c>
    </row>
    <row r="7" spans="1:12" s="33" customFormat="1" ht="20.100000000000001" customHeight="1">
      <c r="A7" s="9">
        <v>3</v>
      </c>
      <c r="B7" s="50" t="s">
        <v>94</v>
      </c>
      <c r="C7" s="50">
        <v>643</v>
      </c>
      <c r="D7" s="50">
        <v>643</v>
      </c>
      <c r="E7" s="52">
        <v>1</v>
      </c>
      <c r="F7" s="9">
        <v>360</v>
      </c>
      <c r="G7" s="52">
        <v>1</v>
      </c>
      <c r="H7" s="9">
        <v>54</v>
      </c>
      <c r="I7" s="52">
        <v>1</v>
      </c>
      <c r="J7" s="9">
        <v>229</v>
      </c>
      <c r="K7" s="63">
        <v>1</v>
      </c>
      <c r="L7" s="12">
        <v>2.7000000000000024E-2</v>
      </c>
    </row>
    <row r="8" spans="1:12" s="33" customFormat="1" ht="20.100000000000001" customHeight="1">
      <c r="A8" s="9">
        <v>4</v>
      </c>
      <c r="B8" s="50" t="s">
        <v>101</v>
      </c>
      <c r="C8" s="50">
        <v>1635</v>
      </c>
      <c r="D8" s="50">
        <v>1635</v>
      </c>
      <c r="E8" s="52">
        <v>1</v>
      </c>
      <c r="F8" s="9">
        <v>892</v>
      </c>
      <c r="G8" s="52">
        <v>1</v>
      </c>
      <c r="H8" s="9">
        <v>143</v>
      </c>
      <c r="I8" s="52">
        <v>1</v>
      </c>
      <c r="J8" s="9">
        <v>600</v>
      </c>
      <c r="K8" s="63">
        <v>1</v>
      </c>
      <c r="L8" s="12">
        <v>0</v>
      </c>
    </row>
    <row r="9" spans="1:12" s="33" customFormat="1" ht="20.100000000000001" customHeight="1">
      <c r="A9" s="9">
        <v>5</v>
      </c>
      <c r="B9" s="50" t="s">
        <v>98</v>
      </c>
      <c r="C9" s="50">
        <v>521</v>
      </c>
      <c r="D9" s="50">
        <v>521</v>
      </c>
      <c r="E9" s="52">
        <v>1</v>
      </c>
      <c r="F9" s="9">
        <v>305</v>
      </c>
      <c r="G9" s="52">
        <v>1</v>
      </c>
      <c r="H9" s="9">
        <v>176</v>
      </c>
      <c r="I9" s="52">
        <v>1</v>
      </c>
      <c r="J9" s="9">
        <v>40</v>
      </c>
      <c r="K9" s="63">
        <v>1</v>
      </c>
      <c r="L9" s="12">
        <v>2.0999999999999908E-3</v>
      </c>
    </row>
    <row r="10" spans="1:12" s="34" customFormat="1" ht="20.100000000000001" customHeight="1">
      <c r="A10" s="9">
        <v>6</v>
      </c>
      <c r="B10" s="50" t="s">
        <v>99</v>
      </c>
      <c r="C10" s="50">
        <v>1494</v>
      </c>
      <c r="D10" s="50">
        <v>1494</v>
      </c>
      <c r="E10" s="52">
        <v>1</v>
      </c>
      <c r="F10" s="9">
        <v>684</v>
      </c>
      <c r="G10" s="52">
        <v>1</v>
      </c>
      <c r="H10" s="9">
        <v>363</v>
      </c>
      <c r="I10" s="52">
        <v>1</v>
      </c>
      <c r="J10" s="9">
        <v>447</v>
      </c>
      <c r="K10" s="63">
        <v>1</v>
      </c>
      <c r="L10" s="12">
        <v>0</v>
      </c>
    </row>
    <row r="11" spans="1:12" s="33" customFormat="1" ht="20.100000000000001" customHeight="1">
      <c r="A11" s="9">
        <v>7</v>
      </c>
      <c r="B11" s="50" t="s">
        <v>105</v>
      </c>
      <c r="C11" s="50">
        <v>1394</v>
      </c>
      <c r="D11" s="50">
        <v>1393</v>
      </c>
      <c r="E11" s="52">
        <v>0.99928263988522237</v>
      </c>
      <c r="F11" s="9">
        <v>710</v>
      </c>
      <c r="G11" s="52">
        <v>1</v>
      </c>
      <c r="H11" s="9">
        <v>153</v>
      </c>
      <c r="I11" s="52">
        <v>1</v>
      </c>
      <c r="J11" s="9">
        <v>530</v>
      </c>
      <c r="K11" s="63">
        <v>0.99811676082862522</v>
      </c>
      <c r="L11" s="12">
        <v>6.5826398852224521E-3</v>
      </c>
    </row>
    <row r="12" spans="1:12" s="33" customFormat="1" ht="20.100000000000001" customHeight="1">
      <c r="A12" s="9">
        <v>8</v>
      </c>
      <c r="B12" s="50" t="s">
        <v>93</v>
      </c>
      <c r="C12" s="50">
        <v>1991</v>
      </c>
      <c r="D12" s="50">
        <v>1989</v>
      </c>
      <c r="E12" s="52">
        <v>0.99899547965846314</v>
      </c>
      <c r="F12" s="9">
        <v>347</v>
      </c>
      <c r="G12" s="52">
        <v>1</v>
      </c>
      <c r="H12" s="9">
        <v>521</v>
      </c>
      <c r="I12" s="52">
        <v>0.99808429118773945</v>
      </c>
      <c r="J12" s="9">
        <v>1121</v>
      </c>
      <c r="K12" s="63">
        <v>0.99910873440285208</v>
      </c>
      <c r="L12" s="12">
        <v>-4.5203415369732269E-6</v>
      </c>
    </row>
    <row r="13" spans="1:12" s="33" customFormat="1" ht="20.100000000000001" customHeight="1">
      <c r="A13" s="9">
        <v>9</v>
      </c>
      <c r="B13" s="50" t="s">
        <v>106</v>
      </c>
      <c r="C13" s="50">
        <v>874</v>
      </c>
      <c r="D13" s="50">
        <v>873</v>
      </c>
      <c r="E13" s="52">
        <v>0.99885583524027455</v>
      </c>
      <c r="F13" s="9">
        <v>298</v>
      </c>
      <c r="G13" s="52">
        <v>0.99665551839464883</v>
      </c>
      <c r="H13" s="9">
        <v>50</v>
      </c>
      <c r="I13" s="52">
        <v>1</v>
      </c>
      <c r="J13" s="9">
        <v>525</v>
      </c>
      <c r="K13" s="63">
        <v>1</v>
      </c>
      <c r="L13" s="12">
        <v>5.355835240274609E-3</v>
      </c>
    </row>
    <row r="14" spans="1:12" s="33" customFormat="1" ht="20.100000000000001" customHeight="1">
      <c r="A14" s="9">
        <v>10</v>
      </c>
      <c r="B14" s="50" t="s">
        <v>102</v>
      </c>
      <c r="C14" s="50">
        <v>739</v>
      </c>
      <c r="D14" s="50">
        <v>738</v>
      </c>
      <c r="E14" s="52">
        <v>0.99864682002706362</v>
      </c>
      <c r="F14" s="9">
        <v>276</v>
      </c>
      <c r="G14" s="52">
        <v>1</v>
      </c>
      <c r="H14" s="9">
        <v>47</v>
      </c>
      <c r="I14" s="52">
        <v>1</v>
      </c>
      <c r="J14" s="9">
        <v>415</v>
      </c>
      <c r="K14" s="63">
        <v>0.99759615384615385</v>
      </c>
      <c r="L14" s="12">
        <v>2.6468200270636233E-3</v>
      </c>
    </row>
    <row r="15" spans="1:12" s="34" customFormat="1" ht="20.100000000000001" customHeight="1">
      <c r="A15" s="9">
        <v>11</v>
      </c>
      <c r="B15" s="50" t="s">
        <v>100</v>
      </c>
      <c r="C15" s="50">
        <v>1997</v>
      </c>
      <c r="D15" s="50">
        <v>1993</v>
      </c>
      <c r="E15" s="52">
        <v>0.99799699549323984</v>
      </c>
      <c r="F15" s="9">
        <v>872</v>
      </c>
      <c r="G15" s="52">
        <v>0.99771167048054921</v>
      </c>
      <c r="H15" s="9">
        <v>221</v>
      </c>
      <c r="I15" s="52">
        <v>1</v>
      </c>
      <c r="J15" s="9">
        <v>900</v>
      </c>
      <c r="K15" s="63">
        <v>0.99778270509977829</v>
      </c>
      <c r="L15" s="12">
        <v>-3.0045067601625064E-6</v>
      </c>
    </row>
    <row r="16" spans="1:12" s="33" customFormat="1" ht="20.100000000000001" customHeight="1">
      <c r="A16" s="9">
        <v>12</v>
      </c>
      <c r="B16" s="50" t="s">
        <v>96</v>
      </c>
      <c r="C16" s="50">
        <v>966</v>
      </c>
      <c r="D16" s="50">
        <v>964</v>
      </c>
      <c r="E16" s="52">
        <v>0.99792960662525876</v>
      </c>
      <c r="F16" s="9">
        <v>513</v>
      </c>
      <c r="G16" s="52">
        <v>0.99611650485436898</v>
      </c>
      <c r="H16" s="9">
        <v>82</v>
      </c>
      <c r="I16" s="52">
        <v>1</v>
      </c>
      <c r="J16" s="9">
        <v>369</v>
      </c>
      <c r="K16" s="63">
        <v>1</v>
      </c>
      <c r="L16" s="12">
        <v>-2.0703933747412417E-3</v>
      </c>
    </row>
    <row r="17" spans="1:12" s="33" customFormat="1" ht="20.100000000000001" customHeight="1">
      <c r="A17" s="9">
        <v>13</v>
      </c>
      <c r="B17" s="50" t="s">
        <v>92</v>
      </c>
      <c r="C17" s="50">
        <v>1738</v>
      </c>
      <c r="D17" s="50">
        <v>1734</v>
      </c>
      <c r="E17" s="52">
        <v>0.99769850402761795</v>
      </c>
      <c r="F17" s="9">
        <v>708</v>
      </c>
      <c r="G17" s="52">
        <v>0.9943820224719101</v>
      </c>
      <c r="H17" s="9">
        <v>345</v>
      </c>
      <c r="I17" s="52">
        <v>1</v>
      </c>
      <c r="J17" s="9">
        <v>681</v>
      </c>
      <c r="K17" s="63">
        <v>1</v>
      </c>
      <c r="L17" s="12">
        <v>-1.4014959723820386E-3</v>
      </c>
    </row>
    <row r="18" spans="1:12" s="33" customFormat="1" ht="20.100000000000001" customHeight="1">
      <c r="A18" s="9">
        <v>14</v>
      </c>
      <c r="B18" s="50" t="s">
        <v>88</v>
      </c>
      <c r="C18" s="50">
        <v>10451</v>
      </c>
      <c r="D18" s="50">
        <v>10419</v>
      </c>
      <c r="E18" s="52">
        <v>0.99693809204860784</v>
      </c>
      <c r="F18" s="9">
        <v>3737</v>
      </c>
      <c r="G18" s="52">
        <v>0.99600213219616207</v>
      </c>
      <c r="H18" s="9">
        <v>2919</v>
      </c>
      <c r="I18" s="52">
        <v>0.99658586548310002</v>
      </c>
      <c r="J18" s="9">
        <v>3763</v>
      </c>
      <c r="K18" s="63">
        <v>0.99814323607427058</v>
      </c>
      <c r="L18" s="12">
        <v>1.3809204860781854E-4</v>
      </c>
    </row>
    <row r="19" spans="1:12" s="33" customFormat="1" ht="20.100000000000001" customHeight="1">
      <c r="A19" s="9">
        <v>15</v>
      </c>
      <c r="B19" s="50" t="s">
        <v>97</v>
      </c>
      <c r="C19" s="50">
        <v>2195</v>
      </c>
      <c r="D19" s="50">
        <v>2188</v>
      </c>
      <c r="E19" s="52">
        <v>0.99680000000000002</v>
      </c>
      <c r="F19" s="9">
        <v>414</v>
      </c>
      <c r="G19" s="52">
        <v>1</v>
      </c>
      <c r="H19" s="9">
        <v>799</v>
      </c>
      <c r="I19" s="52">
        <v>0.99750312109862671</v>
      </c>
      <c r="J19" s="9">
        <v>975</v>
      </c>
      <c r="K19" s="63">
        <v>0.99490000000000001</v>
      </c>
      <c r="L19" s="12">
        <v>5.0000000000005596E-4</v>
      </c>
    </row>
    <row r="20" spans="1:12" s="33" customFormat="1" ht="20.100000000000001" customHeight="1">
      <c r="A20" s="9">
        <v>16</v>
      </c>
      <c r="B20" s="50" t="s">
        <v>103</v>
      </c>
      <c r="C20" s="50">
        <v>1786</v>
      </c>
      <c r="D20" s="50">
        <v>1779</v>
      </c>
      <c r="E20" s="52">
        <v>0.99608062709966405</v>
      </c>
      <c r="F20" s="9">
        <v>373</v>
      </c>
      <c r="G20" s="52">
        <v>0.99732620320855614</v>
      </c>
      <c r="H20" s="9">
        <v>1296</v>
      </c>
      <c r="I20" s="52">
        <v>0.99692307692307691</v>
      </c>
      <c r="J20" s="9">
        <v>110</v>
      </c>
      <c r="K20" s="63">
        <v>0.9821428571428571</v>
      </c>
      <c r="L20" s="12">
        <v>7.6806270996639947E-3</v>
      </c>
    </row>
    <row r="21" spans="1:12" s="33" customFormat="1" ht="20.100000000000001" customHeight="1">
      <c r="A21" s="9">
        <v>17</v>
      </c>
      <c r="B21" s="50" t="s">
        <v>104</v>
      </c>
      <c r="C21" s="50">
        <v>1419</v>
      </c>
      <c r="D21" s="50">
        <v>1413</v>
      </c>
      <c r="E21" s="52">
        <v>0.99577167019027479</v>
      </c>
      <c r="F21" s="9">
        <v>421</v>
      </c>
      <c r="G21" s="52">
        <v>0.98826291079812212</v>
      </c>
      <c r="H21" s="9">
        <v>940</v>
      </c>
      <c r="I21" s="52">
        <v>0.99893730074388953</v>
      </c>
      <c r="J21" s="9">
        <v>52</v>
      </c>
      <c r="K21" s="63">
        <v>1</v>
      </c>
      <c r="L21" s="12">
        <v>-3.2832980972519188E-4</v>
      </c>
    </row>
    <row r="22" spans="1:12" s="33" customFormat="1" ht="20.100000000000001" customHeight="1">
      <c r="A22" s="9">
        <v>18</v>
      </c>
      <c r="B22" s="50" t="s">
        <v>95</v>
      </c>
      <c r="C22" s="50">
        <v>943</v>
      </c>
      <c r="D22" s="50">
        <v>938</v>
      </c>
      <c r="E22" s="52">
        <v>0.99469777306468721</v>
      </c>
      <c r="F22" s="9">
        <v>507</v>
      </c>
      <c r="G22" s="52">
        <v>0.99803149606299213</v>
      </c>
      <c r="H22" s="9">
        <v>86</v>
      </c>
      <c r="I22" s="52">
        <v>1</v>
      </c>
      <c r="J22" s="9">
        <v>345</v>
      </c>
      <c r="K22" s="63">
        <v>0.98853868194842409</v>
      </c>
      <c r="L22" s="12">
        <v>1.9977730646872915E-3</v>
      </c>
    </row>
    <row r="23" spans="1:12" s="33" customFormat="1" ht="20.100000000000001" customHeight="1">
      <c r="A23" s="9">
        <v>19</v>
      </c>
      <c r="B23" s="50" t="s">
        <v>107</v>
      </c>
      <c r="C23" s="50">
        <v>1058</v>
      </c>
      <c r="D23" s="50">
        <v>1051</v>
      </c>
      <c r="E23" s="52">
        <v>0.99338374291115317</v>
      </c>
      <c r="F23" s="9">
        <v>443</v>
      </c>
      <c r="G23" s="52">
        <v>0.98444444444444446</v>
      </c>
      <c r="H23" s="9">
        <v>250</v>
      </c>
      <c r="I23" s="52">
        <v>1</v>
      </c>
      <c r="J23" s="9">
        <v>358</v>
      </c>
      <c r="K23" s="63">
        <v>1</v>
      </c>
      <c r="L23" s="12">
        <v>7.5837429111531574E-3</v>
      </c>
    </row>
    <row r="24" spans="1:12" s="33" customFormat="1" ht="20.100000000000001" customHeight="1">
      <c r="A24" s="9">
        <v>20</v>
      </c>
      <c r="B24" s="50" t="s">
        <v>108</v>
      </c>
      <c r="C24" s="50">
        <v>1868</v>
      </c>
      <c r="D24" s="50">
        <v>1854</v>
      </c>
      <c r="E24" s="52">
        <v>0.99250535331905787</v>
      </c>
      <c r="F24" s="9">
        <v>348</v>
      </c>
      <c r="G24" s="52">
        <v>1</v>
      </c>
      <c r="H24" s="9">
        <v>232</v>
      </c>
      <c r="I24" s="52">
        <v>1</v>
      </c>
      <c r="J24" s="9">
        <v>1274</v>
      </c>
      <c r="K24" s="63">
        <v>0.98913043478260865</v>
      </c>
      <c r="L24" s="12">
        <v>3.0535331905789942E-4</v>
      </c>
    </row>
    <row r="25" spans="1:12" s="33" customFormat="1" ht="20.100000000000001" customHeight="1">
      <c r="A25" s="9">
        <v>21</v>
      </c>
      <c r="B25" s="50" t="s">
        <v>89</v>
      </c>
      <c r="C25" s="50">
        <v>2150</v>
      </c>
      <c r="D25" s="50">
        <v>2123</v>
      </c>
      <c r="E25" s="52">
        <v>0.98744186046511628</v>
      </c>
      <c r="F25" s="9">
        <v>941</v>
      </c>
      <c r="G25" s="52">
        <v>0.99366420274551215</v>
      </c>
      <c r="H25" s="9">
        <v>562</v>
      </c>
      <c r="I25" s="52">
        <v>1</v>
      </c>
      <c r="J25" s="9">
        <v>620</v>
      </c>
      <c r="K25" s="63">
        <v>0.96723868954758185</v>
      </c>
      <c r="L25" s="12">
        <v>1.6418604651162738E-3</v>
      </c>
    </row>
    <row r="26" spans="1:12" s="7" customFormat="1" ht="20.100000000000001" customHeight="1">
      <c r="A26" s="9">
        <v>22</v>
      </c>
      <c r="B26" s="20" t="s">
        <v>109</v>
      </c>
      <c r="C26" s="20">
        <v>37442</v>
      </c>
      <c r="D26" s="20">
        <v>37322</v>
      </c>
      <c r="E26" s="52">
        <v>0.99680000000000002</v>
      </c>
      <c r="F26" s="27">
        <v>13892</v>
      </c>
      <c r="G26" s="28">
        <v>0.99684270952927667</v>
      </c>
      <c r="H26" s="27">
        <v>9511</v>
      </c>
      <c r="I26" s="28">
        <v>0.99809999999999999</v>
      </c>
      <c r="J26" s="27">
        <v>13919</v>
      </c>
      <c r="K26" s="64">
        <v>0.9957072333118695</v>
      </c>
      <c r="L26" s="12">
        <v>1.579877972379351E-3</v>
      </c>
    </row>
  </sheetData>
  <sortState xmlns:xlrd2="http://schemas.microsoft.com/office/spreadsheetml/2017/richdata2" ref="B5:L25">
    <sortCondition descending="1" ref="E5:E25"/>
  </sortState>
  <mergeCells count="9">
    <mergeCell ref="L3:L4"/>
    <mergeCell ref="F3:G3"/>
    <mergeCell ref="H3:I3"/>
    <mergeCell ref="J3:K3"/>
    <mergeCell ref="A3:A4"/>
    <mergeCell ref="B3:B4"/>
    <mergeCell ref="C3:C4"/>
    <mergeCell ref="D3:D4"/>
    <mergeCell ref="E3:E4"/>
  </mergeCells>
  <phoneticPr fontId="1" type="noConversion"/>
  <pageMargins left="0.16" right="0.16" top="0.75" bottom="0.63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6"/>
  <sheetViews>
    <sheetView workbookViewId="0">
      <selection activeCell="F9" sqref="F9"/>
    </sheetView>
  </sheetViews>
  <sheetFormatPr defaultColWidth="8.75" defaultRowHeight="14.25"/>
  <cols>
    <col min="1" max="1" width="5.25" customWidth="1"/>
    <col min="2" max="3" width="11.125" style="8" customWidth="1"/>
    <col min="4" max="7" width="11.125" customWidth="1"/>
    <col min="8" max="12" width="11.125" style="8" customWidth="1"/>
  </cols>
  <sheetData>
    <row r="1" spans="1:14" ht="20.100000000000001" customHeight="1">
      <c r="A1" s="7" t="s">
        <v>29</v>
      </c>
    </row>
    <row r="2" spans="1:14" ht="39.950000000000003" customHeight="1">
      <c r="A2" s="39" t="s">
        <v>785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4" ht="24" customHeight="1">
      <c r="A3" s="95" t="s">
        <v>22</v>
      </c>
      <c r="B3" s="89" t="s">
        <v>47</v>
      </c>
      <c r="C3" s="95" t="s">
        <v>23</v>
      </c>
      <c r="D3" s="95" t="s">
        <v>21</v>
      </c>
      <c r="E3" s="95" t="s">
        <v>20</v>
      </c>
      <c r="F3" s="89" t="s">
        <v>75</v>
      </c>
      <c r="G3" s="95" t="s">
        <v>24</v>
      </c>
      <c r="H3" s="101" t="s">
        <v>48</v>
      </c>
      <c r="I3" s="101"/>
      <c r="J3" s="101"/>
      <c r="K3" s="101"/>
      <c r="L3" s="101"/>
      <c r="M3" s="89" t="s">
        <v>49</v>
      </c>
    </row>
    <row r="4" spans="1:14" ht="27" customHeight="1">
      <c r="A4" s="100"/>
      <c r="B4" s="90"/>
      <c r="C4" s="100"/>
      <c r="D4" s="100"/>
      <c r="E4" s="100"/>
      <c r="F4" s="90"/>
      <c r="G4" s="100"/>
      <c r="H4" s="11" t="s">
        <v>15</v>
      </c>
      <c r="I4" s="11" t="s">
        <v>16</v>
      </c>
      <c r="J4" s="11" t="s">
        <v>17</v>
      </c>
      <c r="K4" s="11" t="s">
        <v>18</v>
      </c>
      <c r="L4" s="11" t="s">
        <v>19</v>
      </c>
      <c r="M4" s="100"/>
    </row>
    <row r="5" spans="1:14" ht="20.100000000000001" customHeight="1">
      <c r="A5" s="11">
        <v>1</v>
      </c>
      <c r="B5" s="11" t="s">
        <v>95</v>
      </c>
      <c r="C5" s="29">
        <v>27967</v>
      </c>
      <c r="D5" s="29">
        <v>38786324</v>
      </c>
      <c r="E5" s="60">
        <v>38786246</v>
      </c>
      <c r="F5" s="12">
        <v>0.99999798898188996</v>
      </c>
      <c r="G5" s="61">
        <v>78</v>
      </c>
      <c r="H5" s="37">
        <v>0</v>
      </c>
      <c r="I5" s="37">
        <v>1</v>
      </c>
      <c r="J5" s="37">
        <v>0</v>
      </c>
      <c r="K5" s="37">
        <v>0</v>
      </c>
      <c r="L5" s="61">
        <v>77</v>
      </c>
      <c r="M5" s="12">
        <v>9.7702337099603298E-6</v>
      </c>
    </row>
    <row r="6" spans="1:14" ht="20.100000000000001" customHeight="1">
      <c r="A6" s="11">
        <v>2</v>
      </c>
      <c r="B6" s="11" t="s">
        <v>108</v>
      </c>
      <c r="C6" s="29">
        <v>54997</v>
      </c>
      <c r="D6" s="29">
        <v>103814436</v>
      </c>
      <c r="E6" s="60">
        <v>103813552</v>
      </c>
      <c r="F6" s="12">
        <v>0.99999148480660205</v>
      </c>
      <c r="G6" s="61">
        <v>884</v>
      </c>
      <c r="H6" s="37">
        <v>0</v>
      </c>
      <c r="I6" s="37">
        <v>0</v>
      </c>
      <c r="J6" s="37">
        <v>0</v>
      </c>
      <c r="K6" s="37">
        <v>0</v>
      </c>
      <c r="L6" s="61">
        <v>884</v>
      </c>
      <c r="M6" s="12">
        <v>2.358305885268086E-3</v>
      </c>
    </row>
    <row r="7" spans="1:14" ht="20.100000000000001" customHeight="1">
      <c r="A7" s="11">
        <v>3</v>
      </c>
      <c r="B7" s="11" t="s">
        <v>98</v>
      </c>
      <c r="C7" s="29">
        <v>14789</v>
      </c>
      <c r="D7" s="29">
        <v>20830009</v>
      </c>
      <c r="E7" s="60">
        <v>20829585</v>
      </c>
      <c r="F7" s="12">
        <v>0.999979644751954</v>
      </c>
      <c r="G7" s="61">
        <v>424</v>
      </c>
      <c r="H7" s="37">
        <v>0</v>
      </c>
      <c r="I7" s="37">
        <v>0</v>
      </c>
      <c r="J7" s="37">
        <v>0</v>
      </c>
      <c r="K7" s="37">
        <v>0</v>
      </c>
      <c r="L7" s="61">
        <v>424</v>
      </c>
      <c r="M7" s="12">
        <v>6.7171904894303136E-4</v>
      </c>
    </row>
    <row r="8" spans="1:14" ht="20.100000000000001" customHeight="1">
      <c r="A8" s="11">
        <v>4</v>
      </c>
      <c r="B8" s="11" t="s">
        <v>93</v>
      </c>
      <c r="C8" s="29">
        <v>58743</v>
      </c>
      <c r="D8" s="29">
        <v>84288272</v>
      </c>
      <c r="E8" s="60">
        <v>84285140</v>
      </c>
      <c r="F8" s="12">
        <v>0.99996284180556005</v>
      </c>
      <c r="G8" s="61">
        <v>3132</v>
      </c>
      <c r="H8" s="37">
        <v>0</v>
      </c>
      <c r="I8" s="37">
        <v>1</v>
      </c>
      <c r="J8" s="37">
        <v>0</v>
      </c>
      <c r="K8" s="37">
        <v>0</v>
      </c>
      <c r="L8" s="61">
        <v>3131</v>
      </c>
      <c r="M8" s="12">
        <v>7.2224987853708456E-4</v>
      </c>
    </row>
    <row r="9" spans="1:14" ht="20.100000000000001" customHeight="1">
      <c r="A9" s="11">
        <v>5</v>
      </c>
      <c r="B9" s="11" t="s">
        <v>96</v>
      </c>
      <c r="C9" s="29">
        <v>28173</v>
      </c>
      <c r="D9" s="29">
        <v>29093974</v>
      </c>
      <c r="E9" s="60">
        <v>29092546</v>
      </c>
      <c r="F9" s="12">
        <v>0.99995091767112998</v>
      </c>
      <c r="G9" s="61">
        <v>1428</v>
      </c>
      <c r="H9" s="37">
        <v>0</v>
      </c>
      <c r="I9" s="37">
        <v>515</v>
      </c>
      <c r="J9" s="37">
        <v>0</v>
      </c>
      <c r="K9" s="37">
        <v>0</v>
      </c>
      <c r="L9" s="61">
        <v>913</v>
      </c>
      <c r="M9" s="12">
        <v>-3.096875994978987E-6</v>
      </c>
    </row>
    <row r="10" spans="1:14" ht="20.100000000000001" customHeight="1">
      <c r="A10" s="11">
        <v>6</v>
      </c>
      <c r="B10" s="11" t="s">
        <v>97</v>
      </c>
      <c r="C10" s="29">
        <v>64878</v>
      </c>
      <c r="D10" s="29">
        <v>85755111</v>
      </c>
      <c r="E10" s="60">
        <v>85748409</v>
      </c>
      <c r="F10" s="12">
        <v>0.99992184722377697</v>
      </c>
      <c r="G10" s="61">
        <v>6702</v>
      </c>
      <c r="H10" s="37">
        <v>0</v>
      </c>
      <c r="I10" s="37">
        <v>66</v>
      </c>
      <c r="J10" s="37">
        <v>0</v>
      </c>
      <c r="K10" s="37">
        <v>0</v>
      </c>
      <c r="L10" s="61">
        <v>6636</v>
      </c>
      <c r="M10" s="12">
        <v>4.1181624432590214E-3</v>
      </c>
    </row>
    <row r="11" spans="1:14" ht="20.100000000000001" customHeight="1">
      <c r="A11" s="11">
        <v>7</v>
      </c>
      <c r="B11" s="11" t="s">
        <v>91</v>
      </c>
      <c r="C11" s="29">
        <v>22311</v>
      </c>
      <c r="D11" s="29">
        <v>21084164</v>
      </c>
      <c r="E11" s="60">
        <v>21082271</v>
      </c>
      <c r="F11" s="12">
        <v>0.99991021697611504</v>
      </c>
      <c r="G11" s="61">
        <v>1893</v>
      </c>
      <c r="H11" s="37">
        <v>0</v>
      </c>
      <c r="I11" s="37">
        <v>0</v>
      </c>
      <c r="J11" s="37">
        <v>0</v>
      </c>
      <c r="K11" s="37">
        <v>0</v>
      </c>
      <c r="L11" s="61">
        <v>1893</v>
      </c>
      <c r="M11" s="12">
        <v>3.4313248862904988E-4</v>
      </c>
    </row>
    <row r="12" spans="1:14" ht="20.100000000000001" customHeight="1">
      <c r="A12" s="11">
        <v>8</v>
      </c>
      <c r="B12" s="11" t="s">
        <v>90</v>
      </c>
      <c r="C12" s="29">
        <v>22876</v>
      </c>
      <c r="D12" s="29">
        <v>35793829</v>
      </c>
      <c r="E12" s="60">
        <v>35789743</v>
      </c>
      <c r="F12" s="12">
        <v>0.99988584624461396</v>
      </c>
      <c r="G12" s="61">
        <v>4086</v>
      </c>
      <c r="H12" s="37">
        <v>0</v>
      </c>
      <c r="I12" s="37">
        <v>13</v>
      </c>
      <c r="J12" s="37">
        <v>0</v>
      </c>
      <c r="K12" s="37">
        <v>3</v>
      </c>
      <c r="L12" s="61">
        <v>4070</v>
      </c>
      <c r="M12" s="12">
        <v>1.3782149661579757E-3</v>
      </c>
    </row>
    <row r="13" spans="1:14" ht="20.100000000000001" customHeight="1">
      <c r="A13" s="11">
        <v>9</v>
      </c>
      <c r="B13" s="11" t="s">
        <v>89</v>
      </c>
      <c r="C13" s="29">
        <v>62983</v>
      </c>
      <c r="D13" s="29">
        <v>83604636</v>
      </c>
      <c r="E13" s="60">
        <v>83592745</v>
      </c>
      <c r="F13" s="12">
        <v>0.99985777104513696</v>
      </c>
      <c r="G13" s="61">
        <v>11891</v>
      </c>
      <c r="H13" s="37">
        <v>0</v>
      </c>
      <c r="I13" s="37">
        <v>0</v>
      </c>
      <c r="J13" s="37">
        <v>0</v>
      </c>
      <c r="K13" s="37">
        <v>0</v>
      </c>
      <c r="L13" s="61">
        <v>11891</v>
      </c>
      <c r="M13" s="12">
        <v>6.0225718926998351E-4</v>
      </c>
    </row>
    <row r="14" spans="1:14" s="25" customFormat="1" ht="20.100000000000001" customHeight="1">
      <c r="A14" s="11">
        <v>10</v>
      </c>
      <c r="B14" s="11" t="s">
        <v>100</v>
      </c>
      <c r="C14" s="29">
        <v>58819</v>
      </c>
      <c r="D14" s="29">
        <v>74878802</v>
      </c>
      <c r="E14" s="60">
        <v>74866479</v>
      </c>
      <c r="F14" s="12">
        <v>0.99983542738838205</v>
      </c>
      <c r="G14" s="61">
        <v>12323</v>
      </c>
      <c r="H14" s="37">
        <v>0</v>
      </c>
      <c r="I14" s="37">
        <v>641</v>
      </c>
      <c r="J14" s="37">
        <v>0</v>
      </c>
      <c r="K14" s="37">
        <v>0</v>
      </c>
      <c r="L14" s="61">
        <v>11684</v>
      </c>
      <c r="M14" s="12">
        <v>4.3294373047608747E-4</v>
      </c>
      <c r="N14"/>
    </row>
    <row r="15" spans="1:14" ht="20.100000000000001" customHeight="1">
      <c r="A15" s="11">
        <v>11</v>
      </c>
      <c r="B15" s="11" t="s">
        <v>106</v>
      </c>
      <c r="C15" s="29">
        <v>27521</v>
      </c>
      <c r="D15" s="29">
        <v>33360481</v>
      </c>
      <c r="E15" s="60">
        <v>33354847</v>
      </c>
      <c r="F15" s="12">
        <v>0.99983111754293996</v>
      </c>
      <c r="G15" s="61">
        <v>5634</v>
      </c>
      <c r="H15" s="37">
        <v>0</v>
      </c>
      <c r="I15" s="37">
        <v>0</v>
      </c>
      <c r="J15" s="37">
        <v>0</v>
      </c>
      <c r="K15" s="37">
        <v>0</v>
      </c>
      <c r="L15" s="61">
        <v>5634</v>
      </c>
      <c r="M15" s="12">
        <v>2.4572398753729408E-3</v>
      </c>
    </row>
    <row r="16" spans="1:14" ht="20.100000000000001" customHeight="1">
      <c r="A16" s="11">
        <v>12</v>
      </c>
      <c r="B16" s="11" t="s">
        <v>94</v>
      </c>
      <c r="C16" s="29">
        <v>18137</v>
      </c>
      <c r="D16" s="29">
        <v>18725728</v>
      </c>
      <c r="E16" s="60">
        <v>18722270</v>
      </c>
      <c r="F16" s="12">
        <v>0.99981533428233105</v>
      </c>
      <c r="G16" s="61">
        <v>3458</v>
      </c>
      <c r="H16" s="37">
        <v>0</v>
      </c>
      <c r="I16" s="37">
        <v>0</v>
      </c>
      <c r="J16" s="37">
        <v>0</v>
      </c>
      <c r="K16" s="37">
        <v>0</v>
      </c>
      <c r="L16" s="61">
        <v>3458</v>
      </c>
      <c r="M16" s="12">
        <v>8.308413383940616E-4</v>
      </c>
    </row>
    <row r="17" spans="1:14" ht="20.100000000000001" customHeight="1">
      <c r="A17" s="11">
        <v>13</v>
      </c>
      <c r="B17" s="11" t="s">
        <v>103</v>
      </c>
      <c r="C17" s="29">
        <v>51586</v>
      </c>
      <c r="D17" s="29">
        <v>42578759</v>
      </c>
      <c r="E17" s="60">
        <v>42570328</v>
      </c>
      <c r="F17" s="12">
        <v>0.99980199047135199</v>
      </c>
      <c r="G17" s="61">
        <v>8431</v>
      </c>
      <c r="H17" s="37">
        <v>0</v>
      </c>
      <c r="I17" s="37">
        <v>10</v>
      </c>
      <c r="J17" s="37">
        <v>0</v>
      </c>
      <c r="K17" s="37">
        <v>0</v>
      </c>
      <c r="L17" s="61">
        <v>8421</v>
      </c>
      <c r="M17" s="12">
        <v>3.3989124262260306E-3</v>
      </c>
    </row>
    <row r="18" spans="1:14" ht="20.100000000000001" customHeight="1">
      <c r="A18" s="11">
        <v>14</v>
      </c>
      <c r="B18" s="11" t="s">
        <v>105</v>
      </c>
      <c r="C18" s="29">
        <v>41435</v>
      </c>
      <c r="D18" s="29">
        <v>52873658</v>
      </c>
      <c r="E18" s="60">
        <v>52860213</v>
      </c>
      <c r="F18" s="12">
        <v>0.99974571458626904</v>
      </c>
      <c r="G18" s="61">
        <v>13445</v>
      </c>
      <c r="H18" s="37">
        <v>0</v>
      </c>
      <c r="I18" s="37">
        <v>12</v>
      </c>
      <c r="J18" s="37">
        <v>0</v>
      </c>
      <c r="K18" s="37">
        <v>0</v>
      </c>
      <c r="L18" s="61">
        <v>13433</v>
      </c>
      <c r="M18" s="12">
        <v>7.0198739850402259E-4</v>
      </c>
    </row>
    <row r="19" spans="1:14" ht="20.100000000000001" customHeight="1">
      <c r="A19" s="11">
        <v>15</v>
      </c>
      <c r="B19" s="11" t="s">
        <v>92</v>
      </c>
      <c r="C19" s="29">
        <v>51133</v>
      </c>
      <c r="D19" s="29">
        <v>49233250</v>
      </c>
      <c r="E19" s="60">
        <v>49220094</v>
      </c>
      <c r="F19" s="12">
        <v>0.99973278221527095</v>
      </c>
      <c r="G19" s="61">
        <v>13156</v>
      </c>
      <c r="H19" s="37">
        <v>0</v>
      </c>
      <c r="I19" s="37">
        <v>0</v>
      </c>
      <c r="J19" s="37">
        <v>0</v>
      </c>
      <c r="K19" s="37">
        <v>0</v>
      </c>
      <c r="L19" s="61">
        <v>13156</v>
      </c>
      <c r="M19" s="12">
        <v>4.0944057160049452E-3</v>
      </c>
    </row>
    <row r="20" spans="1:14" ht="20.100000000000001" customHeight="1">
      <c r="A20" s="11">
        <v>16</v>
      </c>
      <c r="B20" s="11" t="s">
        <v>102</v>
      </c>
      <c r="C20" s="29">
        <v>21729</v>
      </c>
      <c r="D20" s="29">
        <v>32794307</v>
      </c>
      <c r="E20" s="60">
        <v>32784204</v>
      </c>
      <c r="F20" s="12">
        <v>0.99969192823620301</v>
      </c>
      <c r="G20" s="61">
        <v>10103</v>
      </c>
      <c r="H20" s="37">
        <v>0</v>
      </c>
      <c r="I20" s="37">
        <v>0</v>
      </c>
      <c r="J20" s="37">
        <v>0</v>
      </c>
      <c r="K20" s="37">
        <v>0</v>
      </c>
      <c r="L20" s="61">
        <v>10103</v>
      </c>
      <c r="M20" s="12">
        <v>-1.3793245001703092E-4</v>
      </c>
    </row>
    <row r="21" spans="1:14" ht="20.100000000000001" customHeight="1">
      <c r="A21" s="11">
        <v>17</v>
      </c>
      <c r="B21" s="11" t="s">
        <v>104</v>
      </c>
      <c r="C21" s="29">
        <v>37601</v>
      </c>
      <c r="D21" s="29">
        <v>43935931</v>
      </c>
      <c r="E21" s="60">
        <v>43917185</v>
      </c>
      <c r="F21" s="12">
        <v>0.99957333327021103</v>
      </c>
      <c r="G21" s="61">
        <v>18746</v>
      </c>
      <c r="H21" s="37">
        <v>0</v>
      </c>
      <c r="I21" s="37">
        <v>0</v>
      </c>
      <c r="J21" s="37">
        <v>0</v>
      </c>
      <c r="K21" s="37">
        <v>0</v>
      </c>
      <c r="L21" s="61">
        <v>18746</v>
      </c>
      <c r="M21" s="12">
        <v>1.1442290239750408E-3</v>
      </c>
    </row>
    <row r="22" spans="1:14" s="26" customFormat="1" ht="20.100000000000001" customHeight="1">
      <c r="A22" s="11">
        <v>18</v>
      </c>
      <c r="B22" s="11" t="s">
        <v>88</v>
      </c>
      <c r="C22" s="29">
        <v>304597</v>
      </c>
      <c r="D22" s="29">
        <v>403981795</v>
      </c>
      <c r="E22" s="60">
        <v>403726556</v>
      </c>
      <c r="F22" s="12">
        <v>0.999368191826565</v>
      </c>
      <c r="G22" s="61">
        <v>255239</v>
      </c>
      <c r="H22" s="37">
        <v>0</v>
      </c>
      <c r="I22" s="37">
        <v>224897</v>
      </c>
      <c r="J22" s="37">
        <v>0</v>
      </c>
      <c r="K22" s="37">
        <v>0</v>
      </c>
      <c r="L22" s="61">
        <v>30379</v>
      </c>
      <c r="M22" s="12">
        <v>1.8583501097160227E-3</v>
      </c>
      <c r="N22"/>
    </row>
    <row r="23" spans="1:14" ht="20.100000000000001" customHeight="1">
      <c r="A23" s="11">
        <v>19</v>
      </c>
      <c r="B23" s="11" t="s">
        <v>99</v>
      </c>
      <c r="C23" s="29">
        <v>43195</v>
      </c>
      <c r="D23" s="29">
        <v>38063507</v>
      </c>
      <c r="E23" s="60">
        <v>38038402</v>
      </c>
      <c r="F23" s="12">
        <v>0.999340444378917</v>
      </c>
      <c r="G23" s="61">
        <v>25105</v>
      </c>
      <c r="H23" s="37">
        <v>0</v>
      </c>
      <c r="I23" s="37">
        <v>0</v>
      </c>
      <c r="J23" s="37">
        <v>0</v>
      </c>
      <c r="K23" s="37">
        <v>0</v>
      </c>
      <c r="L23" s="61">
        <v>25108</v>
      </c>
      <c r="M23" s="12">
        <v>4.5690120937602607E-4</v>
      </c>
    </row>
    <row r="24" spans="1:14" ht="20.100000000000001" customHeight="1">
      <c r="A24" s="11">
        <v>20</v>
      </c>
      <c r="B24" s="11" t="s">
        <v>107</v>
      </c>
      <c r="C24" s="29">
        <v>31947</v>
      </c>
      <c r="D24" s="29">
        <v>59382071</v>
      </c>
      <c r="E24" s="60">
        <v>59316634</v>
      </c>
      <c r="F24" s="12">
        <v>0.998898034391559</v>
      </c>
      <c r="G24" s="61">
        <v>65437</v>
      </c>
      <c r="H24" s="37">
        <v>0</v>
      </c>
      <c r="I24" s="37">
        <v>24649</v>
      </c>
      <c r="J24" s="37">
        <v>0</v>
      </c>
      <c r="K24" s="37">
        <v>0</v>
      </c>
      <c r="L24" s="61">
        <v>40791</v>
      </c>
      <c r="M24" s="12">
        <v>2.1118164964499808E-3</v>
      </c>
    </row>
    <row r="25" spans="1:14" ht="20.100000000000001" customHeight="1">
      <c r="A25" s="11">
        <v>21</v>
      </c>
      <c r="B25" s="11" t="s">
        <v>101</v>
      </c>
      <c r="C25" s="29">
        <v>48680</v>
      </c>
      <c r="D25" s="29">
        <v>49448635</v>
      </c>
      <c r="E25" s="60">
        <v>49006788</v>
      </c>
      <c r="F25" s="12">
        <v>0.99106452584586002</v>
      </c>
      <c r="G25" s="61">
        <v>441847</v>
      </c>
      <c r="H25" s="37">
        <v>0</v>
      </c>
      <c r="I25" s="37">
        <v>0</v>
      </c>
      <c r="J25" s="37">
        <v>0</v>
      </c>
      <c r="K25" s="37">
        <v>0</v>
      </c>
      <c r="L25" s="61">
        <v>441870</v>
      </c>
      <c r="M25" s="12">
        <v>3.3236474177940067E-3</v>
      </c>
    </row>
    <row r="26" spans="1:14" ht="20.100000000000001" customHeight="1">
      <c r="A26" s="11">
        <v>22</v>
      </c>
      <c r="B26" s="11" t="s">
        <v>109</v>
      </c>
      <c r="C26" s="29">
        <v>1094097</v>
      </c>
      <c r="D26" s="29">
        <v>1402307679</v>
      </c>
      <c r="E26" s="29">
        <v>1401404237</v>
      </c>
      <c r="F26" s="12">
        <v>0.99935574623634404</v>
      </c>
      <c r="G26" s="61">
        <v>903442</v>
      </c>
      <c r="H26" s="61">
        <v>0</v>
      </c>
      <c r="I26" s="61">
        <v>250805</v>
      </c>
      <c r="J26" s="61">
        <v>0</v>
      </c>
      <c r="K26" s="61">
        <v>3</v>
      </c>
      <c r="L26" s="61">
        <v>652702</v>
      </c>
      <c r="M26" s="12">
        <v>1.7084586934260626E-3</v>
      </c>
    </row>
  </sheetData>
  <autoFilter ref="B3:M26" xr:uid="{00000000-0001-0000-0300-000000000000}">
    <filterColumn colId="6" showButton="0"/>
    <filterColumn colId="7" showButton="0"/>
    <filterColumn colId="8" showButton="0"/>
    <filterColumn colId="9" showButton="0"/>
  </autoFilter>
  <sortState xmlns:xlrd2="http://schemas.microsoft.com/office/spreadsheetml/2017/richdata2" ref="B5:L25">
    <sortCondition descending="1" ref="F5:F25"/>
  </sortState>
  <mergeCells count="9">
    <mergeCell ref="M3:M4"/>
    <mergeCell ref="C3:C4"/>
    <mergeCell ref="A3:A4"/>
    <mergeCell ref="B3:B4"/>
    <mergeCell ref="D3:D4"/>
    <mergeCell ref="E3:E4"/>
    <mergeCell ref="G3:G4"/>
    <mergeCell ref="F3:F4"/>
    <mergeCell ref="H3:L3"/>
  </mergeCells>
  <phoneticPr fontId="1" type="noConversion"/>
  <pageMargins left="0.42" right="0.16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7"/>
  <sheetViews>
    <sheetView workbookViewId="0">
      <selection activeCell="A2" sqref="A2"/>
    </sheetView>
  </sheetViews>
  <sheetFormatPr defaultRowHeight="14.25"/>
  <cols>
    <col min="1" max="1" width="9.625" customWidth="1"/>
    <col min="2" max="4" width="11.625" style="1" customWidth="1"/>
    <col min="5" max="5" width="11.625" customWidth="1"/>
    <col min="6" max="11" width="11.625" style="1" customWidth="1"/>
    <col min="12" max="12" width="11.625" customWidth="1"/>
  </cols>
  <sheetData>
    <row r="1" spans="1:12" ht="20.100000000000001" customHeight="1">
      <c r="A1" s="14" t="s">
        <v>30</v>
      </c>
    </row>
    <row r="2" spans="1:12" s="2" customFormat="1" ht="39.950000000000003" customHeight="1">
      <c r="A2" s="41" t="s">
        <v>79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2" s="2" customFormat="1" ht="21" customHeight="1">
      <c r="A3" s="91" t="s">
        <v>2</v>
      </c>
      <c r="B3" s="91" t="s">
        <v>78</v>
      </c>
      <c r="C3" s="91" t="s">
        <v>80</v>
      </c>
      <c r="D3" s="91" t="s">
        <v>1</v>
      </c>
      <c r="E3" s="91" t="s">
        <v>3</v>
      </c>
      <c r="F3" s="81" t="s">
        <v>61</v>
      </c>
      <c r="G3" s="82"/>
      <c r="H3" s="102" t="s">
        <v>7</v>
      </c>
      <c r="I3" s="102"/>
      <c r="J3" s="102" t="s">
        <v>0</v>
      </c>
      <c r="K3" s="102"/>
      <c r="L3" s="83" t="s">
        <v>49</v>
      </c>
    </row>
    <row r="4" spans="1:12" s="3" customFormat="1" ht="42" customHeight="1">
      <c r="A4" s="91"/>
      <c r="B4" s="91"/>
      <c r="C4" s="91"/>
      <c r="D4" s="91"/>
      <c r="E4" s="91"/>
      <c r="F4" s="4" t="s">
        <v>81</v>
      </c>
      <c r="G4" s="4" t="s">
        <v>1</v>
      </c>
      <c r="H4" s="4" t="s">
        <v>81</v>
      </c>
      <c r="I4" s="4" t="s">
        <v>1</v>
      </c>
      <c r="J4" s="4" t="s">
        <v>81</v>
      </c>
      <c r="K4" s="4" t="s">
        <v>1</v>
      </c>
      <c r="L4" s="88"/>
    </row>
    <row r="5" spans="1:12" ht="21" customHeight="1">
      <c r="A5" s="17">
        <v>1</v>
      </c>
      <c r="B5" s="16" t="s">
        <v>90</v>
      </c>
      <c r="C5" s="17">
        <v>5128387.2039999999</v>
      </c>
      <c r="D5" s="17">
        <v>5117104.7521511996</v>
      </c>
      <c r="E5" s="18">
        <v>0.99780000000000002</v>
      </c>
      <c r="F5" s="17">
        <v>3346768.7220000001</v>
      </c>
      <c r="G5" s="17">
        <v>3337791.7525756001</v>
      </c>
      <c r="H5" s="17">
        <v>323084.46500000003</v>
      </c>
      <c r="I5" s="17">
        <v>322267.39478779997</v>
      </c>
      <c r="J5" s="17">
        <v>1458534.017</v>
      </c>
      <c r="K5" s="17">
        <v>1457045.6047878</v>
      </c>
      <c r="L5" s="19">
        <v>-1.1715775948734075E-3</v>
      </c>
    </row>
    <row r="6" spans="1:12" ht="21" customHeight="1">
      <c r="A6" s="17">
        <v>2</v>
      </c>
      <c r="B6" s="16" t="s">
        <v>92</v>
      </c>
      <c r="C6" s="17">
        <v>11301333.813999999</v>
      </c>
      <c r="D6" s="17">
        <v>11273080.479465</v>
      </c>
      <c r="E6" s="18">
        <v>0.99750000000000005</v>
      </c>
      <c r="F6" s="17">
        <v>5670143.1220000004</v>
      </c>
      <c r="G6" s="17">
        <v>5658881.2142324997</v>
      </c>
      <c r="H6" s="17">
        <v>1622485.084</v>
      </c>
      <c r="I6" s="17">
        <v>1614369.37761625</v>
      </c>
      <c r="J6" s="17">
        <v>4008705.608</v>
      </c>
      <c r="K6" s="17">
        <v>3999829.8876162502</v>
      </c>
      <c r="L6" s="19">
        <v>-1.1359240281892946E-3</v>
      </c>
    </row>
    <row r="7" spans="1:12" ht="21" customHeight="1">
      <c r="A7" s="17">
        <v>3</v>
      </c>
      <c r="B7" s="16" t="s">
        <v>95</v>
      </c>
      <c r="C7" s="17">
        <v>5641070.682</v>
      </c>
      <c r="D7" s="17">
        <v>5625275.6840904001</v>
      </c>
      <c r="E7" s="18">
        <v>0.99719999999999998</v>
      </c>
      <c r="F7" s="17">
        <v>4094932.2579999999</v>
      </c>
      <c r="G7" s="17">
        <v>4090941.6805452001</v>
      </c>
      <c r="H7" s="17">
        <v>455052.86099999998</v>
      </c>
      <c r="I7" s="17">
        <v>453260.27127259999</v>
      </c>
      <c r="J7" s="17">
        <v>1091085.5630000001</v>
      </c>
      <c r="K7" s="17">
        <v>1081073.7322726001</v>
      </c>
      <c r="L7" s="19">
        <v>-9.2516067415415737E-4</v>
      </c>
    </row>
    <row r="8" spans="1:12" ht="21" customHeight="1">
      <c r="A8" s="17">
        <v>4</v>
      </c>
      <c r="B8" s="16" t="s">
        <v>98</v>
      </c>
      <c r="C8" s="17">
        <v>3423303.7110000001</v>
      </c>
      <c r="D8" s="17">
        <v>3407214.1835583001</v>
      </c>
      <c r="E8" s="18">
        <v>0.99529999999999996</v>
      </c>
      <c r="F8" s="17">
        <v>2026804.23</v>
      </c>
      <c r="G8" s="17">
        <v>2019367.44627915</v>
      </c>
      <c r="H8" s="17">
        <v>1140614.6310000001</v>
      </c>
      <c r="I8" s="17">
        <v>1136099.5911395799</v>
      </c>
      <c r="J8" s="17">
        <v>255884.85</v>
      </c>
      <c r="K8" s="17">
        <v>251747.14613957499</v>
      </c>
      <c r="L8" s="19">
        <v>6.0541706511507698E-4</v>
      </c>
    </row>
    <row r="9" spans="1:12" ht="21" customHeight="1">
      <c r="A9" s="17">
        <v>5</v>
      </c>
      <c r="B9" s="16" t="s">
        <v>96</v>
      </c>
      <c r="C9" s="17">
        <v>5854673.0990000004</v>
      </c>
      <c r="D9" s="17">
        <v>5826570.6681247996</v>
      </c>
      <c r="E9" s="18">
        <v>0.99519999999999997</v>
      </c>
      <c r="F9" s="17">
        <v>3481704.1979999999</v>
      </c>
      <c r="G9" s="17">
        <v>3474086.0290624001</v>
      </c>
      <c r="H9" s="17">
        <v>461284.86</v>
      </c>
      <c r="I9" s="17">
        <v>459477.15953120001</v>
      </c>
      <c r="J9" s="17">
        <v>1911684.041</v>
      </c>
      <c r="K9" s="17">
        <v>1893007.4795311999</v>
      </c>
      <c r="L9" s="19">
        <v>-1.6924218257763357E-4</v>
      </c>
    </row>
    <row r="10" spans="1:12" ht="21" customHeight="1">
      <c r="A10" s="17">
        <v>6</v>
      </c>
      <c r="B10" s="58" t="s">
        <v>91</v>
      </c>
      <c r="C10" s="43">
        <v>2949149.0060000001</v>
      </c>
      <c r="D10" s="43">
        <v>2934993.0907712001</v>
      </c>
      <c r="E10" s="73">
        <v>0.99519999999999997</v>
      </c>
      <c r="F10" s="43">
        <v>1430117.825</v>
      </c>
      <c r="G10" s="43">
        <v>1420496.0073855999</v>
      </c>
      <c r="H10" s="43">
        <v>717492.16700000002</v>
      </c>
      <c r="I10" s="43">
        <v>714460.36969279998</v>
      </c>
      <c r="J10" s="43">
        <v>801539.01399999997</v>
      </c>
      <c r="K10" s="43">
        <v>800036.71369280003</v>
      </c>
      <c r="L10" s="19">
        <v>-6.5189349576233457E-4</v>
      </c>
    </row>
    <row r="11" spans="1:12" ht="21" customHeight="1">
      <c r="A11" s="17">
        <v>7</v>
      </c>
      <c r="B11" s="16" t="s">
        <v>89</v>
      </c>
      <c r="C11" s="17">
        <v>13093704.775</v>
      </c>
      <c r="D11" s="17">
        <v>13029545.6216025</v>
      </c>
      <c r="E11" s="18">
        <v>0.99509999999999998</v>
      </c>
      <c r="F11" s="17">
        <v>6914556.7450000001</v>
      </c>
      <c r="G11" s="17">
        <v>6886887.8233012501</v>
      </c>
      <c r="H11" s="17">
        <v>2960692.216</v>
      </c>
      <c r="I11" s="17">
        <v>2939720.97315063</v>
      </c>
      <c r="J11" s="17">
        <v>3218455.8139999998</v>
      </c>
      <c r="K11" s="17">
        <v>3202936.8251506202</v>
      </c>
      <c r="L11" s="19">
        <v>-1.3655549707236592E-4</v>
      </c>
    </row>
    <row r="12" spans="1:12" ht="21" customHeight="1">
      <c r="A12" s="17">
        <v>8</v>
      </c>
      <c r="B12" s="16" t="s">
        <v>88</v>
      </c>
      <c r="C12" s="17">
        <v>56509664.414999999</v>
      </c>
      <c r="D12" s="17">
        <v>56221465.1264835</v>
      </c>
      <c r="E12" s="18">
        <v>0.99490000000000001</v>
      </c>
      <c r="F12" s="17">
        <v>23322971.384</v>
      </c>
      <c r="G12" s="17">
        <v>23233939.7442417</v>
      </c>
      <c r="H12" s="17">
        <v>12222605.132999999</v>
      </c>
      <c r="I12" s="17">
        <v>12118886.705120901</v>
      </c>
      <c r="J12" s="17">
        <v>20964087.897999998</v>
      </c>
      <c r="K12" s="17">
        <v>20868638.677120902</v>
      </c>
      <c r="L12" s="44">
        <v>4.6454136983098415E-4</v>
      </c>
    </row>
    <row r="13" spans="1:12" ht="21" customHeight="1">
      <c r="A13" s="17">
        <v>9</v>
      </c>
      <c r="B13" s="16" t="s">
        <v>93</v>
      </c>
      <c r="C13" s="17">
        <v>11449452.523</v>
      </c>
      <c r="D13" s="17">
        <v>11379610.862609699</v>
      </c>
      <c r="E13" s="18">
        <v>0.99390000000000001</v>
      </c>
      <c r="F13" s="17">
        <v>2387184.3169999998</v>
      </c>
      <c r="G13" s="17">
        <v>2383070.1568048499</v>
      </c>
      <c r="H13" s="17">
        <v>2661425.0109999999</v>
      </c>
      <c r="I13" s="17">
        <v>2635419.3039024202</v>
      </c>
      <c r="J13" s="17">
        <v>6400843.1950000003</v>
      </c>
      <c r="K13" s="17">
        <v>6361121.4019024298</v>
      </c>
      <c r="L13" s="19">
        <v>-8.2896710751145797E-4</v>
      </c>
    </row>
    <row r="14" spans="1:12" ht="21" customHeight="1">
      <c r="A14" s="17">
        <v>10</v>
      </c>
      <c r="B14" s="16" t="s">
        <v>99</v>
      </c>
      <c r="C14" s="17">
        <v>6842080.1260000002</v>
      </c>
      <c r="D14" s="17">
        <v>6800343.4372314001</v>
      </c>
      <c r="E14" s="18">
        <v>0.99390000000000001</v>
      </c>
      <c r="F14" s="17">
        <v>4017260.0079999999</v>
      </c>
      <c r="G14" s="17">
        <v>3984132.3961156998</v>
      </c>
      <c r="H14" s="17">
        <v>1404428.86</v>
      </c>
      <c r="I14" s="17">
        <v>1398497.0830578499</v>
      </c>
      <c r="J14" s="17">
        <v>1420391.2579999999</v>
      </c>
      <c r="K14" s="17">
        <v>1417713.9580578499</v>
      </c>
      <c r="L14" s="19">
        <v>-2.3126948915241918E-4</v>
      </c>
    </row>
    <row r="15" spans="1:12" ht="21" customHeight="1">
      <c r="A15" s="17">
        <v>11</v>
      </c>
      <c r="B15" s="16" t="s">
        <v>94</v>
      </c>
      <c r="C15" s="17">
        <v>3535115.1639999999</v>
      </c>
      <c r="D15" s="17">
        <v>3509662.3348192</v>
      </c>
      <c r="E15" s="18">
        <v>0.99280000000000002</v>
      </c>
      <c r="F15" s="17">
        <v>2434078.2710000002</v>
      </c>
      <c r="G15" s="17">
        <v>2418814.3814095999</v>
      </c>
      <c r="H15" s="17">
        <v>312325.19799999997</v>
      </c>
      <c r="I15" s="17">
        <v>308459.3252048</v>
      </c>
      <c r="J15" s="17">
        <v>788711.69499999995</v>
      </c>
      <c r="K15" s="17">
        <v>782388.62820479996</v>
      </c>
      <c r="L15" s="19">
        <v>5.2369803778828938E-3</v>
      </c>
    </row>
    <row r="16" spans="1:12" ht="21" customHeight="1">
      <c r="A16" s="17">
        <v>12</v>
      </c>
      <c r="B16" s="16" t="s">
        <v>106</v>
      </c>
      <c r="C16" s="17">
        <v>4261546.4110000003</v>
      </c>
      <c r="D16" s="17">
        <v>4230010.9675586</v>
      </c>
      <c r="E16" s="18">
        <v>0.99260000000000004</v>
      </c>
      <c r="F16" s="17">
        <v>2273015.281</v>
      </c>
      <c r="G16" s="17">
        <v>2266393.6072793002</v>
      </c>
      <c r="H16" s="17">
        <v>323662.67300000001</v>
      </c>
      <c r="I16" s="17">
        <v>322422.53663965</v>
      </c>
      <c r="J16" s="17">
        <v>1664868.4569999999</v>
      </c>
      <c r="K16" s="17">
        <v>1641194.8236396499</v>
      </c>
      <c r="L16" s="19">
        <v>2.2445090317269045E-4</v>
      </c>
    </row>
    <row r="17" spans="1:12" ht="21" customHeight="1">
      <c r="A17" s="17">
        <v>13</v>
      </c>
      <c r="B17" s="16" t="s">
        <v>105</v>
      </c>
      <c r="C17" s="17">
        <v>5815576.4570000004</v>
      </c>
      <c r="D17" s="17">
        <v>5769633.4029897004</v>
      </c>
      <c r="E17" s="18">
        <v>0.99209999999999998</v>
      </c>
      <c r="F17" s="17">
        <v>3686205.8810000001</v>
      </c>
      <c r="G17" s="17">
        <v>3661463.5304948501</v>
      </c>
      <c r="H17" s="17">
        <v>496019.09100000001</v>
      </c>
      <c r="I17" s="17">
        <v>491339.66024742502</v>
      </c>
      <c r="J17" s="17">
        <v>1633351.4850000001</v>
      </c>
      <c r="K17" s="17">
        <v>1616830.2122474201</v>
      </c>
      <c r="L17" s="19">
        <v>-5.9868449121869283E-5</v>
      </c>
    </row>
    <row r="18" spans="1:12" s="26" customFormat="1" ht="21" customHeight="1">
      <c r="A18" s="43">
        <v>14</v>
      </c>
      <c r="B18" s="58" t="s">
        <v>108</v>
      </c>
      <c r="C18" s="43">
        <v>7964573.2620000001</v>
      </c>
      <c r="D18" s="43">
        <v>7896077.9319468001</v>
      </c>
      <c r="E18" s="18">
        <v>0.99139999999999995</v>
      </c>
      <c r="F18" s="43">
        <v>2413815.86</v>
      </c>
      <c r="G18" s="43">
        <v>2405605.5209734002</v>
      </c>
      <c r="H18" s="43">
        <v>872301.01899999997</v>
      </c>
      <c r="I18" s="43">
        <v>867305.45048670098</v>
      </c>
      <c r="J18" s="43">
        <v>4678456.3830000004</v>
      </c>
      <c r="K18" s="43">
        <v>4623166.9604866998</v>
      </c>
      <c r="L18" s="19">
        <v>-2.6762781298079741E-3</v>
      </c>
    </row>
    <row r="19" spans="1:12" s="26" customFormat="1" ht="21" customHeight="1">
      <c r="A19" s="43">
        <v>15</v>
      </c>
      <c r="B19" s="16" t="s">
        <v>107</v>
      </c>
      <c r="C19" s="17">
        <v>7330196.2980000004</v>
      </c>
      <c r="D19" s="17">
        <v>7260559.4331689999</v>
      </c>
      <c r="E19" s="18">
        <v>0.99050000000000005</v>
      </c>
      <c r="F19" s="17">
        <v>4494107.517</v>
      </c>
      <c r="G19" s="17">
        <v>4460058.9845845001</v>
      </c>
      <c r="H19" s="17">
        <v>1811964.5619999999</v>
      </c>
      <c r="I19" s="17">
        <v>1789252.93079225</v>
      </c>
      <c r="J19" s="17">
        <v>1024124.219</v>
      </c>
      <c r="K19" s="17">
        <v>1011247.51779225</v>
      </c>
      <c r="L19" s="44">
        <v>2.9863517068570156E-3</v>
      </c>
    </row>
    <row r="20" spans="1:12" ht="21" customHeight="1">
      <c r="A20" s="17">
        <v>16</v>
      </c>
      <c r="B20" s="16" t="s">
        <v>101</v>
      </c>
      <c r="C20" s="17">
        <v>10320891.802999999</v>
      </c>
      <c r="D20" s="17">
        <v>10209426.1715276</v>
      </c>
      <c r="E20" s="18">
        <v>0.98919999999999997</v>
      </c>
      <c r="F20" s="17">
        <v>7076536.8260000004</v>
      </c>
      <c r="G20" s="17">
        <v>7029096.6307637999</v>
      </c>
      <c r="H20" s="17">
        <v>648060.02399999998</v>
      </c>
      <c r="I20" s="17">
        <v>637634.68338189996</v>
      </c>
      <c r="J20" s="17">
        <v>2596294.9530000002</v>
      </c>
      <c r="K20" s="17">
        <v>2542694.8573818998</v>
      </c>
      <c r="L20" s="19">
        <v>2.1331208925423617E-4</v>
      </c>
    </row>
    <row r="21" spans="1:12" ht="21" customHeight="1">
      <c r="A21" s="17">
        <v>17</v>
      </c>
      <c r="B21" s="16" t="s">
        <v>100</v>
      </c>
      <c r="C21" s="17">
        <v>12489464.640000001</v>
      </c>
      <c r="D21" s="17">
        <v>12284637.419903999</v>
      </c>
      <c r="E21" s="18">
        <v>0.98360000000000003</v>
      </c>
      <c r="F21" s="17">
        <v>7367767.0240000002</v>
      </c>
      <c r="G21" s="17">
        <v>7256355.0509519996</v>
      </c>
      <c r="H21" s="17">
        <v>1473064.1969999999</v>
      </c>
      <c r="I21" s="17">
        <v>1431464.7364759999</v>
      </c>
      <c r="J21" s="17">
        <v>3648633.4190000002</v>
      </c>
      <c r="K21" s="17">
        <v>3596817.6324760001</v>
      </c>
      <c r="L21" s="19">
        <v>1.8948379820569183E-3</v>
      </c>
    </row>
    <row r="22" spans="1:12" ht="21" customHeight="1">
      <c r="A22" s="17">
        <v>18</v>
      </c>
      <c r="B22" s="16" t="s">
        <v>103</v>
      </c>
      <c r="C22" s="17">
        <v>8441789.7789999992</v>
      </c>
      <c r="D22" s="17">
        <v>8302500.2476465004</v>
      </c>
      <c r="E22" s="18">
        <v>0.98350000000000004</v>
      </c>
      <c r="F22" s="17">
        <v>1947294.098</v>
      </c>
      <c r="G22" s="17">
        <v>1867952.46632325</v>
      </c>
      <c r="H22" s="17">
        <v>6223673.3439999996</v>
      </c>
      <c r="I22" s="17">
        <v>6170078.1001616297</v>
      </c>
      <c r="J22" s="17">
        <v>270822.337</v>
      </c>
      <c r="K22" s="17">
        <v>264469.68116162502</v>
      </c>
      <c r="L22" s="19">
        <v>6.8737367415157014E-3</v>
      </c>
    </row>
    <row r="23" spans="1:12" ht="21" customHeight="1">
      <c r="A23" s="17">
        <v>19</v>
      </c>
      <c r="B23" s="16" t="s">
        <v>97</v>
      </c>
      <c r="C23" s="17">
        <v>12297832.243000001</v>
      </c>
      <c r="D23" s="17">
        <v>12091228.6613176</v>
      </c>
      <c r="E23" s="18">
        <v>0.98319999999999996</v>
      </c>
      <c r="F23" s="17">
        <v>2753669.5780000002</v>
      </c>
      <c r="G23" s="17">
        <v>2744388.5246588001</v>
      </c>
      <c r="H23" s="17">
        <v>4222223.8720000004</v>
      </c>
      <c r="I23" s="17">
        <v>4209281.7438294003</v>
      </c>
      <c r="J23" s="17">
        <v>5321938.7929999996</v>
      </c>
      <c r="K23" s="17">
        <v>5137558.3928293996</v>
      </c>
      <c r="L23" s="19">
        <v>7.3132805871113371E-3</v>
      </c>
    </row>
    <row r="24" spans="1:12" ht="21" customHeight="1">
      <c r="A24" s="17">
        <v>20</v>
      </c>
      <c r="B24" s="16" t="s">
        <v>102</v>
      </c>
      <c r="C24" s="17">
        <v>4597511.2290000003</v>
      </c>
      <c r="D24" s="17">
        <v>4500043.9909452004</v>
      </c>
      <c r="E24" s="18">
        <v>0.9788</v>
      </c>
      <c r="F24" s="17">
        <v>1910007.8489999999</v>
      </c>
      <c r="G24" s="17">
        <v>1834319.5544726001</v>
      </c>
      <c r="H24" s="17">
        <v>253917.83100000001</v>
      </c>
      <c r="I24" s="17">
        <v>251083.7527363</v>
      </c>
      <c r="J24" s="17">
        <v>2433585.5490000001</v>
      </c>
      <c r="K24" s="17">
        <v>2414640.6837363001</v>
      </c>
      <c r="L24" s="19">
        <v>-4.2102250665643215E-4</v>
      </c>
    </row>
    <row r="25" spans="1:12" ht="21" customHeight="1">
      <c r="A25" s="23">
        <v>21</v>
      </c>
      <c r="B25" s="59" t="s">
        <v>104</v>
      </c>
      <c r="C25" s="17">
        <v>6555200.0140000004</v>
      </c>
      <c r="D25" s="17">
        <v>6386075.8536387999</v>
      </c>
      <c r="E25" s="18">
        <v>0.97419999999999995</v>
      </c>
      <c r="F25" s="17">
        <v>2277346.247</v>
      </c>
      <c r="G25" s="17">
        <v>2178522.1038194001</v>
      </c>
      <c r="H25" s="17">
        <v>3897753.2659999998</v>
      </c>
      <c r="I25" s="17">
        <v>3827604.6049096999</v>
      </c>
      <c r="J25" s="17">
        <v>380100.50099999999</v>
      </c>
      <c r="K25" s="17">
        <v>379949.14490969997</v>
      </c>
      <c r="L25" s="19">
        <v>2.7928664404615056E-3</v>
      </c>
    </row>
    <row r="26" spans="1:12" ht="21" customHeight="1">
      <c r="A26" s="17">
        <v>22</v>
      </c>
      <c r="B26" s="16" t="s">
        <v>109</v>
      </c>
      <c r="C26" s="22">
        <v>205802516.655</v>
      </c>
      <c r="D26" s="22">
        <v>204055060.321551</v>
      </c>
      <c r="E26" s="18">
        <v>0.99150906236788905</v>
      </c>
      <c r="F26" s="17">
        <v>95326287.240999997</v>
      </c>
      <c r="G26" s="17">
        <v>94612564.606275499</v>
      </c>
      <c r="H26" s="17">
        <v>44504130.365000002</v>
      </c>
      <c r="I26" s="17">
        <v>44098385.754137799</v>
      </c>
      <c r="J26" s="17">
        <v>65972099.049000002</v>
      </c>
      <c r="K26" s="17">
        <v>65344109.961137697</v>
      </c>
      <c r="L26" s="19">
        <v>4.9450397034722648E-4</v>
      </c>
    </row>
    <row r="27" spans="1:12">
      <c r="F27"/>
    </row>
  </sheetData>
  <sortState xmlns:xlrd2="http://schemas.microsoft.com/office/spreadsheetml/2017/richdata2" ref="B5:K25">
    <sortCondition descending="1" ref="E5:E25"/>
  </sortState>
  <mergeCells count="9">
    <mergeCell ref="L3:L4"/>
    <mergeCell ref="A3:A4"/>
    <mergeCell ref="E3:E4"/>
    <mergeCell ref="J3:K3"/>
    <mergeCell ref="H3:I3"/>
    <mergeCell ref="F3:G3"/>
    <mergeCell ref="B3:B4"/>
    <mergeCell ref="C3:C4"/>
    <mergeCell ref="D3:D4"/>
  </mergeCells>
  <phoneticPr fontId="1" type="noConversion"/>
  <pageMargins left="0.15748031496062992" right="0.15748031496062992" top="0.43307086614173229" bottom="0.27559055118110237" header="0.23622047244094491" footer="0.15748031496062992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23"/>
  <sheetViews>
    <sheetView workbookViewId="0">
      <pane ySplit="3" topLeftCell="A4" activePane="bottomLeft" state="frozen"/>
      <selection pane="bottomLeft" activeCell="A83" sqref="A83:XFD84"/>
    </sheetView>
  </sheetViews>
  <sheetFormatPr defaultRowHeight="20.100000000000001" customHeight="1"/>
  <cols>
    <col min="1" max="1" width="9" style="69"/>
    <col min="2" max="2" width="16.75" style="53" bestFit="1" customWidth="1"/>
    <col min="3" max="3" width="13.625" style="53" customWidth="1"/>
    <col min="4" max="4" width="9" style="53"/>
    <col min="5" max="5" width="47.375" style="53" bestFit="1" customWidth="1"/>
    <col min="6" max="6" width="15" style="53" bestFit="1" customWidth="1"/>
    <col min="7" max="7" width="34.875" style="53" bestFit="1" customWidth="1"/>
    <col min="8" max="8" width="19" style="74" customWidth="1"/>
    <col min="9" max="16384" width="9" style="26"/>
  </cols>
  <sheetData>
    <row r="1" spans="1:8" ht="20.100000000000001" customHeight="1">
      <c r="A1" s="68" t="s">
        <v>45</v>
      </c>
    </row>
    <row r="2" spans="1:8" ht="40.5" customHeight="1">
      <c r="A2" s="39" t="s">
        <v>84</v>
      </c>
      <c r="B2" s="39"/>
      <c r="C2" s="39"/>
      <c r="D2" s="39"/>
      <c r="E2" s="39"/>
      <c r="F2" s="39"/>
      <c r="G2" s="39"/>
      <c r="H2" s="75"/>
    </row>
    <row r="3" spans="1:8" ht="20.100000000000001" customHeight="1">
      <c r="A3" s="38" t="s">
        <v>31</v>
      </c>
      <c r="B3" s="15" t="s">
        <v>47</v>
      </c>
      <c r="C3" s="15" t="s">
        <v>40</v>
      </c>
      <c r="D3" s="15" t="s">
        <v>52</v>
      </c>
      <c r="E3" s="15" t="s">
        <v>39</v>
      </c>
      <c r="F3" s="15" t="s">
        <v>36</v>
      </c>
      <c r="G3" s="15" t="s">
        <v>37</v>
      </c>
      <c r="H3" s="76" t="s">
        <v>38</v>
      </c>
    </row>
    <row r="4" spans="1:8" ht="20.100000000000001" customHeight="1">
      <c r="A4" s="54">
        <f>SUBTOTAL(103,$B$4:B4)*1</f>
        <v>1</v>
      </c>
      <c r="B4" s="15" t="s">
        <v>88</v>
      </c>
      <c r="C4" s="15" t="s">
        <v>125</v>
      </c>
      <c r="D4" s="15" t="s">
        <v>126</v>
      </c>
      <c r="E4" s="15" t="s">
        <v>127</v>
      </c>
      <c r="F4" s="15" t="s">
        <v>7</v>
      </c>
      <c r="G4" s="15" t="s">
        <v>113</v>
      </c>
      <c r="H4" s="76">
        <v>45016.400196759256</v>
      </c>
    </row>
    <row r="5" spans="1:8" ht="20.100000000000001" customHeight="1">
      <c r="A5" s="54">
        <f>SUBTOTAL(103,$B$4:B5)*1</f>
        <v>2</v>
      </c>
      <c r="B5" s="15" t="s">
        <v>88</v>
      </c>
      <c r="C5" s="15" t="s">
        <v>129</v>
      </c>
      <c r="D5" s="15" t="s">
        <v>126</v>
      </c>
      <c r="E5" s="15" t="s">
        <v>127</v>
      </c>
      <c r="F5" s="15" t="s">
        <v>7</v>
      </c>
      <c r="G5" s="15" t="s">
        <v>113</v>
      </c>
      <c r="H5" s="76">
        <v>45016.40284722222</v>
      </c>
    </row>
    <row r="6" spans="1:8" ht="20.100000000000001" customHeight="1">
      <c r="A6" s="54">
        <f>SUBTOTAL(103,$B$4:B6)*1</f>
        <v>3</v>
      </c>
      <c r="B6" s="15" t="s">
        <v>88</v>
      </c>
      <c r="C6" s="15" t="s">
        <v>134</v>
      </c>
      <c r="D6" s="15" t="s">
        <v>126</v>
      </c>
      <c r="E6" s="15" t="s">
        <v>127</v>
      </c>
      <c r="F6" s="15" t="s">
        <v>7</v>
      </c>
      <c r="G6" s="15" t="s">
        <v>113</v>
      </c>
      <c r="H6" s="76">
        <v>45292.532083333332</v>
      </c>
    </row>
    <row r="7" spans="1:8" ht="20.100000000000001" customHeight="1">
      <c r="A7" s="54">
        <f>SUBTOTAL(103,$B$4:B7)*1</f>
        <v>4</v>
      </c>
      <c r="B7" s="15" t="s">
        <v>88</v>
      </c>
      <c r="C7" s="15" t="s">
        <v>136</v>
      </c>
      <c r="D7" s="15" t="s">
        <v>126</v>
      </c>
      <c r="E7" s="15" t="s">
        <v>127</v>
      </c>
      <c r="F7" s="15" t="s">
        <v>7</v>
      </c>
      <c r="G7" s="15" t="s">
        <v>113</v>
      </c>
      <c r="H7" s="76">
        <v>45373.444884259261</v>
      </c>
    </row>
    <row r="8" spans="1:8" ht="20.100000000000001" customHeight="1">
      <c r="A8" s="54">
        <f>SUBTOTAL(103,$B$4:B8)*1</f>
        <v>5</v>
      </c>
      <c r="B8" s="15" t="s">
        <v>88</v>
      </c>
      <c r="C8" s="15" t="s">
        <v>140</v>
      </c>
      <c r="D8" s="15" t="s">
        <v>126</v>
      </c>
      <c r="E8" s="15" t="s">
        <v>127</v>
      </c>
      <c r="F8" s="15" t="s">
        <v>7</v>
      </c>
      <c r="G8" s="15" t="s">
        <v>113</v>
      </c>
      <c r="H8" s="76">
        <v>45418.701990740738</v>
      </c>
    </row>
    <row r="9" spans="1:8" ht="20.100000000000001" customHeight="1">
      <c r="A9" s="54">
        <f>SUBTOTAL(103,$B$4:B9)*1</f>
        <v>6</v>
      </c>
      <c r="B9" s="15" t="s">
        <v>88</v>
      </c>
      <c r="C9" s="15" t="s">
        <v>141</v>
      </c>
      <c r="D9" s="15" t="s">
        <v>126</v>
      </c>
      <c r="E9" s="15" t="s">
        <v>127</v>
      </c>
      <c r="F9" s="15" t="s">
        <v>7</v>
      </c>
      <c r="G9" s="15" t="s">
        <v>113</v>
      </c>
      <c r="H9" s="76">
        <v>45340.717361111114</v>
      </c>
    </row>
    <row r="10" spans="1:8" ht="20.100000000000001" customHeight="1">
      <c r="A10" s="54">
        <f>SUBTOTAL(103,$B$4:B10)*1</f>
        <v>7</v>
      </c>
      <c r="B10" s="15" t="s">
        <v>88</v>
      </c>
      <c r="C10" s="15" t="s">
        <v>146</v>
      </c>
      <c r="D10" s="15" t="s">
        <v>126</v>
      </c>
      <c r="E10" s="15" t="s">
        <v>127</v>
      </c>
      <c r="F10" s="15" t="s">
        <v>7</v>
      </c>
      <c r="G10" s="15" t="s">
        <v>113</v>
      </c>
      <c r="H10" s="76">
        <v>45277.430162037039</v>
      </c>
    </row>
    <row r="11" spans="1:8" ht="20.100000000000001" customHeight="1">
      <c r="A11" s="54">
        <f>SUBTOTAL(103,$B$4:B11)*1</f>
        <v>8</v>
      </c>
      <c r="B11" s="15" t="s">
        <v>88</v>
      </c>
      <c r="C11" s="15" t="s">
        <v>238</v>
      </c>
      <c r="D11" s="15" t="s">
        <v>111</v>
      </c>
      <c r="E11" s="15" t="s">
        <v>239</v>
      </c>
      <c r="F11" s="15" t="s">
        <v>61</v>
      </c>
      <c r="G11" s="15" t="s">
        <v>172</v>
      </c>
      <c r="H11" s="76">
        <v>45416.947754629633</v>
      </c>
    </row>
    <row r="12" spans="1:8" ht="20.100000000000001" customHeight="1">
      <c r="A12" s="54">
        <f>SUBTOTAL(103,$B$4:B12)*1</f>
        <v>9</v>
      </c>
      <c r="B12" s="15" t="s">
        <v>88</v>
      </c>
      <c r="C12" s="15" t="s">
        <v>137</v>
      </c>
      <c r="D12" s="15" t="s">
        <v>126</v>
      </c>
      <c r="E12" s="15" t="s">
        <v>138</v>
      </c>
      <c r="F12" s="15" t="s">
        <v>133</v>
      </c>
      <c r="G12" s="15" t="s">
        <v>139</v>
      </c>
      <c r="H12" s="76">
        <v>45380.420289351852</v>
      </c>
    </row>
    <row r="13" spans="1:8" ht="20.100000000000001" customHeight="1">
      <c r="A13" s="54">
        <f>SUBTOTAL(103,$B$4:B13)*1</f>
        <v>10</v>
      </c>
      <c r="B13" s="15" t="s">
        <v>88</v>
      </c>
      <c r="C13" s="15" t="s">
        <v>142</v>
      </c>
      <c r="D13" s="15" t="s">
        <v>126</v>
      </c>
      <c r="E13" s="15" t="s">
        <v>143</v>
      </c>
      <c r="F13" s="15" t="s">
        <v>61</v>
      </c>
      <c r="G13" s="15" t="s">
        <v>113</v>
      </c>
      <c r="H13" s="76">
        <v>45234.320532407408</v>
      </c>
    </row>
    <row r="14" spans="1:8" ht="20.100000000000001" customHeight="1">
      <c r="A14" s="54">
        <f>SUBTOTAL(103,$B$4:B14)*1</f>
        <v>11</v>
      </c>
      <c r="B14" s="15" t="s">
        <v>88</v>
      </c>
      <c r="C14" s="15" t="s">
        <v>148</v>
      </c>
      <c r="D14" s="15" t="s">
        <v>126</v>
      </c>
      <c r="E14" s="15" t="s">
        <v>143</v>
      </c>
      <c r="F14" s="15" t="s">
        <v>61</v>
      </c>
      <c r="G14" s="15" t="s">
        <v>113</v>
      </c>
      <c r="H14" s="76">
        <v>45418.681354166663</v>
      </c>
    </row>
    <row r="15" spans="1:8" ht="20.100000000000001" customHeight="1">
      <c r="A15" s="54">
        <f>SUBTOTAL(103,$B$4:B15)*1</f>
        <v>12</v>
      </c>
      <c r="B15" s="15" t="s">
        <v>88</v>
      </c>
      <c r="C15" s="15" t="s">
        <v>149</v>
      </c>
      <c r="D15" s="15" t="s">
        <v>126</v>
      </c>
      <c r="E15" s="15" t="s">
        <v>143</v>
      </c>
      <c r="F15" s="15" t="s">
        <v>61</v>
      </c>
      <c r="G15" s="15" t="s">
        <v>113</v>
      </c>
      <c r="H15" s="76">
        <v>45418.679872685185</v>
      </c>
    </row>
    <row r="16" spans="1:8" ht="20.100000000000001" customHeight="1">
      <c r="A16" s="54">
        <f>SUBTOTAL(103,$B$4:B16)*1</f>
        <v>13</v>
      </c>
      <c r="B16" s="15" t="s">
        <v>88</v>
      </c>
      <c r="C16" s="15" t="s">
        <v>268</v>
      </c>
      <c r="D16" s="15" t="s">
        <v>111</v>
      </c>
      <c r="E16" s="15" t="s">
        <v>143</v>
      </c>
      <c r="F16" s="15" t="s">
        <v>61</v>
      </c>
      <c r="G16" s="15" t="s">
        <v>113</v>
      </c>
      <c r="H16" s="76">
        <v>45394.272118055553</v>
      </c>
    </row>
    <row r="17" spans="1:8" ht="20.100000000000001" customHeight="1">
      <c r="A17" s="54">
        <f>SUBTOTAL(103,$B$4:B17)*1</f>
        <v>14</v>
      </c>
      <c r="B17" s="15" t="s">
        <v>88</v>
      </c>
      <c r="C17" s="15" t="s">
        <v>223</v>
      </c>
      <c r="D17" s="15" t="s">
        <v>126</v>
      </c>
      <c r="E17" s="15" t="s">
        <v>224</v>
      </c>
      <c r="F17" s="15" t="s">
        <v>7</v>
      </c>
      <c r="G17" s="15" t="s">
        <v>113</v>
      </c>
      <c r="H17" s="76">
        <v>45418.701284722221</v>
      </c>
    </row>
    <row r="18" spans="1:8" ht="20.100000000000001" customHeight="1">
      <c r="A18" s="54">
        <f>SUBTOTAL(103,$B$4:B18)*1</f>
        <v>15</v>
      </c>
      <c r="B18" s="15" t="s">
        <v>88</v>
      </c>
      <c r="C18" s="15" t="s">
        <v>131</v>
      </c>
      <c r="D18" s="15" t="s">
        <v>126</v>
      </c>
      <c r="E18" s="15" t="s">
        <v>132</v>
      </c>
      <c r="F18" s="15" t="s">
        <v>133</v>
      </c>
      <c r="G18" s="15" t="s">
        <v>113</v>
      </c>
      <c r="H18" s="76">
        <v>45381.291666666664</v>
      </c>
    </row>
    <row r="19" spans="1:8" ht="20.100000000000001" customHeight="1">
      <c r="A19" s="54">
        <f>SUBTOTAL(103,$B$4:B19)*1</f>
        <v>16</v>
      </c>
      <c r="B19" s="15" t="s">
        <v>88</v>
      </c>
      <c r="C19" s="15" t="s">
        <v>340</v>
      </c>
      <c r="D19" s="15" t="s">
        <v>341</v>
      </c>
      <c r="E19" s="15" t="s">
        <v>342</v>
      </c>
      <c r="F19" s="15" t="s">
        <v>7</v>
      </c>
      <c r="G19" s="15" t="s">
        <v>343</v>
      </c>
      <c r="H19" s="76">
        <v>45319.832395833335</v>
      </c>
    </row>
    <row r="20" spans="1:8" ht="20.100000000000001" customHeight="1">
      <c r="A20" s="54">
        <f>SUBTOTAL(103,$B$4:B20)*1</f>
        <v>17</v>
      </c>
      <c r="B20" s="15" t="s">
        <v>88</v>
      </c>
      <c r="C20" s="15" t="s">
        <v>110</v>
      </c>
      <c r="D20" s="15" t="s">
        <v>111</v>
      </c>
      <c r="E20" s="15" t="s">
        <v>112</v>
      </c>
      <c r="F20" s="15" t="s">
        <v>61</v>
      </c>
      <c r="G20" s="15" t="s">
        <v>113</v>
      </c>
      <c r="H20" s="76">
        <v>45128.686712962961</v>
      </c>
    </row>
    <row r="21" spans="1:8" ht="20.100000000000001" customHeight="1">
      <c r="A21" s="54">
        <f>SUBTOTAL(103,$B$4:B21)*1</f>
        <v>18</v>
      </c>
      <c r="B21" s="15" t="s">
        <v>88</v>
      </c>
      <c r="C21" s="15" t="s">
        <v>115</v>
      </c>
      <c r="D21" s="15" t="s">
        <v>111</v>
      </c>
      <c r="E21" s="15" t="s">
        <v>112</v>
      </c>
      <c r="F21" s="15" t="s">
        <v>61</v>
      </c>
      <c r="G21" s="15" t="s">
        <v>113</v>
      </c>
      <c r="H21" s="76">
        <v>45128.328506944446</v>
      </c>
    </row>
    <row r="22" spans="1:8" ht="20.100000000000001" customHeight="1">
      <c r="A22" s="54">
        <f>SUBTOTAL(103,$B$4:B22)*1</f>
        <v>19</v>
      </c>
      <c r="B22" s="15" t="s">
        <v>88</v>
      </c>
      <c r="C22" s="15" t="s">
        <v>117</v>
      </c>
      <c r="D22" s="15" t="s">
        <v>111</v>
      </c>
      <c r="E22" s="15" t="s">
        <v>112</v>
      </c>
      <c r="F22" s="15" t="s">
        <v>61</v>
      </c>
      <c r="G22" s="15" t="s">
        <v>113</v>
      </c>
      <c r="H22" s="76">
        <v>45128.338576388887</v>
      </c>
    </row>
    <row r="23" spans="1:8" ht="20.100000000000001" customHeight="1">
      <c r="A23" s="54">
        <f>SUBTOTAL(103,$B$4:B23)*1</f>
        <v>20</v>
      </c>
      <c r="B23" s="15" t="s">
        <v>88</v>
      </c>
      <c r="C23" s="15" t="s">
        <v>119</v>
      </c>
      <c r="D23" s="15" t="s">
        <v>111</v>
      </c>
      <c r="E23" s="15" t="s">
        <v>112</v>
      </c>
      <c r="F23" s="15" t="s">
        <v>61</v>
      </c>
      <c r="G23" s="15" t="s">
        <v>113</v>
      </c>
      <c r="H23" s="76">
        <v>45378.502106481479</v>
      </c>
    </row>
    <row r="24" spans="1:8" ht="20.100000000000001" customHeight="1">
      <c r="A24" s="54">
        <f>SUBTOTAL(103,$B$4:B24)*1</f>
        <v>21</v>
      </c>
      <c r="B24" s="15" t="s">
        <v>88</v>
      </c>
      <c r="C24" s="15" t="s">
        <v>120</v>
      </c>
      <c r="D24" s="15" t="s">
        <v>111</v>
      </c>
      <c r="E24" s="15" t="s">
        <v>112</v>
      </c>
      <c r="F24" s="15" t="s">
        <v>61</v>
      </c>
      <c r="G24" s="15" t="s">
        <v>113</v>
      </c>
      <c r="H24" s="76">
        <v>45128.341053240743</v>
      </c>
    </row>
    <row r="25" spans="1:8" ht="20.100000000000001" customHeight="1">
      <c r="A25" s="54">
        <f>SUBTOTAL(103,$B$4:B25)*1</f>
        <v>22</v>
      </c>
      <c r="B25" s="15" t="s">
        <v>88</v>
      </c>
      <c r="C25" s="15" t="s">
        <v>122</v>
      </c>
      <c r="D25" s="15" t="s">
        <v>111</v>
      </c>
      <c r="E25" s="15" t="s">
        <v>112</v>
      </c>
      <c r="F25" s="15" t="s">
        <v>61</v>
      </c>
      <c r="G25" s="15" t="s">
        <v>113</v>
      </c>
      <c r="H25" s="76">
        <v>45378.494803240741</v>
      </c>
    </row>
    <row r="26" spans="1:8" ht="20.100000000000001" customHeight="1">
      <c r="A26" s="54">
        <f>SUBTOTAL(103,$B$4:B26)*1</f>
        <v>23</v>
      </c>
      <c r="B26" s="15" t="s">
        <v>88</v>
      </c>
      <c r="C26" s="15" t="s">
        <v>123</v>
      </c>
      <c r="D26" s="15" t="s">
        <v>111</v>
      </c>
      <c r="E26" s="15" t="s">
        <v>112</v>
      </c>
      <c r="F26" s="15" t="s">
        <v>61</v>
      </c>
      <c r="G26" s="15" t="s">
        <v>113</v>
      </c>
      <c r="H26" s="76">
        <v>45128.349953703706</v>
      </c>
    </row>
    <row r="27" spans="1:8" ht="20.100000000000001" customHeight="1">
      <c r="A27" s="54">
        <f>SUBTOTAL(103,$B$4:B27)*1</f>
        <v>24</v>
      </c>
      <c r="B27" s="15" t="s">
        <v>88</v>
      </c>
      <c r="C27" s="15" t="s">
        <v>144</v>
      </c>
      <c r="D27" s="15" t="s">
        <v>126</v>
      </c>
      <c r="E27" s="15" t="s">
        <v>145</v>
      </c>
      <c r="F27" s="15" t="s">
        <v>133</v>
      </c>
      <c r="G27" s="15" t="s">
        <v>113</v>
      </c>
      <c r="H27" s="76">
        <v>45418.701736111114</v>
      </c>
    </row>
    <row r="28" spans="1:8" ht="20.100000000000001" customHeight="1">
      <c r="A28" s="54">
        <f>SUBTOTAL(103,$B$4:B28)*1</f>
        <v>25</v>
      </c>
      <c r="B28" s="15" t="s">
        <v>88</v>
      </c>
      <c r="C28" s="15" t="s">
        <v>150</v>
      </c>
      <c r="D28" s="15" t="s">
        <v>126</v>
      </c>
      <c r="E28" s="15" t="s">
        <v>151</v>
      </c>
      <c r="F28" s="15" t="s">
        <v>133</v>
      </c>
      <c r="G28" s="15" t="s">
        <v>152</v>
      </c>
      <c r="H28" s="76">
        <v>45381.417314814818</v>
      </c>
    </row>
    <row r="29" spans="1:8" ht="20.100000000000001" customHeight="1">
      <c r="A29" s="54">
        <f>SUBTOTAL(103,$B$4:B29)*1</f>
        <v>26</v>
      </c>
      <c r="B29" s="15" t="s">
        <v>88</v>
      </c>
      <c r="C29" s="15" t="s">
        <v>153</v>
      </c>
      <c r="D29" s="15" t="s">
        <v>126</v>
      </c>
      <c r="E29" s="15" t="s">
        <v>154</v>
      </c>
      <c r="F29" s="15" t="s">
        <v>133</v>
      </c>
      <c r="G29" s="15" t="s">
        <v>113</v>
      </c>
      <c r="H29" s="76">
        <v>45359.104375000003</v>
      </c>
    </row>
    <row r="30" spans="1:8" ht="20.100000000000001" customHeight="1">
      <c r="A30" s="54">
        <f>SUBTOTAL(103,$B$4:B30)*1</f>
        <v>27</v>
      </c>
      <c r="B30" s="15" t="s">
        <v>88</v>
      </c>
      <c r="C30" s="15" t="s">
        <v>269</v>
      </c>
      <c r="D30" s="15" t="s">
        <v>111</v>
      </c>
      <c r="E30" s="15" t="s">
        <v>270</v>
      </c>
      <c r="F30" s="15" t="s">
        <v>7</v>
      </c>
      <c r="G30" s="15" t="s">
        <v>113</v>
      </c>
      <c r="H30" s="76">
        <v>45418.700300925928</v>
      </c>
    </row>
    <row r="31" spans="1:8" ht="20.100000000000001" customHeight="1">
      <c r="A31" s="54">
        <f>SUBTOTAL(103,$B$4:B31)*1</f>
        <v>28</v>
      </c>
      <c r="B31" s="15" t="s">
        <v>88</v>
      </c>
      <c r="C31" s="15" t="s">
        <v>155</v>
      </c>
      <c r="D31" s="15" t="s">
        <v>126</v>
      </c>
      <c r="E31" s="15" t="s">
        <v>156</v>
      </c>
      <c r="F31" s="15" t="s">
        <v>61</v>
      </c>
      <c r="G31" s="15" t="s">
        <v>157</v>
      </c>
      <c r="H31" s="76">
        <v>45373.476956018516</v>
      </c>
    </row>
    <row r="32" spans="1:8" ht="20.100000000000001" customHeight="1">
      <c r="A32" s="54">
        <f>SUBTOTAL(103,$B$4:B32)*1</f>
        <v>29</v>
      </c>
      <c r="B32" s="15" t="s">
        <v>88</v>
      </c>
      <c r="C32" s="15" t="s">
        <v>233</v>
      </c>
      <c r="D32" s="15" t="s">
        <v>111</v>
      </c>
      <c r="E32" s="15" t="s">
        <v>234</v>
      </c>
      <c r="F32" s="15" t="s">
        <v>133</v>
      </c>
      <c r="G32" s="15" t="s">
        <v>235</v>
      </c>
      <c r="H32" s="76">
        <v>45378.61996527778</v>
      </c>
    </row>
    <row r="33" spans="1:8" ht="20.100000000000001" customHeight="1">
      <c r="A33" s="54">
        <f>SUBTOTAL(103,$B$4:B33)*1</f>
        <v>30</v>
      </c>
      <c r="B33" s="15" t="s">
        <v>88</v>
      </c>
      <c r="C33" s="15" t="s">
        <v>236</v>
      </c>
      <c r="D33" s="15" t="s">
        <v>111</v>
      </c>
      <c r="E33" s="15" t="s">
        <v>237</v>
      </c>
      <c r="F33" s="15" t="s">
        <v>61</v>
      </c>
      <c r="G33" s="15" t="s">
        <v>163</v>
      </c>
      <c r="H33" s="76">
        <v>45365.591180555559</v>
      </c>
    </row>
    <row r="34" spans="1:8" ht="20.100000000000001" customHeight="1">
      <c r="A34" s="54">
        <f>SUBTOTAL(103,$B$4:B34)*1</f>
        <v>31</v>
      </c>
      <c r="B34" s="15" t="s">
        <v>88</v>
      </c>
      <c r="C34" s="15" t="s">
        <v>161</v>
      </c>
      <c r="D34" s="15" t="s">
        <v>126</v>
      </c>
      <c r="E34" s="15" t="s">
        <v>162</v>
      </c>
      <c r="F34" s="15" t="s">
        <v>61</v>
      </c>
      <c r="G34" s="15" t="s">
        <v>163</v>
      </c>
      <c r="H34" s="76">
        <v>45376.470208333332</v>
      </c>
    </row>
    <row r="35" spans="1:8" ht="20.100000000000001" customHeight="1">
      <c r="A35" s="54">
        <f>SUBTOTAL(103,$B$4:B35)*1</f>
        <v>32</v>
      </c>
      <c r="B35" s="15" t="s">
        <v>88</v>
      </c>
      <c r="C35" s="15" t="s">
        <v>158</v>
      </c>
      <c r="D35" s="15" t="s">
        <v>126</v>
      </c>
      <c r="E35" s="15" t="s">
        <v>159</v>
      </c>
      <c r="F35" s="15" t="s">
        <v>133</v>
      </c>
      <c r="G35" s="15" t="s">
        <v>160</v>
      </c>
      <c r="H35" s="76">
        <v>45418.369814814818</v>
      </c>
    </row>
    <row r="36" spans="1:8" ht="20.100000000000001" customHeight="1">
      <c r="A36" s="54">
        <f>SUBTOTAL(103,$B$4:B36)*1</f>
        <v>33</v>
      </c>
      <c r="B36" s="15" t="s">
        <v>89</v>
      </c>
      <c r="C36" s="15" t="s">
        <v>170</v>
      </c>
      <c r="D36" s="15" t="s">
        <v>126</v>
      </c>
      <c r="E36" s="15" t="s">
        <v>171</v>
      </c>
      <c r="F36" s="15" t="s">
        <v>61</v>
      </c>
      <c r="G36" s="15" t="s">
        <v>172</v>
      </c>
      <c r="H36" s="76">
        <v>45311.479097222225</v>
      </c>
    </row>
    <row r="37" spans="1:8" ht="20.100000000000001" customHeight="1">
      <c r="A37" s="54">
        <f>SUBTOTAL(103,$B$4:B37)*1</f>
        <v>34</v>
      </c>
      <c r="B37" s="15" t="s">
        <v>89</v>
      </c>
      <c r="C37" s="15" t="s">
        <v>177</v>
      </c>
      <c r="D37" s="15" t="s">
        <v>126</v>
      </c>
      <c r="E37" s="15" t="s">
        <v>178</v>
      </c>
      <c r="F37" s="15" t="s">
        <v>133</v>
      </c>
      <c r="G37" s="15" t="s">
        <v>152</v>
      </c>
      <c r="H37" s="76">
        <v>45351.390185185184</v>
      </c>
    </row>
    <row r="38" spans="1:8" ht="20.100000000000001" customHeight="1">
      <c r="A38" s="54">
        <f>SUBTOTAL(103,$B$4:B38)*1</f>
        <v>35</v>
      </c>
      <c r="B38" s="15" t="s">
        <v>89</v>
      </c>
      <c r="C38" s="15" t="s">
        <v>168</v>
      </c>
      <c r="D38" s="15" t="s">
        <v>111</v>
      </c>
      <c r="E38" s="15" t="s">
        <v>169</v>
      </c>
      <c r="F38" s="15" t="s">
        <v>61</v>
      </c>
      <c r="G38" s="15" t="s">
        <v>113</v>
      </c>
      <c r="H38" s="76">
        <v>45371.642291666663</v>
      </c>
    </row>
    <row r="39" spans="1:8" ht="20.100000000000001" customHeight="1">
      <c r="A39" s="54">
        <f>SUBTOTAL(103,$B$4:B39)*1</f>
        <v>36</v>
      </c>
      <c r="B39" s="15" t="s">
        <v>89</v>
      </c>
      <c r="C39" s="15" t="s">
        <v>200</v>
      </c>
      <c r="D39" s="15" t="s">
        <v>126</v>
      </c>
      <c r="E39" s="15" t="s">
        <v>169</v>
      </c>
      <c r="F39" s="15" t="s">
        <v>61</v>
      </c>
      <c r="G39" s="15" t="s">
        <v>113</v>
      </c>
      <c r="H39" s="76">
        <v>45365.62300925926</v>
      </c>
    </row>
    <row r="40" spans="1:8" ht="20.100000000000001" customHeight="1">
      <c r="A40" s="54">
        <f>SUBTOTAL(103,$B$4:B40)*1</f>
        <v>37</v>
      </c>
      <c r="B40" s="15" t="s">
        <v>89</v>
      </c>
      <c r="C40" s="15" t="s">
        <v>164</v>
      </c>
      <c r="D40" s="15" t="s">
        <v>111</v>
      </c>
      <c r="E40" s="15" t="s">
        <v>165</v>
      </c>
      <c r="F40" s="15" t="s">
        <v>61</v>
      </c>
      <c r="G40" s="15" t="s">
        <v>113</v>
      </c>
      <c r="H40" s="76">
        <v>45380.811053240737</v>
      </c>
    </row>
    <row r="41" spans="1:8" ht="20.100000000000001" customHeight="1">
      <c r="A41" s="54">
        <f>SUBTOTAL(103,$B$4:B41)*1</f>
        <v>38</v>
      </c>
      <c r="B41" s="15" t="s">
        <v>89</v>
      </c>
      <c r="C41" s="15" t="s">
        <v>166</v>
      </c>
      <c r="D41" s="15" t="s">
        <v>126</v>
      </c>
      <c r="E41" s="15" t="s">
        <v>165</v>
      </c>
      <c r="F41" s="15" t="s">
        <v>61</v>
      </c>
      <c r="G41" s="15" t="s">
        <v>113</v>
      </c>
      <c r="H41" s="76">
        <v>45306.600659722222</v>
      </c>
    </row>
    <row r="42" spans="1:8" ht="20.100000000000001" customHeight="1">
      <c r="A42" s="54">
        <f>SUBTOTAL(103,$B$4:B42)*1</f>
        <v>39</v>
      </c>
      <c r="B42" s="15" t="s">
        <v>89</v>
      </c>
      <c r="C42" s="15" t="s">
        <v>183</v>
      </c>
      <c r="D42" s="15" t="s">
        <v>126</v>
      </c>
      <c r="E42" s="15" t="s">
        <v>165</v>
      </c>
      <c r="F42" s="15" t="s">
        <v>61</v>
      </c>
      <c r="G42" s="15" t="s">
        <v>113</v>
      </c>
      <c r="H42" s="76">
        <v>45260.489293981482</v>
      </c>
    </row>
    <row r="43" spans="1:8" ht="20.100000000000001" customHeight="1">
      <c r="A43" s="54">
        <f>SUBTOTAL(103,$B$4:B43)*1</f>
        <v>40</v>
      </c>
      <c r="B43" s="15" t="s">
        <v>89</v>
      </c>
      <c r="C43" s="15" t="s">
        <v>174</v>
      </c>
      <c r="D43" s="15" t="s">
        <v>126</v>
      </c>
      <c r="E43" s="15" t="s">
        <v>175</v>
      </c>
      <c r="F43" s="15" t="s">
        <v>133</v>
      </c>
      <c r="G43" s="15" t="s">
        <v>113</v>
      </c>
      <c r="H43" s="76">
        <v>45127.644085648149</v>
      </c>
    </row>
    <row r="44" spans="1:8" ht="20.100000000000001" customHeight="1">
      <c r="A44" s="54">
        <f>SUBTOTAL(103,$B$4:B44)*1</f>
        <v>41</v>
      </c>
      <c r="B44" s="15" t="s">
        <v>89</v>
      </c>
      <c r="C44" s="15" t="s">
        <v>179</v>
      </c>
      <c r="D44" s="15" t="s">
        <v>126</v>
      </c>
      <c r="E44" s="15" t="s">
        <v>175</v>
      </c>
      <c r="F44" s="15" t="s">
        <v>133</v>
      </c>
      <c r="G44" s="15" t="s">
        <v>113</v>
      </c>
      <c r="H44" s="76">
        <v>45127.64366898148</v>
      </c>
    </row>
    <row r="45" spans="1:8" ht="20.100000000000001" customHeight="1">
      <c r="A45" s="54">
        <f>SUBTOTAL(103,$B$4:B45)*1</f>
        <v>42</v>
      </c>
      <c r="B45" s="15" t="s">
        <v>89</v>
      </c>
      <c r="C45" s="15" t="s">
        <v>181</v>
      </c>
      <c r="D45" s="15" t="s">
        <v>126</v>
      </c>
      <c r="E45" s="15" t="s">
        <v>175</v>
      </c>
      <c r="F45" s="15" t="s">
        <v>133</v>
      </c>
      <c r="G45" s="15" t="s">
        <v>113</v>
      </c>
      <c r="H45" s="76">
        <v>45127.642268518517</v>
      </c>
    </row>
    <row r="46" spans="1:8" ht="20.100000000000001" customHeight="1">
      <c r="A46" s="54">
        <f>SUBTOTAL(103,$B$4:B46)*1</f>
        <v>43</v>
      </c>
      <c r="B46" s="15" t="s">
        <v>89</v>
      </c>
      <c r="C46" s="15" t="s">
        <v>185</v>
      </c>
      <c r="D46" s="15" t="s">
        <v>126</v>
      </c>
      <c r="E46" s="15" t="s">
        <v>175</v>
      </c>
      <c r="F46" s="15" t="s">
        <v>133</v>
      </c>
      <c r="G46" s="15" t="s">
        <v>113</v>
      </c>
      <c r="H46" s="76">
        <v>45127.643275462964</v>
      </c>
    </row>
    <row r="47" spans="1:8" ht="20.100000000000001" customHeight="1">
      <c r="A47" s="54">
        <f>SUBTOTAL(103,$B$4:B47)*1</f>
        <v>44</v>
      </c>
      <c r="B47" s="15" t="s">
        <v>89</v>
      </c>
      <c r="C47" s="15" t="s">
        <v>187</v>
      </c>
      <c r="D47" s="15" t="s">
        <v>126</v>
      </c>
      <c r="E47" s="15" t="s">
        <v>175</v>
      </c>
      <c r="F47" s="15" t="s">
        <v>133</v>
      </c>
      <c r="G47" s="15" t="s">
        <v>113</v>
      </c>
      <c r="H47" s="76">
        <v>45127.644178240742</v>
      </c>
    </row>
    <row r="48" spans="1:8" ht="20.100000000000001" customHeight="1">
      <c r="A48" s="54">
        <f>SUBTOTAL(103,$B$4:B48)*1</f>
        <v>45</v>
      </c>
      <c r="B48" s="15" t="s">
        <v>89</v>
      </c>
      <c r="C48" s="15" t="s">
        <v>189</v>
      </c>
      <c r="D48" s="15" t="s">
        <v>126</v>
      </c>
      <c r="E48" s="15" t="s">
        <v>175</v>
      </c>
      <c r="F48" s="15" t="s">
        <v>133</v>
      </c>
      <c r="G48" s="15" t="s">
        <v>113</v>
      </c>
      <c r="H48" s="76">
        <v>45127.644328703704</v>
      </c>
    </row>
    <row r="49" spans="1:8" ht="20.100000000000001" customHeight="1">
      <c r="A49" s="54">
        <f>SUBTOTAL(103,$B$4:B49)*1</f>
        <v>46</v>
      </c>
      <c r="B49" s="15" t="s">
        <v>89</v>
      </c>
      <c r="C49" s="15" t="s">
        <v>191</v>
      </c>
      <c r="D49" s="15" t="s">
        <v>126</v>
      </c>
      <c r="E49" s="15" t="s">
        <v>175</v>
      </c>
      <c r="F49" s="15" t="s">
        <v>133</v>
      </c>
      <c r="G49" s="15" t="s">
        <v>113</v>
      </c>
      <c r="H49" s="76">
        <v>45127.642476851855</v>
      </c>
    </row>
    <row r="50" spans="1:8" ht="20.100000000000001" customHeight="1">
      <c r="A50" s="54">
        <f>SUBTOTAL(103,$B$4:B50)*1</f>
        <v>47</v>
      </c>
      <c r="B50" s="15" t="s">
        <v>89</v>
      </c>
      <c r="C50" s="15" t="s">
        <v>193</v>
      </c>
      <c r="D50" s="15" t="s">
        <v>126</v>
      </c>
      <c r="E50" s="15" t="s">
        <v>175</v>
      </c>
      <c r="F50" s="15" t="s">
        <v>133</v>
      </c>
      <c r="G50" s="15" t="s">
        <v>113</v>
      </c>
      <c r="H50" s="76">
        <v>45127.643055555556</v>
      </c>
    </row>
    <row r="51" spans="1:8" ht="20.100000000000001" customHeight="1">
      <c r="A51" s="54">
        <f>SUBTOTAL(103,$B$4:B51)*1</f>
        <v>48</v>
      </c>
      <c r="B51" s="15" t="s">
        <v>89</v>
      </c>
      <c r="C51" s="15" t="s">
        <v>195</v>
      </c>
      <c r="D51" s="15" t="s">
        <v>126</v>
      </c>
      <c r="E51" s="15" t="s">
        <v>175</v>
      </c>
      <c r="F51" s="15" t="s">
        <v>133</v>
      </c>
      <c r="G51" s="15" t="s">
        <v>113</v>
      </c>
      <c r="H51" s="76">
        <v>45123.387083333335</v>
      </c>
    </row>
    <row r="52" spans="1:8" ht="20.100000000000001" customHeight="1">
      <c r="A52" s="54">
        <f>SUBTOTAL(103,$B$4:B52)*1</f>
        <v>49</v>
      </c>
      <c r="B52" s="15" t="s">
        <v>89</v>
      </c>
      <c r="C52" s="15" t="s">
        <v>201</v>
      </c>
      <c r="D52" s="15" t="s">
        <v>126</v>
      </c>
      <c r="E52" s="15" t="s">
        <v>175</v>
      </c>
      <c r="F52" s="15" t="s">
        <v>133</v>
      </c>
      <c r="G52" s="15" t="s">
        <v>113</v>
      </c>
      <c r="H52" s="76">
        <v>45123.391238425924</v>
      </c>
    </row>
    <row r="53" spans="1:8" ht="20.100000000000001" customHeight="1">
      <c r="A53" s="54">
        <f>SUBTOTAL(103,$B$4:B53)*1</f>
        <v>50</v>
      </c>
      <c r="B53" s="15" t="s">
        <v>89</v>
      </c>
      <c r="C53" s="15" t="s">
        <v>203</v>
      </c>
      <c r="D53" s="15" t="s">
        <v>126</v>
      </c>
      <c r="E53" s="15" t="s">
        <v>175</v>
      </c>
      <c r="F53" s="15" t="s">
        <v>133</v>
      </c>
      <c r="G53" s="15" t="s">
        <v>113</v>
      </c>
      <c r="H53" s="76">
        <v>45126.513854166667</v>
      </c>
    </row>
    <row r="54" spans="1:8" ht="20.100000000000001" customHeight="1">
      <c r="A54" s="54">
        <f>SUBTOTAL(103,$B$4:B54)*1</f>
        <v>51</v>
      </c>
      <c r="B54" s="15" t="s">
        <v>89</v>
      </c>
      <c r="C54" s="15" t="s">
        <v>205</v>
      </c>
      <c r="D54" s="15" t="s">
        <v>126</v>
      </c>
      <c r="E54" s="15" t="s">
        <v>175</v>
      </c>
      <c r="F54" s="15" t="s">
        <v>133</v>
      </c>
      <c r="G54" s="15" t="s">
        <v>113</v>
      </c>
      <c r="H54" s="76">
        <v>45126.675046296295</v>
      </c>
    </row>
    <row r="55" spans="1:8" ht="20.100000000000001" customHeight="1">
      <c r="A55" s="54">
        <f>SUBTOTAL(103,$B$4:B55)*1</f>
        <v>52</v>
      </c>
      <c r="B55" s="15" t="s">
        <v>89</v>
      </c>
      <c r="C55" s="15" t="s">
        <v>207</v>
      </c>
      <c r="D55" s="15" t="s">
        <v>126</v>
      </c>
      <c r="E55" s="15" t="s">
        <v>175</v>
      </c>
      <c r="F55" s="15" t="s">
        <v>133</v>
      </c>
      <c r="G55" s="15" t="s">
        <v>113</v>
      </c>
      <c r="H55" s="76">
        <v>45123.395277777781</v>
      </c>
    </row>
    <row r="56" spans="1:8" ht="20.100000000000001" customHeight="1">
      <c r="A56" s="54">
        <f>SUBTOTAL(103,$B$4:B56)*1</f>
        <v>53</v>
      </c>
      <c r="B56" s="15" t="s">
        <v>89</v>
      </c>
      <c r="C56" s="15" t="s">
        <v>209</v>
      </c>
      <c r="D56" s="15" t="s">
        <v>126</v>
      </c>
      <c r="E56" s="15" t="s">
        <v>175</v>
      </c>
      <c r="F56" s="15" t="s">
        <v>133</v>
      </c>
      <c r="G56" s="15" t="s">
        <v>113</v>
      </c>
      <c r="H56" s="76">
        <v>45188.475231481483</v>
      </c>
    </row>
    <row r="57" spans="1:8" ht="20.100000000000001" customHeight="1">
      <c r="A57" s="54">
        <f>SUBTOTAL(103,$B$4:B57)*1</f>
        <v>54</v>
      </c>
      <c r="B57" s="15" t="s">
        <v>89</v>
      </c>
      <c r="C57" s="15" t="s">
        <v>211</v>
      </c>
      <c r="D57" s="15" t="s">
        <v>126</v>
      </c>
      <c r="E57" s="15" t="s">
        <v>175</v>
      </c>
      <c r="F57" s="15" t="s">
        <v>133</v>
      </c>
      <c r="G57" s="15" t="s">
        <v>113</v>
      </c>
      <c r="H57" s="76">
        <v>45123.387233796297</v>
      </c>
    </row>
    <row r="58" spans="1:8" ht="20.100000000000001" customHeight="1">
      <c r="A58" s="54">
        <f>SUBTOTAL(103,$B$4:B58)*1</f>
        <v>55</v>
      </c>
      <c r="B58" s="15" t="s">
        <v>89</v>
      </c>
      <c r="C58" s="15" t="s">
        <v>213</v>
      </c>
      <c r="D58" s="15" t="s">
        <v>126</v>
      </c>
      <c r="E58" s="15" t="s">
        <v>175</v>
      </c>
      <c r="F58" s="15" t="s">
        <v>133</v>
      </c>
      <c r="G58" s="15" t="s">
        <v>113</v>
      </c>
      <c r="H58" s="76">
        <v>45127.644861111112</v>
      </c>
    </row>
    <row r="59" spans="1:8" ht="20.100000000000001" customHeight="1">
      <c r="A59" s="54">
        <f>SUBTOTAL(103,$B$4:B59)*1</f>
        <v>56</v>
      </c>
      <c r="B59" s="15" t="s">
        <v>89</v>
      </c>
      <c r="C59" s="15" t="s">
        <v>215</v>
      </c>
      <c r="D59" s="15" t="s">
        <v>126</v>
      </c>
      <c r="E59" s="15" t="s">
        <v>175</v>
      </c>
      <c r="F59" s="15" t="s">
        <v>133</v>
      </c>
      <c r="G59" s="15" t="s">
        <v>113</v>
      </c>
      <c r="H59" s="76">
        <v>45188.676006944443</v>
      </c>
    </row>
    <row r="60" spans="1:8" ht="20.100000000000001" customHeight="1">
      <c r="A60" s="54">
        <f>SUBTOTAL(103,$B$4:B60)*1</f>
        <v>57</v>
      </c>
      <c r="B60" s="15" t="s">
        <v>89</v>
      </c>
      <c r="C60" s="15" t="s">
        <v>217</v>
      </c>
      <c r="D60" s="15" t="s">
        <v>126</v>
      </c>
      <c r="E60" s="15" t="s">
        <v>175</v>
      </c>
      <c r="F60" s="15" t="s">
        <v>133</v>
      </c>
      <c r="G60" s="15" t="s">
        <v>113</v>
      </c>
      <c r="H60" s="76">
        <v>45123.413680555554</v>
      </c>
    </row>
    <row r="61" spans="1:8" ht="20.100000000000001" customHeight="1">
      <c r="A61" s="54">
        <f>SUBTOTAL(103,$B$4:B61)*1</f>
        <v>58</v>
      </c>
      <c r="B61" s="15" t="s">
        <v>89</v>
      </c>
      <c r="C61" s="15" t="s">
        <v>219</v>
      </c>
      <c r="D61" s="15" t="s">
        <v>126</v>
      </c>
      <c r="E61" s="15" t="s">
        <v>175</v>
      </c>
      <c r="F61" s="15" t="s">
        <v>133</v>
      </c>
      <c r="G61" s="15" t="s">
        <v>113</v>
      </c>
      <c r="H61" s="76">
        <v>45216.485393518517</v>
      </c>
    </row>
    <row r="62" spans="1:8" ht="20.100000000000001" customHeight="1">
      <c r="A62" s="54">
        <f>SUBTOTAL(103,$B$4:B62)*1</f>
        <v>59</v>
      </c>
      <c r="B62" s="15" t="s">
        <v>89</v>
      </c>
      <c r="C62" s="15" t="s">
        <v>197</v>
      </c>
      <c r="D62" s="15" t="s">
        <v>126</v>
      </c>
      <c r="E62" s="15" t="s">
        <v>198</v>
      </c>
      <c r="F62" s="15" t="s">
        <v>133</v>
      </c>
      <c r="G62" s="15" t="s">
        <v>199</v>
      </c>
      <c r="H62" s="76">
        <v>45353.714629629627</v>
      </c>
    </row>
    <row r="63" spans="1:8" ht="20.100000000000001" customHeight="1">
      <c r="A63" s="54">
        <f>SUBTOTAL(103,$B$4:B63)*1</f>
        <v>60</v>
      </c>
      <c r="B63" s="15" t="s">
        <v>92</v>
      </c>
      <c r="C63" s="15" t="s">
        <v>227</v>
      </c>
      <c r="D63" s="15" t="s">
        <v>111</v>
      </c>
      <c r="E63" s="15" t="s">
        <v>228</v>
      </c>
      <c r="F63" s="15" t="s">
        <v>61</v>
      </c>
      <c r="G63" s="15" t="s">
        <v>113</v>
      </c>
      <c r="H63" s="76">
        <v>45290.999027777776</v>
      </c>
    </row>
    <row r="64" spans="1:8" ht="20.100000000000001" customHeight="1">
      <c r="A64" s="54">
        <f>SUBTOTAL(103,$B$4:B64)*1</f>
        <v>61</v>
      </c>
      <c r="B64" s="15" t="s">
        <v>92</v>
      </c>
      <c r="C64" s="15" t="s">
        <v>221</v>
      </c>
      <c r="D64" s="15" t="s">
        <v>126</v>
      </c>
      <c r="E64" s="15" t="s">
        <v>222</v>
      </c>
      <c r="F64" s="15" t="s">
        <v>61</v>
      </c>
      <c r="G64" s="15" t="s">
        <v>172</v>
      </c>
      <c r="H64" s="76">
        <v>45415.468124999999</v>
      </c>
    </row>
    <row r="65" spans="1:8" ht="20.100000000000001" customHeight="1">
      <c r="A65" s="54">
        <f>SUBTOTAL(103,$B$4:B65)*1</f>
        <v>62</v>
      </c>
      <c r="B65" s="15" t="s">
        <v>92</v>
      </c>
      <c r="C65" s="15" t="s">
        <v>225</v>
      </c>
      <c r="D65" s="15" t="s">
        <v>111</v>
      </c>
      <c r="E65" s="15" t="s">
        <v>226</v>
      </c>
      <c r="F65" s="15" t="s">
        <v>61</v>
      </c>
      <c r="G65" s="15" t="s">
        <v>113</v>
      </c>
      <c r="H65" s="76">
        <v>45418.695694444446</v>
      </c>
    </row>
    <row r="66" spans="1:8" ht="20.100000000000001" customHeight="1">
      <c r="A66" s="54">
        <f>SUBTOTAL(103,$B$4:B66)*1</f>
        <v>63</v>
      </c>
      <c r="B66" s="15" t="s">
        <v>92</v>
      </c>
      <c r="C66" s="15" t="s">
        <v>265</v>
      </c>
      <c r="D66" s="15" t="s">
        <v>111</v>
      </c>
      <c r="E66" s="15" t="s">
        <v>226</v>
      </c>
      <c r="F66" s="15" t="s">
        <v>61</v>
      </c>
      <c r="G66" s="15" t="s">
        <v>113</v>
      </c>
      <c r="H66" s="76">
        <v>45418.699791666666</v>
      </c>
    </row>
    <row r="67" spans="1:8" ht="20.100000000000001" customHeight="1">
      <c r="A67" s="54">
        <f>SUBTOTAL(103,$B$4:B67)*1</f>
        <v>64</v>
      </c>
      <c r="B67" s="15" t="s">
        <v>93</v>
      </c>
      <c r="C67" s="15" t="s">
        <v>266</v>
      </c>
      <c r="D67" s="15" t="s">
        <v>126</v>
      </c>
      <c r="E67" s="15" t="s">
        <v>267</v>
      </c>
      <c r="F67" s="15" t="s">
        <v>7</v>
      </c>
      <c r="G67" s="15" t="s">
        <v>113</v>
      </c>
      <c r="H67" s="76">
        <v>45418.698692129627</v>
      </c>
    </row>
    <row r="68" spans="1:8" ht="20.100000000000001" customHeight="1">
      <c r="A68" s="54">
        <f>SUBTOTAL(103,$B$4:B68)*1</f>
        <v>65</v>
      </c>
      <c r="B68" s="15" t="s">
        <v>93</v>
      </c>
      <c r="C68" s="15" t="s">
        <v>230</v>
      </c>
      <c r="D68" s="15" t="s">
        <v>126</v>
      </c>
      <c r="E68" s="15" t="s">
        <v>231</v>
      </c>
      <c r="F68" s="15" t="s">
        <v>133</v>
      </c>
      <c r="G68" s="15" t="s">
        <v>232</v>
      </c>
      <c r="H68" s="76">
        <v>45378.751064814816</v>
      </c>
    </row>
    <row r="69" spans="1:8" ht="20.100000000000001" customHeight="1">
      <c r="A69" s="54">
        <f>SUBTOTAL(103,$B$4:B69)*1</f>
        <v>66</v>
      </c>
      <c r="B69" s="15" t="s">
        <v>95</v>
      </c>
      <c r="C69" s="15" t="s">
        <v>240</v>
      </c>
      <c r="D69" s="15" t="s">
        <v>126</v>
      </c>
      <c r="E69" s="15" t="s">
        <v>241</v>
      </c>
      <c r="F69" s="15" t="s">
        <v>61</v>
      </c>
      <c r="G69" s="15" t="s">
        <v>172</v>
      </c>
      <c r="H69" s="76">
        <v>45380.703194444446</v>
      </c>
    </row>
    <row r="70" spans="1:8" ht="20.100000000000001" customHeight="1">
      <c r="A70" s="54">
        <f>SUBTOTAL(103,$B$4:B70)*1</f>
        <v>67</v>
      </c>
      <c r="B70" s="15" t="s">
        <v>95</v>
      </c>
      <c r="C70" s="15" t="s">
        <v>242</v>
      </c>
      <c r="D70" s="15" t="s">
        <v>126</v>
      </c>
      <c r="E70" s="15" t="s">
        <v>243</v>
      </c>
      <c r="F70" s="15" t="s">
        <v>133</v>
      </c>
      <c r="G70" s="15" t="s">
        <v>244</v>
      </c>
      <c r="H70" s="76">
        <v>45372.678865740738</v>
      </c>
    </row>
    <row r="71" spans="1:8" ht="20.100000000000001" customHeight="1">
      <c r="A71" s="54">
        <f>SUBTOTAL(103,$B$4:B71)*1</f>
        <v>68</v>
      </c>
      <c r="B71" s="15" t="s">
        <v>95</v>
      </c>
      <c r="C71" s="15" t="s">
        <v>247</v>
      </c>
      <c r="D71" s="15" t="s">
        <v>126</v>
      </c>
      <c r="E71" s="15" t="s">
        <v>243</v>
      </c>
      <c r="F71" s="15" t="s">
        <v>133</v>
      </c>
      <c r="G71" s="15" t="s">
        <v>244</v>
      </c>
      <c r="H71" s="76">
        <v>45364.499652777777</v>
      </c>
    </row>
    <row r="72" spans="1:8" ht="20.100000000000001" customHeight="1">
      <c r="A72" s="54">
        <f>SUBTOTAL(103,$B$4:B72)*1</f>
        <v>69</v>
      </c>
      <c r="B72" s="15" t="s">
        <v>95</v>
      </c>
      <c r="C72" s="15" t="s">
        <v>248</v>
      </c>
      <c r="D72" s="15" t="s">
        <v>126</v>
      </c>
      <c r="E72" s="15" t="s">
        <v>243</v>
      </c>
      <c r="F72" s="15" t="s">
        <v>133</v>
      </c>
      <c r="G72" s="15" t="s">
        <v>244</v>
      </c>
      <c r="H72" s="76">
        <v>45366.605219907404</v>
      </c>
    </row>
    <row r="73" spans="1:8" ht="20.100000000000001" customHeight="1">
      <c r="A73" s="54">
        <f>SUBTOTAL(103,$B$4:B73)*1</f>
        <v>70</v>
      </c>
      <c r="B73" s="15" t="s">
        <v>95</v>
      </c>
      <c r="C73" s="15" t="s">
        <v>245</v>
      </c>
      <c r="D73" s="15" t="s">
        <v>126</v>
      </c>
      <c r="E73" s="15" t="s">
        <v>246</v>
      </c>
      <c r="F73" s="15" t="s">
        <v>133</v>
      </c>
      <c r="G73" s="15" t="s">
        <v>157</v>
      </c>
      <c r="H73" s="76">
        <v>45371.406631944446</v>
      </c>
    </row>
    <row r="74" spans="1:8" ht="20.100000000000001" customHeight="1">
      <c r="A74" s="54">
        <f>SUBTOTAL(103,$B$4:B74)*1</f>
        <v>71</v>
      </c>
      <c r="B74" s="15" t="s">
        <v>96</v>
      </c>
      <c r="C74" s="15" t="s">
        <v>249</v>
      </c>
      <c r="D74" s="15" t="s">
        <v>126</v>
      </c>
      <c r="E74" s="15" t="s">
        <v>250</v>
      </c>
      <c r="F74" s="15" t="s">
        <v>61</v>
      </c>
      <c r="G74" s="15" t="s">
        <v>244</v>
      </c>
      <c r="H74" s="76">
        <v>45309.466678240744</v>
      </c>
    </row>
    <row r="75" spans="1:8" ht="20.100000000000001" customHeight="1">
      <c r="A75" s="54">
        <f>SUBTOTAL(103,$B$4:B75)*1</f>
        <v>72</v>
      </c>
      <c r="B75" s="15" t="s">
        <v>96</v>
      </c>
      <c r="C75" s="15" t="s">
        <v>251</v>
      </c>
      <c r="D75" s="15" t="s">
        <v>126</v>
      </c>
      <c r="E75" s="15" t="s">
        <v>252</v>
      </c>
      <c r="F75" s="15" t="s">
        <v>61</v>
      </c>
      <c r="G75" s="15" t="s">
        <v>253</v>
      </c>
      <c r="H75" s="76">
        <v>45352.527314814812</v>
      </c>
    </row>
    <row r="76" spans="1:8" ht="20.100000000000001" customHeight="1">
      <c r="A76" s="54">
        <f>SUBTOTAL(103,$B$4:B76)*1</f>
        <v>73</v>
      </c>
      <c r="B76" s="15" t="s">
        <v>97</v>
      </c>
      <c r="C76" s="15" t="s">
        <v>255</v>
      </c>
      <c r="D76" s="15" t="s">
        <v>126</v>
      </c>
      <c r="E76" s="15" t="s">
        <v>256</v>
      </c>
      <c r="F76" s="15" t="s">
        <v>133</v>
      </c>
      <c r="G76" s="15" t="s">
        <v>257</v>
      </c>
      <c r="H76" s="76">
        <v>45366.735138888886</v>
      </c>
    </row>
    <row r="77" spans="1:8" ht="20.100000000000001" customHeight="1">
      <c r="A77" s="54">
        <f>SUBTOTAL(103,$B$4:B77)*1</f>
        <v>74</v>
      </c>
      <c r="B77" s="15" t="s">
        <v>97</v>
      </c>
      <c r="C77" s="15" t="s">
        <v>258</v>
      </c>
      <c r="D77" s="15" t="s">
        <v>126</v>
      </c>
      <c r="E77" s="15" t="s">
        <v>256</v>
      </c>
      <c r="F77" s="15" t="s">
        <v>133</v>
      </c>
      <c r="G77" s="15" t="s">
        <v>257</v>
      </c>
      <c r="H77" s="76">
        <v>45107.474988425929</v>
      </c>
    </row>
    <row r="78" spans="1:8" ht="20.100000000000001" customHeight="1">
      <c r="A78" s="54">
        <f>SUBTOTAL(103,$B$4:B78)*1</f>
        <v>75</v>
      </c>
      <c r="B78" s="15" t="s">
        <v>97</v>
      </c>
      <c r="C78" s="15" t="s">
        <v>259</v>
      </c>
      <c r="D78" s="15" t="s">
        <v>126</v>
      </c>
      <c r="E78" s="15" t="s">
        <v>256</v>
      </c>
      <c r="F78" s="15" t="s">
        <v>133</v>
      </c>
      <c r="G78" s="15" t="s">
        <v>254</v>
      </c>
      <c r="H78" s="76">
        <v>45358.609490740739</v>
      </c>
    </row>
    <row r="79" spans="1:8" ht="20.100000000000001" customHeight="1">
      <c r="A79" s="54">
        <f>SUBTOTAL(103,$B$4:B79)*1</f>
        <v>76</v>
      </c>
      <c r="B79" s="15" t="s">
        <v>97</v>
      </c>
      <c r="C79" s="15" t="s">
        <v>348</v>
      </c>
      <c r="D79" s="15" t="s">
        <v>126</v>
      </c>
      <c r="E79" s="15" t="s">
        <v>256</v>
      </c>
      <c r="F79" s="15" t="s">
        <v>133</v>
      </c>
      <c r="G79" s="15" t="s">
        <v>257</v>
      </c>
      <c r="H79" s="76">
        <v>45380.722800925927</v>
      </c>
    </row>
    <row r="80" spans="1:8" ht="20.100000000000001" customHeight="1">
      <c r="A80" s="54">
        <f>SUBTOTAL(103,$B$4:B80)*1</f>
        <v>77</v>
      </c>
      <c r="B80" s="15" t="s">
        <v>97</v>
      </c>
      <c r="C80" s="15" t="s">
        <v>263</v>
      </c>
      <c r="D80" s="15" t="s">
        <v>126</v>
      </c>
      <c r="E80" s="15" t="s">
        <v>264</v>
      </c>
      <c r="F80" s="15" t="s">
        <v>7</v>
      </c>
      <c r="G80" s="15" t="s">
        <v>113</v>
      </c>
      <c r="H80" s="76">
        <v>45417.875</v>
      </c>
    </row>
    <row r="81" spans="1:8" ht="20.100000000000001" customHeight="1">
      <c r="A81" s="54">
        <f>SUBTOTAL(103,$B$4:B81)*1</f>
        <v>78</v>
      </c>
      <c r="B81" s="15" t="s">
        <v>97</v>
      </c>
      <c r="C81" s="15" t="s">
        <v>271</v>
      </c>
      <c r="D81" s="15" t="s">
        <v>126</v>
      </c>
      <c r="E81" s="15" t="s">
        <v>264</v>
      </c>
      <c r="F81" s="15" t="s">
        <v>7</v>
      </c>
      <c r="G81" s="15" t="s">
        <v>113</v>
      </c>
      <c r="H81" s="76">
        <v>45418.293946759259</v>
      </c>
    </row>
    <row r="82" spans="1:8" ht="20.100000000000001" customHeight="1">
      <c r="A82" s="54">
        <f>SUBTOTAL(103,$B$4:B82)*1</f>
        <v>79</v>
      </c>
      <c r="B82" s="15" t="s">
        <v>97</v>
      </c>
      <c r="C82" s="15" t="s">
        <v>260</v>
      </c>
      <c r="D82" s="15" t="s">
        <v>126</v>
      </c>
      <c r="E82" s="15" t="s">
        <v>261</v>
      </c>
      <c r="F82" s="15" t="s">
        <v>133</v>
      </c>
      <c r="G82" s="15" t="s">
        <v>254</v>
      </c>
      <c r="H82" s="76">
        <v>45252.780243055553</v>
      </c>
    </row>
    <row r="83" spans="1:8" ht="20.100000000000001" customHeight="1">
      <c r="A83" s="54">
        <f>SUBTOTAL(103,$B$4:B83)*1</f>
        <v>80</v>
      </c>
      <c r="B83" s="15" t="s">
        <v>100</v>
      </c>
      <c r="C83" s="15" t="s">
        <v>272</v>
      </c>
      <c r="D83" s="15" t="s">
        <v>111</v>
      </c>
      <c r="E83" s="15" t="s">
        <v>273</v>
      </c>
      <c r="F83" s="15" t="s">
        <v>61</v>
      </c>
      <c r="G83" s="15" t="s">
        <v>113</v>
      </c>
      <c r="H83" s="76">
        <v>45363.305879629632</v>
      </c>
    </row>
    <row r="84" spans="1:8" ht="20.100000000000001" customHeight="1">
      <c r="A84" s="54">
        <f>SUBTOTAL(103,$B$4:B84)*1</f>
        <v>81</v>
      </c>
      <c r="B84" s="15" t="s">
        <v>100</v>
      </c>
      <c r="C84" s="15" t="s">
        <v>274</v>
      </c>
      <c r="D84" s="15" t="s">
        <v>111</v>
      </c>
      <c r="E84" s="15" t="s">
        <v>273</v>
      </c>
      <c r="F84" s="15" t="s">
        <v>61</v>
      </c>
      <c r="G84" s="15" t="s">
        <v>113</v>
      </c>
      <c r="H84" s="76">
        <v>45416.848240740743</v>
      </c>
    </row>
    <row r="85" spans="1:8" ht="20.100000000000001" customHeight="1">
      <c r="A85" s="54">
        <f>SUBTOTAL(103,$B$4:B85)*1</f>
        <v>82</v>
      </c>
      <c r="B85" s="15" t="s">
        <v>100</v>
      </c>
      <c r="C85" s="15" t="s">
        <v>345</v>
      </c>
      <c r="D85" s="15" t="s">
        <v>111</v>
      </c>
      <c r="E85" s="15" t="s">
        <v>346</v>
      </c>
      <c r="F85" s="15" t="s">
        <v>61</v>
      </c>
      <c r="G85" s="15" t="s">
        <v>113</v>
      </c>
      <c r="H85" s="76">
        <v>45418.701099537036</v>
      </c>
    </row>
    <row r="86" spans="1:8" ht="20.100000000000001" customHeight="1">
      <c r="A86" s="54">
        <f>SUBTOTAL(103,$B$4:B86)*1</f>
        <v>83</v>
      </c>
      <c r="B86" s="15" t="s">
        <v>100</v>
      </c>
      <c r="C86" s="15" t="s">
        <v>349</v>
      </c>
      <c r="D86" s="15" t="s">
        <v>111</v>
      </c>
      <c r="E86" s="15" t="s">
        <v>350</v>
      </c>
      <c r="F86" s="15" t="s">
        <v>61</v>
      </c>
      <c r="G86" s="15" t="s">
        <v>351</v>
      </c>
      <c r="H86" s="76">
        <v>45380.414618055554</v>
      </c>
    </row>
    <row r="87" spans="1:8" ht="20.100000000000001" customHeight="1">
      <c r="A87" s="54">
        <f>SUBTOTAL(103,$B$4:B87)*1</f>
        <v>84</v>
      </c>
      <c r="B87" s="15" t="s">
        <v>102</v>
      </c>
      <c r="C87" s="15" t="s">
        <v>275</v>
      </c>
      <c r="D87" s="15" t="s">
        <v>126</v>
      </c>
      <c r="E87" s="15" t="s">
        <v>276</v>
      </c>
      <c r="F87" s="15" t="s">
        <v>133</v>
      </c>
      <c r="G87" s="15" t="s">
        <v>113</v>
      </c>
      <c r="H87" s="76">
        <v>45374.200590277775</v>
      </c>
    </row>
    <row r="88" spans="1:8" ht="20.100000000000001" customHeight="1">
      <c r="A88" s="54">
        <f>SUBTOTAL(103,$B$4:B88)*1</f>
        <v>85</v>
      </c>
      <c r="B88" s="15" t="s">
        <v>628</v>
      </c>
      <c r="C88" s="15" t="s">
        <v>283</v>
      </c>
      <c r="D88" s="15" t="s">
        <v>111</v>
      </c>
      <c r="E88" s="15" t="s">
        <v>284</v>
      </c>
      <c r="F88" s="15" t="s">
        <v>7</v>
      </c>
      <c r="G88" s="15" t="s">
        <v>244</v>
      </c>
      <c r="H88" s="76">
        <v>45378.718472222223</v>
      </c>
    </row>
    <row r="89" spans="1:8" ht="20.100000000000001" customHeight="1">
      <c r="A89" s="54">
        <f>SUBTOTAL(103,$B$4:B89)*1</f>
        <v>86</v>
      </c>
      <c r="B89" s="15" t="s">
        <v>628</v>
      </c>
      <c r="C89" s="15" t="s">
        <v>285</v>
      </c>
      <c r="D89" s="15" t="s">
        <v>111</v>
      </c>
      <c r="E89" s="15" t="s">
        <v>286</v>
      </c>
      <c r="F89" s="15" t="s">
        <v>7</v>
      </c>
      <c r="G89" s="15" t="s">
        <v>113</v>
      </c>
      <c r="H89" s="76">
        <v>45259.647534722222</v>
      </c>
    </row>
    <row r="90" spans="1:8" ht="20.100000000000001" customHeight="1">
      <c r="A90" s="54">
        <f>SUBTOTAL(103,$B$4:B90)*1</f>
        <v>87</v>
      </c>
      <c r="B90" s="15" t="s">
        <v>628</v>
      </c>
      <c r="C90" s="15" t="s">
        <v>347</v>
      </c>
      <c r="D90" s="15" t="s">
        <v>111</v>
      </c>
      <c r="E90" s="15" t="s">
        <v>286</v>
      </c>
      <c r="F90" s="15" t="s">
        <v>61</v>
      </c>
      <c r="G90" s="15" t="s">
        <v>113</v>
      </c>
      <c r="H90" s="76">
        <v>45415.568622685183</v>
      </c>
    </row>
    <row r="91" spans="1:8" ht="20.100000000000001" customHeight="1">
      <c r="A91" s="54">
        <f>SUBTOTAL(103,$B$4:B91)*1</f>
        <v>88</v>
      </c>
      <c r="B91" s="15" t="s">
        <v>628</v>
      </c>
      <c r="C91" s="15" t="s">
        <v>288</v>
      </c>
      <c r="D91" s="15" t="s">
        <v>111</v>
      </c>
      <c r="E91" s="15" t="s">
        <v>289</v>
      </c>
      <c r="F91" s="15" t="s">
        <v>7</v>
      </c>
      <c r="G91" s="15" t="s">
        <v>113</v>
      </c>
      <c r="H91" s="76">
        <v>45371.66878472222</v>
      </c>
    </row>
    <row r="92" spans="1:8" ht="20.100000000000001" customHeight="1">
      <c r="A92" s="54">
        <f>SUBTOTAL(103,$B$4:B92)*1</f>
        <v>89</v>
      </c>
      <c r="B92" s="15" t="s">
        <v>628</v>
      </c>
      <c r="C92" s="15" t="s">
        <v>290</v>
      </c>
      <c r="D92" s="15" t="s">
        <v>111</v>
      </c>
      <c r="E92" s="15" t="s">
        <v>289</v>
      </c>
      <c r="F92" s="15" t="s">
        <v>7</v>
      </c>
      <c r="G92" s="15" t="s">
        <v>113</v>
      </c>
      <c r="H92" s="76">
        <v>45315.479166666664</v>
      </c>
    </row>
    <row r="93" spans="1:8" ht="20.100000000000001" customHeight="1">
      <c r="A93" s="54">
        <f>SUBTOTAL(103,$B$4:B93)*1</f>
        <v>90</v>
      </c>
      <c r="B93" s="15" t="s">
        <v>628</v>
      </c>
      <c r="C93" s="15" t="s">
        <v>278</v>
      </c>
      <c r="D93" s="15" t="s">
        <v>126</v>
      </c>
      <c r="E93" s="15" t="s">
        <v>279</v>
      </c>
      <c r="F93" s="15" t="s">
        <v>133</v>
      </c>
      <c r="G93" s="15" t="s">
        <v>113</v>
      </c>
      <c r="H93" s="76">
        <v>45150.760497685187</v>
      </c>
    </row>
    <row r="94" spans="1:8" ht="20.100000000000001" customHeight="1">
      <c r="A94" s="54">
        <f>SUBTOTAL(103,$B$4:B94)*1</f>
        <v>91</v>
      </c>
      <c r="B94" s="15" t="s">
        <v>628</v>
      </c>
      <c r="C94" s="15" t="s">
        <v>280</v>
      </c>
      <c r="D94" s="15" t="s">
        <v>126</v>
      </c>
      <c r="E94" s="15" t="s">
        <v>281</v>
      </c>
      <c r="F94" s="15" t="s">
        <v>133</v>
      </c>
      <c r="G94" s="15" t="s">
        <v>152</v>
      </c>
      <c r="H94" s="76">
        <v>45306.520624999997</v>
      </c>
    </row>
    <row r="95" spans="1:8" ht="20.100000000000001" customHeight="1">
      <c r="A95" s="54">
        <f>SUBTOTAL(103,$B$4:B95)*1</f>
        <v>92</v>
      </c>
      <c r="B95" s="15" t="s">
        <v>629</v>
      </c>
      <c r="C95" s="15" t="s">
        <v>293</v>
      </c>
      <c r="D95" s="15" t="s">
        <v>126</v>
      </c>
      <c r="E95" s="15" t="s">
        <v>294</v>
      </c>
      <c r="F95" s="15" t="s">
        <v>7</v>
      </c>
      <c r="G95" s="15" t="s">
        <v>113</v>
      </c>
      <c r="H95" s="76">
        <v>45415.878206018519</v>
      </c>
    </row>
    <row r="96" spans="1:8" ht="20.100000000000001" customHeight="1">
      <c r="A96" s="54">
        <f>SUBTOTAL(103,$B$4:B96)*1</f>
        <v>93</v>
      </c>
      <c r="B96" s="15" t="s">
        <v>629</v>
      </c>
      <c r="C96" s="15" t="s">
        <v>297</v>
      </c>
      <c r="D96" s="15" t="s">
        <v>111</v>
      </c>
      <c r="E96" s="15" t="s">
        <v>298</v>
      </c>
      <c r="F96" s="15" t="s">
        <v>61</v>
      </c>
      <c r="G96" s="15" t="s">
        <v>113</v>
      </c>
      <c r="H96" s="76">
        <v>45373.690428240741</v>
      </c>
    </row>
    <row r="97" spans="1:8" ht="20.100000000000001" customHeight="1">
      <c r="A97" s="54">
        <f>SUBTOTAL(103,$B$4:B97)*1</f>
        <v>94</v>
      </c>
      <c r="B97" s="15" t="s">
        <v>629</v>
      </c>
      <c r="C97" s="15" t="s">
        <v>295</v>
      </c>
      <c r="D97" s="15" t="s">
        <v>111</v>
      </c>
      <c r="E97" s="15" t="s">
        <v>296</v>
      </c>
      <c r="F97" s="15" t="s">
        <v>61</v>
      </c>
      <c r="G97" s="15" t="s">
        <v>113</v>
      </c>
      <c r="H97" s="76">
        <v>45363.438703703701</v>
      </c>
    </row>
    <row r="98" spans="1:8" ht="20.100000000000001" customHeight="1">
      <c r="A98" s="54">
        <f>SUBTOTAL(103,$B$4:B98)*1</f>
        <v>95</v>
      </c>
      <c r="B98" s="15" t="s">
        <v>629</v>
      </c>
      <c r="C98" s="15" t="s">
        <v>299</v>
      </c>
      <c r="D98" s="15" t="s">
        <v>111</v>
      </c>
      <c r="E98" s="15" t="s">
        <v>296</v>
      </c>
      <c r="F98" s="15" t="s">
        <v>61</v>
      </c>
      <c r="G98" s="15" t="s">
        <v>113</v>
      </c>
      <c r="H98" s="76">
        <v>45321.370763888888</v>
      </c>
    </row>
    <row r="99" spans="1:8" ht="20.100000000000001" customHeight="1">
      <c r="A99" s="54">
        <f>SUBTOTAL(103,$B$4:B99)*1</f>
        <v>96</v>
      </c>
      <c r="B99" s="15" t="s">
        <v>629</v>
      </c>
      <c r="C99" s="15" t="s">
        <v>300</v>
      </c>
      <c r="D99" s="15" t="s">
        <v>111</v>
      </c>
      <c r="E99" s="15" t="s">
        <v>296</v>
      </c>
      <c r="F99" s="15" t="s">
        <v>61</v>
      </c>
      <c r="G99" s="15" t="s">
        <v>113</v>
      </c>
      <c r="H99" s="76">
        <v>45347.538356481484</v>
      </c>
    </row>
    <row r="100" spans="1:8" ht="20.100000000000001" customHeight="1">
      <c r="A100" s="54">
        <f>SUBTOTAL(103,$B$4:B100)*1</f>
        <v>97</v>
      </c>
      <c r="B100" s="15" t="s">
        <v>629</v>
      </c>
      <c r="C100" s="15" t="s">
        <v>301</v>
      </c>
      <c r="D100" s="15" t="s">
        <v>111</v>
      </c>
      <c r="E100" s="15" t="s">
        <v>296</v>
      </c>
      <c r="F100" s="15" t="s">
        <v>61</v>
      </c>
      <c r="G100" s="15" t="s">
        <v>113</v>
      </c>
      <c r="H100" s="76">
        <v>45283.809120370373</v>
      </c>
    </row>
    <row r="101" spans="1:8" ht="20.100000000000001" customHeight="1">
      <c r="A101" s="54">
        <f>SUBTOTAL(103,$B$4:B101)*1</f>
        <v>98</v>
      </c>
      <c r="B101" s="15" t="s">
        <v>630</v>
      </c>
      <c r="C101" s="15" t="s">
        <v>302</v>
      </c>
      <c r="D101" s="15" t="s">
        <v>126</v>
      </c>
      <c r="E101" s="15" t="s">
        <v>303</v>
      </c>
      <c r="F101" s="15" t="s">
        <v>133</v>
      </c>
      <c r="G101" s="15" t="s">
        <v>199</v>
      </c>
      <c r="H101" s="76">
        <v>45121.605543981481</v>
      </c>
    </row>
    <row r="102" spans="1:8" ht="20.100000000000001" customHeight="1">
      <c r="A102" s="54">
        <f>SUBTOTAL(103,$B$4:B102)*1</f>
        <v>99</v>
      </c>
      <c r="B102" s="15" t="s">
        <v>106</v>
      </c>
      <c r="C102" s="15" t="s">
        <v>304</v>
      </c>
      <c r="D102" s="15" t="s">
        <v>111</v>
      </c>
      <c r="E102" s="15" t="s">
        <v>305</v>
      </c>
      <c r="F102" s="15" t="s">
        <v>61</v>
      </c>
      <c r="G102" s="15" t="s">
        <v>113</v>
      </c>
      <c r="H102" s="76">
        <v>45373.457962962966</v>
      </c>
    </row>
    <row r="103" spans="1:8" ht="20.100000000000001" customHeight="1">
      <c r="A103" s="54">
        <f>SUBTOTAL(103,$B$4:B103)*1</f>
        <v>100</v>
      </c>
      <c r="B103" s="15" t="s">
        <v>107</v>
      </c>
      <c r="C103" s="15" t="s">
        <v>306</v>
      </c>
      <c r="D103" s="15" t="s">
        <v>111</v>
      </c>
      <c r="E103" s="15" t="s">
        <v>307</v>
      </c>
      <c r="F103" s="15" t="s">
        <v>61</v>
      </c>
      <c r="G103" s="15" t="s">
        <v>113</v>
      </c>
      <c r="H103" s="76">
        <v>45280.836793981478</v>
      </c>
    </row>
    <row r="104" spans="1:8" ht="20.100000000000001" customHeight="1">
      <c r="A104" s="54">
        <f>SUBTOTAL(103,$B$4:B104)*1</f>
        <v>101</v>
      </c>
      <c r="B104" s="15" t="s">
        <v>107</v>
      </c>
      <c r="C104" s="15" t="s">
        <v>309</v>
      </c>
      <c r="D104" s="15" t="s">
        <v>111</v>
      </c>
      <c r="E104" s="15" t="s">
        <v>307</v>
      </c>
      <c r="F104" s="15" t="s">
        <v>61</v>
      </c>
      <c r="G104" s="15" t="s">
        <v>113</v>
      </c>
      <c r="H104" s="76">
        <v>45316.696875000001</v>
      </c>
    </row>
    <row r="105" spans="1:8" ht="20.100000000000001" customHeight="1">
      <c r="A105" s="54">
        <f>SUBTOTAL(103,$B$4:B105)*1</f>
        <v>102</v>
      </c>
      <c r="B105" s="15" t="s">
        <v>107</v>
      </c>
      <c r="C105" s="15" t="s">
        <v>311</v>
      </c>
      <c r="D105" s="15" t="s">
        <v>111</v>
      </c>
      <c r="E105" s="15" t="s">
        <v>307</v>
      </c>
      <c r="F105" s="15" t="s">
        <v>61</v>
      </c>
      <c r="G105" s="15" t="s">
        <v>113</v>
      </c>
      <c r="H105" s="76">
        <v>45313.430555555555</v>
      </c>
    </row>
    <row r="106" spans="1:8" ht="20.100000000000001" customHeight="1">
      <c r="A106" s="54">
        <f>SUBTOTAL(103,$B$4:B106)*1</f>
        <v>103</v>
      </c>
      <c r="B106" s="15" t="s">
        <v>107</v>
      </c>
      <c r="C106" s="15" t="s">
        <v>313</v>
      </c>
      <c r="D106" s="15" t="s">
        <v>111</v>
      </c>
      <c r="E106" s="15" t="s">
        <v>307</v>
      </c>
      <c r="F106" s="15" t="s">
        <v>61</v>
      </c>
      <c r="G106" s="15" t="s">
        <v>113</v>
      </c>
      <c r="H106" s="76">
        <v>45230.009791666664</v>
      </c>
    </row>
    <row r="107" spans="1:8" ht="20.100000000000001" customHeight="1">
      <c r="A107" s="54">
        <f>SUBTOTAL(103,$B$4:B107)*1</f>
        <v>104</v>
      </c>
      <c r="B107" s="15" t="s">
        <v>107</v>
      </c>
      <c r="C107" s="15" t="s">
        <v>315</v>
      </c>
      <c r="D107" s="15" t="s">
        <v>111</v>
      </c>
      <c r="E107" s="15" t="s">
        <v>307</v>
      </c>
      <c r="F107" s="15" t="s">
        <v>61</v>
      </c>
      <c r="G107" s="15" t="s">
        <v>113</v>
      </c>
      <c r="H107" s="76">
        <v>45293.613993055558</v>
      </c>
    </row>
    <row r="108" spans="1:8" ht="20.100000000000001" customHeight="1">
      <c r="A108" s="54">
        <f>SUBTOTAL(103,$B$4:B108)*1</f>
        <v>105</v>
      </c>
      <c r="B108" s="15" t="s">
        <v>107</v>
      </c>
      <c r="C108" s="15" t="s">
        <v>317</v>
      </c>
      <c r="D108" s="15" t="s">
        <v>111</v>
      </c>
      <c r="E108" s="15" t="s">
        <v>307</v>
      </c>
      <c r="F108" s="15" t="s">
        <v>61</v>
      </c>
      <c r="G108" s="15" t="s">
        <v>113</v>
      </c>
      <c r="H108" s="76">
        <v>45327.777777777781</v>
      </c>
    </row>
    <row r="109" spans="1:8" ht="20.100000000000001" customHeight="1">
      <c r="A109" s="54">
        <f>SUBTOTAL(103,$B$4:B109)*1</f>
        <v>106</v>
      </c>
      <c r="B109" s="15" t="s">
        <v>107</v>
      </c>
      <c r="C109" s="15" t="s">
        <v>318</v>
      </c>
      <c r="D109" s="15" t="s">
        <v>111</v>
      </c>
      <c r="E109" s="15" t="s">
        <v>307</v>
      </c>
      <c r="F109" s="15" t="s">
        <v>61</v>
      </c>
      <c r="G109" s="15" t="s">
        <v>113</v>
      </c>
      <c r="H109" s="76">
        <v>45230.009722222225</v>
      </c>
    </row>
    <row r="110" spans="1:8" ht="20.100000000000001" customHeight="1">
      <c r="A110" s="54">
        <f>SUBTOTAL(103,$B$4:B110)*1</f>
        <v>107</v>
      </c>
      <c r="B110" s="15" t="s">
        <v>108</v>
      </c>
      <c r="C110" s="15" t="s">
        <v>325</v>
      </c>
      <c r="D110" s="15" t="s">
        <v>126</v>
      </c>
      <c r="E110" s="15" t="s">
        <v>326</v>
      </c>
      <c r="F110" s="15" t="s">
        <v>133</v>
      </c>
      <c r="G110" s="15" t="s">
        <v>232</v>
      </c>
      <c r="H110" s="76">
        <v>45379.714814814812</v>
      </c>
    </row>
    <row r="111" spans="1:8" ht="20.100000000000001" customHeight="1">
      <c r="A111" s="54">
        <f>SUBTOTAL(103,$B$4:B111)*1</f>
        <v>108</v>
      </c>
      <c r="B111" s="15" t="s">
        <v>108</v>
      </c>
      <c r="C111" s="15" t="s">
        <v>328</v>
      </c>
      <c r="D111" s="15" t="s">
        <v>126</v>
      </c>
      <c r="E111" s="15" t="s">
        <v>329</v>
      </c>
      <c r="F111" s="15" t="s">
        <v>133</v>
      </c>
      <c r="G111" s="15" t="s">
        <v>232</v>
      </c>
      <c r="H111" s="76">
        <v>45413.855810185189</v>
      </c>
    </row>
    <row r="112" spans="1:8" ht="20.100000000000001" customHeight="1">
      <c r="A112" s="54">
        <f>SUBTOTAL(103,$B$4:B112)*1</f>
        <v>109</v>
      </c>
      <c r="B112" s="15" t="s">
        <v>108</v>
      </c>
      <c r="C112" s="15" t="s">
        <v>338</v>
      </c>
      <c r="D112" s="15" t="s">
        <v>111</v>
      </c>
      <c r="E112" s="15" t="s">
        <v>339</v>
      </c>
      <c r="F112" s="15" t="s">
        <v>133</v>
      </c>
      <c r="G112" s="15" t="s">
        <v>232</v>
      </c>
      <c r="H112" s="76">
        <v>45381.305590277778</v>
      </c>
    </row>
    <row r="113" spans="1:8" ht="20.100000000000001" customHeight="1">
      <c r="A113" s="54">
        <f>SUBTOTAL(103,$B$4:B113)*1</f>
        <v>110</v>
      </c>
      <c r="B113" s="15" t="s">
        <v>108</v>
      </c>
      <c r="C113" s="15" t="s">
        <v>320</v>
      </c>
      <c r="D113" s="15" t="s">
        <v>111</v>
      </c>
      <c r="E113" s="15" t="s">
        <v>321</v>
      </c>
      <c r="F113" s="15" t="s">
        <v>133</v>
      </c>
      <c r="G113" s="15" t="s">
        <v>232</v>
      </c>
      <c r="H113" s="76">
        <v>45378.794432870367</v>
      </c>
    </row>
    <row r="114" spans="1:8" ht="20.100000000000001" customHeight="1">
      <c r="A114" s="54">
        <f>SUBTOTAL(103,$B$4:B114)*1</f>
        <v>111</v>
      </c>
      <c r="B114" s="15" t="s">
        <v>108</v>
      </c>
      <c r="C114" s="15" t="s">
        <v>322</v>
      </c>
      <c r="D114" s="15" t="s">
        <v>126</v>
      </c>
      <c r="E114" s="15" t="s">
        <v>321</v>
      </c>
      <c r="F114" s="15" t="s">
        <v>133</v>
      </c>
      <c r="G114" s="15" t="s">
        <v>232</v>
      </c>
      <c r="H114" s="76">
        <v>45375.694537037038</v>
      </c>
    </row>
    <row r="115" spans="1:8" ht="20.100000000000001" customHeight="1">
      <c r="A115" s="54">
        <f>SUBTOTAL(103,$B$4:B115)*1</f>
        <v>112</v>
      </c>
      <c r="B115" s="15" t="s">
        <v>108</v>
      </c>
      <c r="C115" s="15" t="s">
        <v>323</v>
      </c>
      <c r="D115" s="15" t="s">
        <v>126</v>
      </c>
      <c r="E115" s="15" t="s">
        <v>321</v>
      </c>
      <c r="F115" s="15" t="s">
        <v>133</v>
      </c>
      <c r="G115" s="15" t="s">
        <v>232</v>
      </c>
      <c r="H115" s="76">
        <v>45230.499548611115</v>
      </c>
    </row>
    <row r="116" spans="1:8" ht="20.100000000000001" customHeight="1">
      <c r="A116" s="54">
        <f>SUBTOTAL(103,$B$4:B116)*1</f>
        <v>113</v>
      </c>
      <c r="B116" s="15" t="s">
        <v>108</v>
      </c>
      <c r="C116" s="15" t="s">
        <v>327</v>
      </c>
      <c r="D116" s="15" t="s">
        <v>126</v>
      </c>
      <c r="E116" s="15" t="s">
        <v>321</v>
      </c>
      <c r="F116" s="15" t="s">
        <v>133</v>
      </c>
      <c r="G116" s="15" t="s">
        <v>232</v>
      </c>
      <c r="H116" s="76">
        <v>45378.589143518519</v>
      </c>
    </row>
    <row r="117" spans="1:8" ht="20.100000000000001" customHeight="1">
      <c r="A117" s="54">
        <f>SUBTOTAL(103,$B$4:B117)*1</f>
        <v>114</v>
      </c>
      <c r="B117" s="15" t="s">
        <v>108</v>
      </c>
      <c r="C117" s="15" t="s">
        <v>330</v>
      </c>
      <c r="D117" s="15" t="s">
        <v>126</v>
      </c>
      <c r="E117" s="15" t="s">
        <v>321</v>
      </c>
      <c r="F117" s="15" t="s">
        <v>133</v>
      </c>
      <c r="G117" s="15" t="s">
        <v>232</v>
      </c>
      <c r="H117" s="76">
        <v>45377.726782407408</v>
      </c>
    </row>
    <row r="118" spans="1:8" ht="20.100000000000001" customHeight="1">
      <c r="A118" s="54">
        <f>SUBTOTAL(103,$B$4:B118)*1</f>
        <v>115</v>
      </c>
      <c r="B118" s="15" t="s">
        <v>108</v>
      </c>
      <c r="C118" s="15" t="s">
        <v>331</v>
      </c>
      <c r="D118" s="15" t="s">
        <v>126</v>
      </c>
      <c r="E118" s="15" t="s">
        <v>321</v>
      </c>
      <c r="F118" s="15" t="s">
        <v>133</v>
      </c>
      <c r="G118" s="15" t="s">
        <v>232</v>
      </c>
      <c r="H118" s="76">
        <v>45365.469282407408</v>
      </c>
    </row>
    <row r="119" spans="1:8" ht="20.100000000000001" customHeight="1">
      <c r="A119" s="54">
        <f>SUBTOTAL(103,$B$4:B119)*1</f>
        <v>116</v>
      </c>
      <c r="B119" s="15" t="s">
        <v>108</v>
      </c>
      <c r="C119" s="15" t="s">
        <v>332</v>
      </c>
      <c r="D119" s="15" t="s">
        <v>126</v>
      </c>
      <c r="E119" s="15" t="s">
        <v>321</v>
      </c>
      <c r="F119" s="15" t="s">
        <v>133</v>
      </c>
      <c r="G119" s="15" t="s">
        <v>232</v>
      </c>
      <c r="H119" s="76">
        <v>45379.386550925927</v>
      </c>
    </row>
    <row r="120" spans="1:8" ht="20.100000000000001" customHeight="1">
      <c r="A120" s="54">
        <f>SUBTOTAL(103,$B$4:B120)*1</f>
        <v>117</v>
      </c>
      <c r="B120" s="15" t="s">
        <v>108</v>
      </c>
      <c r="C120" s="15" t="s">
        <v>333</v>
      </c>
      <c r="D120" s="15" t="s">
        <v>126</v>
      </c>
      <c r="E120" s="15" t="s">
        <v>321</v>
      </c>
      <c r="F120" s="15" t="s">
        <v>133</v>
      </c>
      <c r="G120" s="15" t="s">
        <v>232</v>
      </c>
      <c r="H120" s="76">
        <v>45416.932986111111</v>
      </c>
    </row>
    <row r="121" spans="1:8" ht="20.100000000000001" customHeight="1">
      <c r="A121" s="54">
        <f>SUBTOTAL(103,$B$4:B121)*1</f>
        <v>118</v>
      </c>
      <c r="B121" s="15" t="s">
        <v>108</v>
      </c>
      <c r="C121" s="15" t="s">
        <v>334</v>
      </c>
      <c r="D121" s="15" t="s">
        <v>126</v>
      </c>
      <c r="E121" s="15" t="s">
        <v>321</v>
      </c>
      <c r="F121" s="15" t="s">
        <v>133</v>
      </c>
      <c r="G121" s="15" t="s">
        <v>232</v>
      </c>
      <c r="H121" s="76">
        <v>45366.397245370368</v>
      </c>
    </row>
    <row r="122" spans="1:8" ht="20.100000000000001" customHeight="1">
      <c r="A122" s="54">
        <f>SUBTOTAL(103,$B$4:B122)*1</f>
        <v>119</v>
      </c>
      <c r="B122" s="15" t="s">
        <v>108</v>
      </c>
      <c r="C122" s="15" t="s">
        <v>335</v>
      </c>
      <c r="D122" s="15" t="s">
        <v>126</v>
      </c>
      <c r="E122" s="15" t="s">
        <v>321</v>
      </c>
      <c r="F122" s="15" t="s">
        <v>133</v>
      </c>
      <c r="G122" s="15" t="s">
        <v>232</v>
      </c>
      <c r="H122" s="76">
        <v>45379.731805555559</v>
      </c>
    </row>
    <row r="123" spans="1:8" ht="20.100000000000001" customHeight="1">
      <c r="A123" s="54">
        <f>SUBTOTAL(103,$B$4:B123)*1</f>
        <v>120</v>
      </c>
      <c r="B123" s="15" t="s">
        <v>108</v>
      </c>
      <c r="C123" s="15" t="s">
        <v>336</v>
      </c>
      <c r="D123" s="15" t="s">
        <v>111</v>
      </c>
      <c r="E123" s="15" t="s">
        <v>321</v>
      </c>
      <c r="F123" s="15" t="s">
        <v>133</v>
      </c>
      <c r="G123" s="15" t="s">
        <v>232</v>
      </c>
      <c r="H123" s="76">
        <v>45261.796122685184</v>
      </c>
    </row>
  </sheetData>
  <autoFilter ref="A3:H123" xr:uid="{00000000-0001-0000-0600-000000000000}"/>
  <sortState xmlns:xlrd2="http://schemas.microsoft.com/office/spreadsheetml/2017/richdata2" ref="B4:H123">
    <sortCondition ref="B4:B123" customList="成都市,绵阳市,自贡市,攀枝花市,泸州市,德阳市,广元市,遂宁市,内江市,乐山市,资阳市,宜宾市,南充市,达州市,雅安市,阿坝藏族羌族自治州,甘孜藏族自治州,凉山彝族自治州,广安市,巴中市,眉山市,四川省"/>
    <sortCondition ref="E4:E123"/>
  </sortState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78F7C-1288-4438-9B7E-0A5A6A4BA181}">
  <dimension ref="A1:H48"/>
  <sheetViews>
    <sheetView workbookViewId="0">
      <pane ySplit="3" topLeftCell="A4" activePane="bottomLeft" state="frozen"/>
      <selection pane="bottomLeft" activeCell="K20" sqref="K20"/>
    </sheetView>
  </sheetViews>
  <sheetFormatPr defaultRowHeight="14.25"/>
  <cols>
    <col min="2" max="2" width="16.75" bestFit="1" customWidth="1"/>
    <col min="3" max="3" width="10.375" bestFit="1" customWidth="1"/>
    <col min="4" max="4" width="12" bestFit="1" customWidth="1"/>
    <col min="5" max="5" width="38.375" bestFit="1" customWidth="1"/>
    <col min="6" max="6" width="12" bestFit="1" customWidth="1"/>
    <col min="7" max="7" width="27.625" bestFit="1" customWidth="1"/>
    <col min="8" max="8" width="19" style="77" bestFit="1" customWidth="1"/>
  </cols>
  <sheetData>
    <row r="1" spans="1:8" ht="23.25" customHeight="1">
      <c r="A1" s="7" t="s">
        <v>46</v>
      </c>
    </row>
    <row r="2" spans="1:8" ht="40.5" customHeight="1">
      <c r="A2" s="39" t="s">
        <v>76</v>
      </c>
      <c r="B2" s="39"/>
      <c r="C2" s="39"/>
      <c r="D2" s="39"/>
      <c r="E2" s="39"/>
      <c r="F2" s="39"/>
      <c r="G2" s="39"/>
      <c r="H2" s="78"/>
    </row>
    <row r="3" spans="1:8" ht="20.100000000000001" customHeight="1">
      <c r="A3" s="38" t="s">
        <v>31</v>
      </c>
      <c r="B3" s="15" t="s">
        <v>47</v>
      </c>
      <c r="C3" s="15" t="s">
        <v>40</v>
      </c>
      <c r="D3" s="15" t="s">
        <v>52</v>
      </c>
      <c r="E3" s="15" t="s">
        <v>39</v>
      </c>
      <c r="F3" s="15" t="s">
        <v>36</v>
      </c>
      <c r="G3" s="15" t="s">
        <v>37</v>
      </c>
      <c r="H3" s="79" t="s">
        <v>38</v>
      </c>
    </row>
    <row r="4" spans="1:8" ht="20.100000000000001" customHeight="1">
      <c r="A4" s="35">
        <f>SUBTOTAL(103,$B$4:B4)*1</f>
        <v>1</v>
      </c>
      <c r="B4" s="71" t="s">
        <v>88</v>
      </c>
      <c r="C4" s="71" t="s">
        <v>125</v>
      </c>
      <c r="D4" s="71" t="s">
        <v>126</v>
      </c>
      <c r="E4" s="71" t="s">
        <v>127</v>
      </c>
      <c r="F4" s="71" t="s">
        <v>7</v>
      </c>
      <c r="G4" s="71" t="s">
        <v>113</v>
      </c>
      <c r="H4" s="80" t="s">
        <v>128</v>
      </c>
    </row>
    <row r="5" spans="1:8" ht="20.100000000000001" customHeight="1">
      <c r="A5" s="35">
        <f>SUBTOTAL(103,$B$4:B5)*1</f>
        <v>2</v>
      </c>
      <c r="B5" s="71" t="s">
        <v>88</v>
      </c>
      <c r="C5" s="71" t="s">
        <v>129</v>
      </c>
      <c r="D5" s="71" t="s">
        <v>126</v>
      </c>
      <c r="E5" s="71" t="s">
        <v>127</v>
      </c>
      <c r="F5" s="71" t="s">
        <v>7</v>
      </c>
      <c r="G5" s="71" t="s">
        <v>113</v>
      </c>
      <c r="H5" s="80" t="s">
        <v>130</v>
      </c>
    </row>
    <row r="6" spans="1:8" ht="20.100000000000001" customHeight="1">
      <c r="A6" s="35">
        <f>SUBTOTAL(103,$B$4:B6)*1</f>
        <v>3</v>
      </c>
      <c r="B6" s="71" t="s">
        <v>88</v>
      </c>
      <c r="C6" s="71" t="s">
        <v>134</v>
      </c>
      <c r="D6" s="71" t="s">
        <v>126</v>
      </c>
      <c r="E6" s="71" t="s">
        <v>127</v>
      </c>
      <c r="F6" s="71" t="s">
        <v>7</v>
      </c>
      <c r="G6" s="71" t="s">
        <v>113</v>
      </c>
      <c r="H6" s="80" t="s">
        <v>135</v>
      </c>
    </row>
    <row r="7" spans="1:8" ht="20.100000000000001" customHeight="1">
      <c r="A7" s="35">
        <f>SUBTOTAL(103,$B$4:B7)*1</f>
        <v>4</v>
      </c>
      <c r="B7" s="71" t="s">
        <v>88</v>
      </c>
      <c r="C7" s="71" t="s">
        <v>146</v>
      </c>
      <c r="D7" s="71" t="s">
        <v>126</v>
      </c>
      <c r="E7" s="71" t="s">
        <v>127</v>
      </c>
      <c r="F7" s="71" t="s">
        <v>7</v>
      </c>
      <c r="G7" s="71" t="s">
        <v>113</v>
      </c>
      <c r="H7" s="80" t="s">
        <v>147</v>
      </c>
    </row>
    <row r="8" spans="1:8" ht="20.100000000000001" customHeight="1">
      <c r="A8" s="35">
        <f>SUBTOTAL(103,$B$4:B8)*1</f>
        <v>5</v>
      </c>
      <c r="B8" s="71" t="s">
        <v>88</v>
      </c>
      <c r="C8" s="71" t="s">
        <v>340</v>
      </c>
      <c r="D8" s="71" t="s">
        <v>341</v>
      </c>
      <c r="E8" s="71" t="s">
        <v>342</v>
      </c>
      <c r="F8" s="71" t="s">
        <v>7</v>
      </c>
      <c r="G8" s="71" t="s">
        <v>343</v>
      </c>
      <c r="H8" s="80" t="s">
        <v>344</v>
      </c>
    </row>
    <row r="9" spans="1:8" ht="20.100000000000001" customHeight="1">
      <c r="A9" s="35">
        <f>SUBTOTAL(103,$B$4:B9)*1</f>
        <v>6</v>
      </c>
      <c r="B9" s="71" t="s">
        <v>88</v>
      </c>
      <c r="C9" s="71" t="s">
        <v>110</v>
      </c>
      <c r="D9" s="71" t="s">
        <v>111</v>
      </c>
      <c r="E9" s="71" t="s">
        <v>112</v>
      </c>
      <c r="F9" s="71" t="s">
        <v>61</v>
      </c>
      <c r="G9" s="71" t="s">
        <v>113</v>
      </c>
      <c r="H9" s="80" t="s">
        <v>114</v>
      </c>
    </row>
    <row r="10" spans="1:8" ht="20.100000000000001" customHeight="1">
      <c r="A10" s="35">
        <f>SUBTOTAL(103,$B$4:B10)*1</f>
        <v>7</v>
      </c>
      <c r="B10" s="71" t="s">
        <v>88</v>
      </c>
      <c r="C10" s="71" t="s">
        <v>115</v>
      </c>
      <c r="D10" s="71" t="s">
        <v>111</v>
      </c>
      <c r="E10" s="71" t="s">
        <v>112</v>
      </c>
      <c r="F10" s="71" t="s">
        <v>61</v>
      </c>
      <c r="G10" s="71" t="s">
        <v>113</v>
      </c>
      <c r="H10" s="80" t="s">
        <v>116</v>
      </c>
    </row>
    <row r="11" spans="1:8" ht="20.100000000000001" customHeight="1">
      <c r="A11" s="35">
        <f>SUBTOTAL(103,$B$4:B11)*1</f>
        <v>8</v>
      </c>
      <c r="B11" s="71" t="s">
        <v>88</v>
      </c>
      <c r="C11" s="71" t="s">
        <v>117</v>
      </c>
      <c r="D11" s="71" t="s">
        <v>111</v>
      </c>
      <c r="E11" s="71" t="s">
        <v>112</v>
      </c>
      <c r="F11" s="71" t="s">
        <v>61</v>
      </c>
      <c r="G11" s="71" t="s">
        <v>113</v>
      </c>
      <c r="H11" s="80" t="s">
        <v>118</v>
      </c>
    </row>
    <row r="12" spans="1:8" ht="20.100000000000001" customHeight="1">
      <c r="A12" s="35">
        <f>SUBTOTAL(103,$B$4:B12)*1</f>
        <v>9</v>
      </c>
      <c r="B12" s="71" t="s">
        <v>88</v>
      </c>
      <c r="C12" s="71" t="s">
        <v>120</v>
      </c>
      <c r="D12" s="71" t="s">
        <v>111</v>
      </c>
      <c r="E12" s="71" t="s">
        <v>112</v>
      </c>
      <c r="F12" s="71" t="s">
        <v>61</v>
      </c>
      <c r="G12" s="71" t="s">
        <v>113</v>
      </c>
      <c r="H12" s="80" t="s">
        <v>121</v>
      </c>
    </row>
    <row r="13" spans="1:8" ht="20.100000000000001" customHeight="1">
      <c r="A13" s="35">
        <f>SUBTOTAL(103,$B$4:B13)*1</f>
        <v>10</v>
      </c>
      <c r="B13" s="71" t="s">
        <v>88</v>
      </c>
      <c r="C13" s="71" t="s">
        <v>123</v>
      </c>
      <c r="D13" s="71" t="s">
        <v>111</v>
      </c>
      <c r="E13" s="71" t="s">
        <v>112</v>
      </c>
      <c r="F13" s="71" t="s">
        <v>61</v>
      </c>
      <c r="G13" s="71" t="s">
        <v>113</v>
      </c>
      <c r="H13" s="80" t="s">
        <v>124</v>
      </c>
    </row>
    <row r="14" spans="1:8" ht="20.100000000000001" customHeight="1">
      <c r="A14" s="35">
        <f>SUBTOTAL(103,$B$4:B14)*1</f>
        <v>11</v>
      </c>
      <c r="B14" s="71" t="s">
        <v>89</v>
      </c>
      <c r="C14" s="71" t="s">
        <v>170</v>
      </c>
      <c r="D14" s="71" t="s">
        <v>126</v>
      </c>
      <c r="E14" s="71" t="s">
        <v>171</v>
      </c>
      <c r="F14" s="71" t="s">
        <v>61</v>
      </c>
      <c r="G14" s="71" t="s">
        <v>172</v>
      </c>
      <c r="H14" s="80" t="s">
        <v>173</v>
      </c>
    </row>
    <row r="15" spans="1:8" ht="20.100000000000001" customHeight="1">
      <c r="A15" s="35">
        <f>SUBTOTAL(103,$B$4:B15)*1</f>
        <v>12</v>
      </c>
      <c r="B15" s="71" t="s">
        <v>89</v>
      </c>
      <c r="C15" s="71" t="s">
        <v>166</v>
      </c>
      <c r="D15" s="71" t="s">
        <v>126</v>
      </c>
      <c r="E15" s="71" t="s">
        <v>165</v>
      </c>
      <c r="F15" s="71" t="s">
        <v>61</v>
      </c>
      <c r="G15" s="71" t="s">
        <v>113</v>
      </c>
      <c r="H15" s="80" t="s">
        <v>167</v>
      </c>
    </row>
    <row r="16" spans="1:8" ht="20.100000000000001" customHeight="1">
      <c r="A16" s="35">
        <f>SUBTOTAL(103,$B$4:B16)*1</f>
        <v>13</v>
      </c>
      <c r="B16" s="71" t="s">
        <v>89</v>
      </c>
      <c r="C16" s="71" t="s">
        <v>183</v>
      </c>
      <c r="D16" s="71" t="s">
        <v>126</v>
      </c>
      <c r="E16" s="71" t="s">
        <v>165</v>
      </c>
      <c r="F16" s="71" t="s">
        <v>61</v>
      </c>
      <c r="G16" s="71" t="s">
        <v>113</v>
      </c>
      <c r="H16" s="80" t="s">
        <v>184</v>
      </c>
    </row>
    <row r="17" spans="1:8" ht="20.100000000000001" customHeight="1">
      <c r="A17" s="35">
        <f>SUBTOTAL(103,$B$4:B17)*1</f>
        <v>14</v>
      </c>
      <c r="B17" s="71" t="s">
        <v>89</v>
      </c>
      <c r="C17" s="71" t="s">
        <v>174</v>
      </c>
      <c r="D17" s="71" t="s">
        <v>126</v>
      </c>
      <c r="E17" s="71" t="s">
        <v>175</v>
      </c>
      <c r="F17" s="71" t="s">
        <v>133</v>
      </c>
      <c r="G17" s="71" t="s">
        <v>113</v>
      </c>
      <c r="H17" s="80" t="s">
        <v>176</v>
      </c>
    </row>
    <row r="18" spans="1:8" ht="20.100000000000001" customHeight="1">
      <c r="A18" s="35">
        <f>SUBTOTAL(103,$B$4:B18)*1</f>
        <v>15</v>
      </c>
      <c r="B18" s="71" t="s">
        <v>89</v>
      </c>
      <c r="C18" s="71" t="s">
        <v>179</v>
      </c>
      <c r="D18" s="71" t="s">
        <v>126</v>
      </c>
      <c r="E18" s="71" t="s">
        <v>175</v>
      </c>
      <c r="F18" s="71" t="s">
        <v>133</v>
      </c>
      <c r="G18" s="71" t="s">
        <v>113</v>
      </c>
      <c r="H18" s="80" t="s">
        <v>180</v>
      </c>
    </row>
    <row r="19" spans="1:8" ht="20.100000000000001" customHeight="1">
      <c r="A19" s="35">
        <f>SUBTOTAL(103,$B$4:B19)*1</f>
        <v>16</v>
      </c>
      <c r="B19" s="71" t="s">
        <v>89</v>
      </c>
      <c r="C19" s="71" t="s">
        <v>181</v>
      </c>
      <c r="D19" s="71" t="s">
        <v>126</v>
      </c>
      <c r="E19" s="71" t="s">
        <v>175</v>
      </c>
      <c r="F19" s="71" t="s">
        <v>133</v>
      </c>
      <c r="G19" s="71" t="s">
        <v>113</v>
      </c>
      <c r="H19" s="80" t="s">
        <v>182</v>
      </c>
    </row>
    <row r="20" spans="1:8" ht="20.100000000000001" customHeight="1">
      <c r="A20" s="35">
        <f>SUBTOTAL(103,$B$4:B20)*1</f>
        <v>17</v>
      </c>
      <c r="B20" s="71" t="s">
        <v>89</v>
      </c>
      <c r="C20" s="71" t="s">
        <v>185</v>
      </c>
      <c r="D20" s="71" t="s">
        <v>126</v>
      </c>
      <c r="E20" s="71" t="s">
        <v>175</v>
      </c>
      <c r="F20" s="71" t="s">
        <v>133</v>
      </c>
      <c r="G20" s="71" t="s">
        <v>113</v>
      </c>
      <c r="H20" s="80" t="s">
        <v>186</v>
      </c>
    </row>
    <row r="21" spans="1:8" ht="20.100000000000001" customHeight="1">
      <c r="A21" s="35">
        <f>SUBTOTAL(103,$B$4:B21)*1</f>
        <v>18</v>
      </c>
      <c r="B21" s="71" t="s">
        <v>89</v>
      </c>
      <c r="C21" s="71" t="s">
        <v>187</v>
      </c>
      <c r="D21" s="71" t="s">
        <v>126</v>
      </c>
      <c r="E21" s="71" t="s">
        <v>175</v>
      </c>
      <c r="F21" s="71" t="s">
        <v>133</v>
      </c>
      <c r="G21" s="71" t="s">
        <v>113</v>
      </c>
      <c r="H21" s="80" t="s">
        <v>188</v>
      </c>
    </row>
    <row r="22" spans="1:8" ht="20.100000000000001" customHeight="1">
      <c r="A22" s="35">
        <f>SUBTOTAL(103,$B$4:B22)*1</f>
        <v>19</v>
      </c>
      <c r="B22" s="71" t="s">
        <v>89</v>
      </c>
      <c r="C22" s="71" t="s">
        <v>189</v>
      </c>
      <c r="D22" s="71" t="s">
        <v>126</v>
      </c>
      <c r="E22" s="71" t="s">
        <v>175</v>
      </c>
      <c r="F22" s="71" t="s">
        <v>133</v>
      </c>
      <c r="G22" s="71" t="s">
        <v>113</v>
      </c>
      <c r="H22" s="80" t="s">
        <v>190</v>
      </c>
    </row>
    <row r="23" spans="1:8" ht="20.100000000000001" customHeight="1">
      <c r="A23" s="35">
        <f>SUBTOTAL(103,$B$4:B23)*1</f>
        <v>20</v>
      </c>
      <c r="B23" s="71" t="s">
        <v>89</v>
      </c>
      <c r="C23" s="71" t="s">
        <v>191</v>
      </c>
      <c r="D23" s="71" t="s">
        <v>126</v>
      </c>
      <c r="E23" s="71" t="s">
        <v>175</v>
      </c>
      <c r="F23" s="71" t="s">
        <v>133</v>
      </c>
      <c r="G23" s="71" t="s">
        <v>113</v>
      </c>
      <c r="H23" s="80" t="s">
        <v>192</v>
      </c>
    </row>
    <row r="24" spans="1:8" ht="20.100000000000001" customHeight="1">
      <c r="A24" s="35">
        <f>SUBTOTAL(103,$B$4:B24)*1</f>
        <v>21</v>
      </c>
      <c r="B24" s="71" t="s">
        <v>89</v>
      </c>
      <c r="C24" s="71" t="s">
        <v>193</v>
      </c>
      <c r="D24" s="71" t="s">
        <v>126</v>
      </c>
      <c r="E24" s="71" t="s">
        <v>175</v>
      </c>
      <c r="F24" s="71" t="s">
        <v>133</v>
      </c>
      <c r="G24" s="71" t="s">
        <v>113</v>
      </c>
      <c r="H24" s="80" t="s">
        <v>194</v>
      </c>
    </row>
    <row r="25" spans="1:8" ht="20.100000000000001" customHeight="1">
      <c r="A25" s="35">
        <f>SUBTOTAL(103,$B$4:B25)*1</f>
        <v>22</v>
      </c>
      <c r="B25" s="71" t="s">
        <v>89</v>
      </c>
      <c r="C25" s="71" t="s">
        <v>195</v>
      </c>
      <c r="D25" s="71" t="s">
        <v>126</v>
      </c>
      <c r="E25" s="71" t="s">
        <v>175</v>
      </c>
      <c r="F25" s="71" t="s">
        <v>133</v>
      </c>
      <c r="G25" s="71" t="s">
        <v>113</v>
      </c>
      <c r="H25" s="80" t="s">
        <v>196</v>
      </c>
    </row>
    <row r="26" spans="1:8" ht="20.100000000000001" customHeight="1">
      <c r="A26" s="35">
        <f>SUBTOTAL(103,$B$4:B26)*1</f>
        <v>23</v>
      </c>
      <c r="B26" s="71" t="s">
        <v>89</v>
      </c>
      <c r="C26" s="71" t="s">
        <v>201</v>
      </c>
      <c r="D26" s="71" t="s">
        <v>126</v>
      </c>
      <c r="E26" s="71" t="s">
        <v>175</v>
      </c>
      <c r="F26" s="71" t="s">
        <v>133</v>
      </c>
      <c r="G26" s="71" t="s">
        <v>113</v>
      </c>
      <c r="H26" s="80" t="s">
        <v>202</v>
      </c>
    </row>
    <row r="27" spans="1:8" ht="20.100000000000001" customHeight="1">
      <c r="A27" s="35">
        <f>SUBTOTAL(103,$B$4:B27)*1</f>
        <v>24</v>
      </c>
      <c r="B27" s="71" t="s">
        <v>89</v>
      </c>
      <c r="C27" s="71" t="s">
        <v>203</v>
      </c>
      <c r="D27" s="71" t="s">
        <v>126</v>
      </c>
      <c r="E27" s="71" t="s">
        <v>175</v>
      </c>
      <c r="F27" s="71" t="s">
        <v>133</v>
      </c>
      <c r="G27" s="71" t="s">
        <v>113</v>
      </c>
      <c r="H27" s="80" t="s">
        <v>204</v>
      </c>
    </row>
    <row r="28" spans="1:8" ht="20.100000000000001" customHeight="1">
      <c r="A28" s="35">
        <f>SUBTOTAL(103,$B$4:B28)*1</f>
        <v>25</v>
      </c>
      <c r="B28" s="71" t="s">
        <v>89</v>
      </c>
      <c r="C28" s="71" t="s">
        <v>205</v>
      </c>
      <c r="D28" s="71" t="s">
        <v>126</v>
      </c>
      <c r="E28" s="71" t="s">
        <v>175</v>
      </c>
      <c r="F28" s="71" t="s">
        <v>133</v>
      </c>
      <c r="G28" s="71" t="s">
        <v>113</v>
      </c>
      <c r="H28" s="80" t="s">
        <v>206</v>
      </c>
    </row>
    <row r="29" spans="1:8" ht="20.100000000000001" customHeight="1">
      <c r="A29" s="35">
        <f>SUBTOTAL(103,$B$4:B29)*1</f>
        <v>26</v>
      </c>
      <c r="B29" s="71" t="s">
        <v>89</v>
      </c>
      <c r="C29" s="71" t="s">
        <v>207</v>
      </c>
      <c r="D29" s="71" t="s">
        <v>126</v>
      </c>
      <c r="E29" s="71" t="s">
        <v>175</v>
      </c>
      <c r="F29" s="71" t="s">
        <v>133</v>
      </c>
      <c r="G29" s="71" t="s">
        <v>113</v>
      </c>
      <c r="H29" s="80" t="s">
        <v>208</v>
      </c>
    </row>
    <row r="30" spans="1:8" ht="20.100000000000001" customHeight="1">
      <c r="A30" s="35">
        <f>SUBTOTAL(103,$B$4:B30)*1</f>
        <v>27</v>
      </c>
      <c r="B30" s="71" t="s">
        <v>89</v>
      </c>
      <c r="C30" s="71" t="s">
        <v>209</v>
      </c>
      <c r="D30" s="71" t="s">
        <v>126</v>
      </c>
      <c r="E30" s="71" t="s">
        <v>175</v>
      </c>
      <c r="F30" s="71" t="s">
        <v>133</v>
      </c>
      <c r="G30" s="71" t="s">
        <v>113</v>
      </c>
      <c r="H30" s="80" t="s">
        <v>210</v>
      </c>
    </row>
    <row r="31" spans="1:8" ht="20.100000000000001" customHeight="1">
      <c r="A31" s="35">
        <f>SUBTOTAL(103,$B$4:B31)*1</f>
        <v>28</v>
      </c>
      <c r="B31" s="71" t="s">
        <v>89</v>
      </c>
      <c r="C31" s="71" t="s">
        <v>211</v>
      </c>
      <c r="D31" s="71" t="s">
        <v>126</v>
      </c>
      <c r="E31" s="71" t="s">
        <v>175</v>
      </c>
      <c r="F31" s="71" t="s">
        <v>133</v>
      </c>
      <c r="G31" s="71" t="s">
        <v>113</v>
      </c>
      <c r="H31" s="80" t="s">
        <v>212</v>
      </c>
    </row>
    <row r="32" spans="1:8" ht="20.100000000000001" customHeight="1">
      <c r="A32" s="35">
        <f>SUBTOTAL(103,$B$4:B32)*1</f>
        <v>29</v>
      </c>
      <c r="B32" s="71" t="s">
        <v>89</v>
      </c>
      <c r="C32" s="71" t="s">
        <v>213</v>
      </c>
      <c r="D32" s="71" t="s">
        <v>126</v>
      </c>
      <c r="E32" s="71" t="s">
        <v>175</v>
      </c>
      <c r="F32" s="71" t="s">
        <v>133</v>
      </c>
      <c r="G32" s="71" t="s">
        <v>113</v>
      </c>
      <c r="H32" s="80" t="s">
        <v>214</v>
      </c>
    </row>
    <row r="33" spans="1:8" ht="20.100000000000001" customHeight="1">
      <c r="A33" s="35">
        <f>SUBTOTAL(103,$B$4:B33)*1</f>
        <v>30</v>
      </c>
      <c r="B33" s="71" t="s">
        <v>89</v>
      </c>
      <c r="C33" s="71" t="s">
        <v>215</v>
      </c>
      <c r="D33" s="71" t="s">
        <v>126</v>
      </c>
      <c r="E33" s="71" t="s">
        <v>175</v>
      </c>
      <c r="F33" s="71" t="s">
        <v>133</v>
      </c>
      <c r="G33" s="71" t="s">
        <v>113</v>
      </c>
      <c r="H33" s="80" t="s">
        <v>216</v>
      </c>
    </row>
    <row r="34" spans="1:8" ht="20.100000000000001" customHeight="1">
      <c r="A34" s="35">
        <f>SUBTOTAL(103,$B$4:B34)*1</f>
        <v>31</v>
      </c>
      <c r="B34" s="71" t="s">
        <v>89</v>
      </c>
      <c r="C34" s="71" t="s">
        <v>217</v>
      </c>
      <c r="D34" s="71" t="s">
        <v>126</v>
      </c>
      <c r="E34" s="71" t="s">
        <v>175</v>
      </c>
      <c r="F34" s="71" t="s">
        <v>133</v>
      </c>
      <c r="G34" s="71" t="s">
        <v>113</v>
      </c>
      <c r="H34" s="80" t="s">
        <v>218</v>
      </c>
    </row>
    <row r="35" spans="1:8" ht="20.100000000000001" customHeight="1">
      <c r="A35" s="35">
        <f>SUBTOTAL(103,$B$4:B35)*1</f>
        <v>32</v>
      </c>
      <c r="B35" s="71" t="s">
        <v>89</v>
      </c>
      <c r="C35" s="71" t="s">
        <v>219</v>
      </c>
      <c r="D35" s="71" t="s">
        <v>126</v>
      </c>
      <c r="E35" s="71" t="s">
        <v>175</v>
      </c>
      <c r="F35" s="71" t="s">
        <v>133</v>
      </c>
      <c r="G35" s="71" t="s">
        <v>113</v>
      </c>
      <c r="H35" s="80" t="s">
        <v>220</v>
      </c>
    </row>
    <row r="36" spans="1:8" ht="20.100000000000001" customHeight="1">
      <c r="A36" s="35">
        <f>SUBTOTAL(103,$B$4:B36)*1</f>
        <v>33</v>
      </c>
      <c r="B36" s="71" t="s">
        <v>92</v>
      </c>
      <c r="C36" s="71" t="s">
        <v>227</v>
      </c>
      <c r="D36" s="71" t="s">
        <v>111</v>
      </c>
      <c r="E36" s="71" t="s">
        <v>228</v>
      </c>
      <c r="F36" s="71" t="s">
        <v>61</v>
      </c>
      <c r="G36" s="71" t="s">
        <v>113</v>
      </c>
      <c r="H36" s="80" t="s">
        <v>229</v>
      </c>
    </row>
    <row r="37" spans="1:8" ht="20.100000000000001" customHeight="1">
      <c r="A37" s="35">
        <f>SUBTOTAL(103,$B$4:B37)*1</f>
        <v>34</v>
      </c>
      <c r="B37" s="71" t="s">
        <v>97</v>
      </c>
      <c r="C37" s="71" t="s">
        <v>260</v>
      </c>
      <c r="D37" s="71" t="s">
        <v>126</v>
      </c>
      <c r="E37" s="71" t="s">
        <v>261</v>
      </c>
      <c r="F37" s="71" t="s">
        <v>133</v>
      </c>
      <c r="G37" s="71" t="s">
        <v>254</v>
      </c>
      <c r="H37" s="80" t="s">
        <v>262</v>
      </c>
    </row>
    <row r="38" spans="1:8" ht="20.100000000000001" customHeight="1">
      <c r="A38" s="35">
        <f>SUBTOTAL(103,$B$4:B38)*1</f>
        <v>35</v>
      </c>
      <c r="B38" s="71" t="s">
        <v>103</v>
      </c>
      <c r="C38" s="71" t="s">
        <v>285</v>
      </c>
      <c r="D38" s="71" t="s">
        <v>111</v>
      </c>
      <c r="E38" s="71" t="s">
        <v>286</v>
      </c>
      <c r="F38" s="71" t="s">
        <v>7</v>
      </c>
      <c r="G38" s="71" t="s">
        <v>113</v>
      </c>
      <c r="H38" s="80" t="s">
        <v>287</v>
      </c>
    </row>
    <row r="39" spans="1:8" ht="20.100000000000001" customHeight="1">
      <c r="A39" s="35">
        <f>SUBTOTAL(103,$B$4:B39)*1</f>
        <v>36</v>
      </c>
      <c r="B39" s="71" t="s">
        <v>103</v>
      </c>
      <c r="C39" s="71" t="s">
        <v>290</v>
      </c>
      <c r="D39" s="71" t="s">
        <v>111</v>
      </c>
      <c r="E39" s="71" t="s">
        <v>289</v>
      </c>
      <c r="F39" s="71" t="s">
        <v>7</v>
      </c>
      <c r="G39" s="71" t="s">
        <v>113</v>
      </c>
      <c r="H39" s="80" t="s">
        <v>291</v>
      </c>
    </row>
    <row r="40" spans="1:8" ht="20.100000000000001" customHeight="1">
      <c r="A40" s="35">
        <f>SUBTOTAL(103,$B$4:B40)*1</f>
        <v>37</v>
      </c>
      <c r="B40" s="71" t="s">
        <v>103</v>
      </c>
      <c r="C40" s="71" t="s">
        <v>280</v>
      </c>
      <c r="D40" s="71" t="s">
        <v>126</v>
      </c>
      <c r="E40" s="71" t="s">
        <v>281</v>
      </c>
      <c r="F40" s="71" t="s">
        <v>133</v>
      </c>
      <c r="G40" s="71" t="s">
        <v>152</v>
      </c>
      <c r="H40" s="80" t="s">
        <v>282</v>
      </c>
    </row>
    <row r="41" spans="1:8" ht="20.100000000000001" customHeight="1">
      <c r="A41" s="35">
        <f>SUBTOTAL(103,$B$4:B41)*1</f>
        <v>38</v>
      </c>
      <c r="B41" s="71" t="s">
        <v>107</v>
      </c>
      <c r="C41" s="71" t="s">
        <v>306</v>
      </c>
      <c r="D41" s="71" t="s">
        <v>111</v>
      </c>
      <c r="E41" s="71" t="s">
        <v>307</v>
      </c>
      <c r="F41" s="71" t="s">
        <v>61</v>
      </c>
      <c r="G41" s="71" t="s">
        <v>113</v>
      </c>
      <c r="H41" s="80" t="s">
        <v>308</v>
      </c>
    </row>
    <row r="42" spans="1:8" ht="20.100000000000001" customHeight="1">
      <c r="A42" s="35">
        <f>SUBTOTAL(103,$B$4:B42)*1</f>
        <v>39</v>
      </c>
      <c r="B42" s="71" t="s">
        <v>107</v>
      </c>
      <c r="C42" s="71" t="s">
        <v>309</v>
      </c>
      <c r="D42" s="71" t="s">
        <v>111</v>
      </c>
      <c r="E42" s="71" t="s">
        <v>307</v>
      </c>
      <c r="F42" s="71" t="s">
        <v>61</v>
      </c>
      <c r="G42" s="71" t="s">
        <v>113</v>
      </c>
      <c r="H42" s="80" t="s">
        <v>310</v>
      </c>
    </row>
    <row r="43" spans="1:8" ht="20.100000000000001" customHeight="1">
      <c r="A43" s="35">
        <f>SUBTOTAL(103,$B$4:B43)*1</f>
        <v>40</v>
      </c>
      <c r="B43" s="71" t="s">
        <v>107</v>
      </c>
      <c r="C43" s="71" t="s">
        <v>311</v>
      </c>
      <c r="D43" s="71" t="s">
        <v>111</v>
      </c>
      <c r="E43" s="71" t="s">
        <v>307</v>
      </c>
      <c r="F43" s="71" t="s">
        <v>61</v>
      </c>
      <c r="G43" s="71" t="s">
        <v>113</v>
      </c>
      <c r="H43" s="80" t="s">
        <v>312</v>
      </c>
    </row>
    <row r="44" spans="1:8" ht="20.100000000000001" customHeight="1">
      <c r="A44" s="35">
        <f>SUBTOTAL(103,$B$4:B44)*1</f>
        <v>41</v>
      </c>
      <c r="B44" s="71" t="s">
        <v>107</v>
      </c>
      <c r="C44" s="71" t="s">
        <v>313</v>
      </c>
      <c r="D44" s="71" t="s">
        <v>111</v>
      </c>
      <c r="E44" s="71" t="s">
        <v>307</v>
      </c>
      <c r="F44" s="71" t="s">
        <v>61</v>
      </c>
      <c r="G44" s="71" t="s">
        <v>113</v>
      </c>
      <c r="H44" s="80" t="s">
        <v>314</v>
      </c>
    </row>
    <row r="45" spans="1:8" ht="20.100000000000001" customHeight="1">
      <c r="A45" s="35">
        <f>SUBTOTAL(103,$B$4:B45)*1</f>
        <v>42</v>
      </c>
      <c r="B45" s="71" t="s">
        <v>107</v>
      </c>
      <c r="C45" s="71" t="s">
        <v>315</v>
      </c>
      <c r="D45" s="71" t="s">
        <v>111</v>
      </c>
      <c r="E45" s="71" t="s">
        <v>307</v>
      </c>
      <c r="F45" s="71" t="s">
        <v>61</v>
      </c>
      <c r="G45" s="71" t="s">
        <v>113</v>
      </c>
      <c r="H45" s="80" t="s">
        <v>316</v>
      </c>
    </row>
    <row r="46" spans="1:8" ht="20.100000000000001" customHeight="1">
      <c r="A46" s="35">
        <f>SUBTOTAL(103,$B$4:B46)*1</f>
        <v>43</v>
      </c>
      <c r="B46" s="71" t="s">
        <v>107</v>
      </c>
      <c r="C46" s="71" t="s">
        <v>318</v>
      </c>
      <c r="D46" s="71" t="s">
        <v>111</v>
      </c>
      <c r="E46" s="71" t="s">
        <v>307</v>
      </c>
      <c r="F46" s="71" t="s">
        <v>61</v>
      </c>
      <c r="G46" s="71" t="s">
        <v>113</v>
      </c>
      <c r="H46" s="80" t="s">
        <v>319</v>
      </c>
    </row>
    <row r="47" spans="1:8" ht="20.100000000000001" customHeight="1">
      <c r="A47" s="35">
        <f>SUBTOTAL(103,$B$4:B47)*1</f>
        <v>44</v>
      </c>
      <c r="B47" s="71" t="s">
        <v>108</v>
      </c>
      <c r="C47" s="71" t="s">
        <v>323</v>
      </c>
      <c r="D47" s="71" t="s">
        <v>126</v>
      </c>
      <c r="E47" s="71" t="s">
        <v>321</v>
      </c>
      <c r="F47" s="71" t="s">
        <v>133</v>
      </c>
      <c r="G47" s="71" t="s">
        <v>232</v>
      </c>
      <c r="H47" s="80" t="s">
        <v>324</v>
      </c>
    </row>
    <row r="48" spans="1:8" ht="20.100000000000001" customHeight="1">
      <c r="A48" s="35">
        <f>SUBTOTAL(103,$B$4:B48)*1</f>
        <v>45</v>
      </c>
      <c r="B48" s="71" t="s">
        <v>108</v>
      </c>
      <c r="C48" s="71" t="s">
        <v>336</v>
      </c>
      <c r="D48" s="71" t="s">
        <v>111</v>
      </c>
      <c r="E48" s="71" t="s">
        <v>321</v>
      </c>
      <c r="F48" s="71" t="s">
        <v>133</v>
      </c>
      <c r="G48" s="71" t="s">
        <v>232</v>
      </c>
      <c r="H48" s="80" t="s">
        <v>337</v>
      </c>
    </row>
  </sheetData>
  <autoFilter ref="A3:H48" xr:uid="{22878F7C-1288-4438-9B7E-0A5A6A4BA181}"/>
  <sortState xmlns:xlrd2="http://schemas.microsoft.com/office/spreadsheetml/2017/richdata2" ref="B4:H48">
    <sortCondition ref="B4:B48" customList="成都市,绵阳市,自贡市,攀枝花市,泸州市,德阳市,广元市,遂宁市,内江市,乐山市,资阳市,宜宾市,南充市,达州市,雅安市,阿坝州,甘孜州,凉山州,广安市,巴中市,眉山市,四川省"/>
    <sortCondition ref="E4:E48"/>
  </sortState>
  <phoneticPr fontId="1" type="noConversion"/>
  <conditionalFormatting sqref="C49:C1048576 C1:C3">
    <cfRule type="duplicateValues" dxfId="1" priority="1"/>
  </conditionalFormatting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97"/>
  <sheetViews>
    <sheetView workbookViewId="0">
      <pane ySplit="3" topLeftCell="A4" activePane="bottomLeft" state="frozen"/>
      <selection pane="bottomLeft" activeCell="K15" sqref="K15"/>
    </sheetView>
  </sheetViews>
  <sheetFormatPr defaultRowHeight="20.100000000000001" customHeight="1"/>
  <cols>
    <col min="1" max="1" width="8" customWidth="1"/>
    <col min="2" max="2" width="9.625" style="8" customWidth="1"/>
    <col min="3" max="3" width="54.625" bestFit="1" customWidth="1"/>
    <col min="4" max="4" width="10.375" style="8" bestFit="1" customWidth="1"/>
    <col min="5" max="5" width="12" style="8" bestFit="1" customWidth="1"/>
    <col min="6" max="6" width="15" style="8" bestFit="1" customWidth="1"/>
    <col min="7" max="7" width="22.625" style="8" bestFit="1" customWidth="1"/>
    <col min="8" max="8" width="17.125" style="8" bestFit="1" customWidth="1"/>
    <col min="9" max="9" width="13.625" style="24" bestFit="1" customWidth="1"/>
    <col min="10" max="10" width="34.875" style="8" bestFit="1" customWidth="1"/>
    <col min="11" max="11" width="12" style="8" bestFit="1" customWidth="1"/>
  </cols>
  <sheetData>
    <row r="1" spans="1:11" ht="20.100000000000001" customHeight="1">
      <c r="A1" s="14" t="s">
        <v>51</v>
      </c>
    </row>
    <row r="2" spans="1:11" ht="39.75" customHeight="1">
      <c r="A2" s="40" t="s">
        <v>85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1" ht="20.100000000000001" customHeight="1">
      <c r="A3" s="15" t="s">
        <v>31</v>
      </c>
      <c r="B3" s="15" t="s">
        <v>32</v>
      </c>
      <c r="C3" s="15" t="s">
        <v>33</v>
      </c>
      <c r="D3" s="15" t="s">
        <v>34</v>
      </c>
      <c r="E3" s="15" t="s">
        <v>35</v>
      </c>
      <c r="F3" s="15" t="s">
        <v>36</v>
      </c>
      <c r="G3" s="15" t="s">
        <v>42</v>
      </c>
      <c r="H3" s="15" t="s">
        <v>43</v>
      </c>
      <c r="I3" s="30" t="s">
        <v>41</v>
      </c>
      <c r="J3" s="15" t="s">
        <v>37</v>
      </c>
      <c r="K3" s="15" t="s">
        <v>44</v>
      </c>
    </row>
    <row r="4" spans="1:11" ht="20.100000000000001" customHeight="1">
      <c r="A4" s="35">
        <f>SUBTOTAL(103,$B$4:B4)*1</f>
        <v>1</v>
      </c>
      <c r="B4" s="5" t="s">
        <v>88</v>
      </c>
      <c r="C4" s="5" t="s">
        <v>239</v>
      </c>
      <c r="D4" s="5" t="s">
        <v>457</v>
      </c>
      <c r="E4" s="5" t="s">
        <v>126</v>
      </c>
      <c r="F4" s="5" t="s">
        <v>7</v>
      </c>
      <c r="G4" s="5">
        <v>85.611999999999995</v>
      </c>
      <c r="H4" s="5">
        <v>118.048</v>
      </c>
      <c r="I4" s="6">
        <v>0.72523041474654404</v>
      </c>
      <c r="J4" s="5" t="s">
        <v>172</v>
      </c>
      <c r="K4" s="5" t="s">
        <v>355</v>
      </c>
    </row>
    <row r="5" spans="1:11" ht="20.100000000000001" customHeight="1">
      <c r="A5" s="35">
        <f>SUBTOTAL(103,$B$4:B5)*1</f>
        <v>2</v>
      </c>
      <c r="B5" s="5" t="s">
        <v>88</v>
      </c>
      <c r="C5" s="5" t="s">
        <v>358</v>
      </c>
      <c r="D5" s="5" t="s">
        <v>359</v>
      </c>
      <c r="E5" s="5" t="s">
        <v>126</v>
      </c>
      <c r="F5" s="5" t="s">
        <v>61</v>
      </c>
      <c r="G5" s="5">
        <v>541.57299999999998</v>
      </c>
      <c r="H5" s="5">
        <v>687.92600000000004</v>
      </c>
      <c r="I5" s="6">
        <v>0.78725473379404198</v>
      </c>
      <c r="J5" s="5" t="s">
        <v>172</v>
      </c>
      <c r="K5" s="5" t="s">
        <v>355</v>
      </c>
    </row>
    <row r="6" spans="1:11" ht="20.100000000000001" customHeight="1">
      <c r="A6" s="35">
        <f>SUBTOTAL(103,$B$4:B6)*1</f>
        <v>3</v>
      </c>
      <c r="B6" s="5" t="s">
        <v>88</v>
      </c>
      <c r="C6" s="5" t="s">
        <v>622</v>
      </c>
      <c r="D6" s="5" t="s">
        <v>623</v>
      </c>
      <c r="E6" s="5" t="s">
        <v>111</v>
      </c>
      <c r="F6" s="5" t="s">
        <v>61</v>
      </c>
      <c r="G6" s="5">
        <v>17465.764999999999</v>
      </c>
      <c r="H6" s="5">
        <v>22783.098000000002</v>
      </c>
      <c r="I6" s="6">
        <v>0.76661062512218503</v>
      </c>
      <c r="J6" s="5" t="s">
        <v>172</v>
      </c>
      <c r="K6" s="5" t="s">
        <v>355</v>
      </c>
    </row>
    <row r="7" spans="1:11" ht="20.100000000000001" customHeight="1">
      <c r="A7" s="35">
        <f>SUBTOTAL(103,$B$4:B7)*1</f>
        <v>4</v>
      </c>
      <c r="B7" s="5" t="s">
        <v>88</v>
      </c>
      <c r="C7" s="5" t="s">
        <v>395</v>
      </c>
      <c r="D7" s="5" t="s">
        <v>396</v>
      </c>
      <c r="E7" s="5" t="s">
        <v>126</v>
      </c>
      <c r="F7" s="5" t="s">
        <v>7</v>
      </c>
      <c r="G7" s="5">
        <v>5302.4309999999996</v>
      </c>
      <c r="H7" s="5">
        <v>6988.6670000000004</v>
      </c>
      <c r="I7" s="6">
        <v>0.75871850812179198</v>
      </c>
      <c r="J7" s="5" t="s">
        <v>113</v>
      </c>
      <c r="K7" s="5" t="s">
        <v>355</v>
      </c>
    </row>
    <row r="8" spans="1:11" ht="20.100000000000001" customHeight="1">
      <c r="A8" s="35">
        <f>SUBTOTAL(103,$B$4:B8)*1</f>
        <v>5</v>
      </c>
      <c r="B8" s="5" t="s">
        <v>88</v>
      </c>
      <c r="C8" s="5" t="s">
        <v>395</v>
      </c>
      <c r="D8" s="5" t="s">
        <v>401</v>
      </c>
      <c r="E8" s="5" t="s">
        <v>126</v>
      </c>
      <c r="F8" s="5" t="s">
        <v>7</v>
      </c>
      <c r="G8" s="5">
        <v>3986.4229999999998</v>
      </c>
      <c r="H8" s="5">
        <v>5807.857</v>
      </c>
      <c r="I8" s="6">
        <v>0.68638449603700602</v>
      </c>
      <c r="J8" s="5" t="s">
        <v>113</v>
      </c>
      <c r="K8" s="5" t="s">
        <v>355</v>
      </c>
    </row>
    <row r="9" spans="1:11" ht="20.100000000000001" customHeight="1">
      <c r="A9" s="35">
        <f>SUBTOTAL(103,$B$4:B9)*1</f>
        <v>6</v>
      </c>
      <c r="B9" s="5" t="s">
        <v>88</v>
      </c>
      <c r="C9" s="5" t="s">
        <v>395</v>
      </c>
      <c r="D9" s="5" t="s">
        <v>416</v>
      </c>
      <c r="E9" s="5" t="s">
        <v>126</v>
      </c>
      <c r="F9" s="5" t="s">
        <v>7</v>
      </c>
      <c r="G9" s="5">
        <v>5723.1049999999996</v>
      </c>
      <c r="H9" s="5">
        <v>7515.2349999999997</v>
      </c>
      <c r="I9" s="6">
        <v>0.76153373780061395</v>
      </c>
      <c r="J9" s="5" t="s">
        <v>113</v>
      </c>
      <c r="K9" s="5" t="s">
        <v>355</v>
      </c>
    </row>
    <row r="10" spans="1:11" ht="20.100000000000001" customHeight="1">
      <c r="A10" s="35">
        <f>SUBTOTAL(103,$B$4:B10)*1</f>
        <v>7</v>
      </c>
      <c r="B10" s="5" t="s">
        <v>88</v>
      </c>
      <c r="C10" s="5" t="s">
        <v>395</v>
      </c>
      <c r="D10" s="5" t="s">
        <v>419</v>
      </c>
      <c r="E10" s="5" t="s">
        <v>126</v>
      </c>
      <c r="F10" s="5" t="s">
        <v>7</v>
      </c>
      <c r="G10" s="5">
        <v>3449.085</v>
      </c>
      <c r="H10" s="5">
        <v>5232.0959999999995</v>
      </c>
      <c r="I10" s="6">
        <v>0.65921668868461103</v>
      </c>
      <c r="J10" s="5" t="s">
        <v>113</v>
      </c>
      <c r="K10" s="5" t="s">
        <v>355</v>
      </c>
    </row>
    <row r="11" spans="1:11" ht="20.100000000000001" customHeight="1">
      <c r="A11" s="35">
        <f>SUBTOTAL(103,$B$4:B11)*1</f>
        <v>8</v>
      </c>
      <c r="B11" s="5" t="s">
        <v>88</v>
      </c>
      <c r="C11" s="5" t="s">
        <v>395</v>
      </c>
      <c r="D11" s="5" t="s">
        <v>434</v>
      </c>
      <c r="E11" s="5" t="s">
        <v>126</v>
      </c>
      <c r="F11" s="5" t="s">
        <v>7</v>
      </c>
      <c r="G11" s="5">
        <v>3202.306</v>
      </c>
      <c r="H11" s="5">
        <v>4531.1049999999996</v>
      </c>
      <c r="I11" s="6">
        <v>0.706738422526072</v>
      </c>
      <c r="J11" s="5" t="s">
        <v>113</v>
      </c>
      <c r="K11" s="5" t="s">
        <v>355</v>
      </c>
    </row>
    <row r="12" spans="1:11" ht="20.100000000000001" customHeight="1">
      <c r="A12" s="35">
        <f>SUBTOTAL(103,$B$4:B12)*1</f>
        <v>9</v>
      </c>
      <c r="B12" s="5" t="s">
        <v>88</v>
      </c>
      <c r="C12" s="5" t="s">
        <v>395</v>
      </c>
      <c r="D12" s="5" t="s">
        <v>473</v>
      </c>
      <c r="E12" s="5" t="s">
        <v>126</v>
      </c>
      <c r="F12" s="5" t="s">
        <v>7</v>
      </c>
      <c r="G12" s="5">
        <v>4013.0729999999999</v>
      </c>
      <c r="H12" s="5">
        <v>6311.53</v>
      </c>
      <c r="I12" s="6">
        <v>0.63583204072546595</v>
      </c>
      <c r="J12" s="5" t="s">
        <v>113</v>
      </c>
      <c r="K12" s="5" t="s">
        <v>355</v>
      </c>
    </row>
    <row r="13" spans="1:11" ht="20.100000000000001" customHeight="1">
      <c r="A13" s="35">
        <f>SUBTOTAL(103,$B$4:B13)*1</f>
        <v>10</v>
      </c>
      <c r="B13" s="5" t="s">
        <v>88</v>
      </c>
      <c r="C13" s="5" t="s">
        <v>395</v>
      </c>
      <c r="D13" s="5" t="s">
        <v>476</v>
      </c>
      <c r="E13" s="5" t="s">
        <v>126</v>
      </c>
      <c r="F13" s="5" t="s">
        <v>7</v>
      </c>
      <c r="G13" s="5">
        <v>2994.9160000000002</v>
      </c>
      <c r="H13" s="5">
        <v>4598.7939999999999</v>
      </c>
      <c r="I13" s="6">
        <v>0.65123943364282</v>
      </c>
      <c r="J13" s="5" t="s">
        <v>113</v>
      </c>
      <c r="K13" s="5" t="s">
        <v>355</v>
      </c>
    </row>
    <row r="14" spans="1:11" ht="20.100000000000001" customHeight="1">
      <c r="A14" s="35">
        <f>SUBTOTAL(103,$B$4:B14)*1</f>
        <v>11</v>
      </c>
      <c r="B14" s="5" t="s">
        <v>88</v>
      </c>
      <c r="C14" s="5" t="s">
        <v>395</v>
      </c>
      <c r="D14" s="5" t="s">
        <v>477</v>
      </c>
      <c r="E14" s="5" t="s">
        <v>126</v>
      </c>
      <c r="F14" s="5" t="s">
        <v>7</v>
      </c>
      <c r="G14" s="5">
        <v>4544.2839999999997</v>
      </c>
      <c r="H14" s="5">
        <v>6469.8249999999998</v>
      </c>
      <c r="I14" s="6">
        <v>0.702381285428895</v>
      </c>
      <c r="J14" s="5" t="s">
        <v>113</v>
      </c>
      <c r="K14" s="5" t="s">
        <v>355</v>
      </c>
    </row>
    <row r="15" spans="1:11" ht="20.100000000000001" customHeight="1">
      <c r="A15" s="35">
        <f>SUBTOTAL(103,$B$4:B15)*1</f>
        <v>12</v>
      </c>
      <c r="B15" s="5" t="s">
        <v>88</v>
      </c>
      <c r="C15" s="5" t="s">
        <v>395</v>
      </c>
      <c r="D15" s="5" t="s">
        <v>482</v>
      </c>
      <c r="E15" s="5" t="s">
        <v>126</v>
      </c>
      <c r="F15" s="5" t="s">
        <v>7</v>
      </c>
      <c r="G15" s="5">
        <v>2893.4589999999998</v>
      </c>
      <c r="H15" s="5">
        <v>4778.1899999999996</v>
      </c>
      <c r="I15" s="6">
        <v>0.605555450913421</v>
      </c>
      <c r="J15" s="5" t="s">
        <v>113</v>
      </c>
      <c r="K15" s="5" t="s">
        <v>355</v>
      </c>
    </row>
    <row r="16" spans="1:11" ht="20.100000000000001" customHeight="1">
      <c r="A16" s="35">
        <f>SUBTOTAL(103,$B$4:B16)*1</f>
        <v>13</v>
      </c>
      <c r="B16" s="5" t="s">
        <v>88</v>
      </c>
      <c r="C16" s="5" t="s">
        <v>395</v>
      </c>
      <c r="D16" s="5" t="s">
        <v>489</v>
      </c>
      <c r="E16" s="5" t="s">
        <v>126</v>
      </c>
      <c r="F16" s="5" t="s">
        <v>7</v>
      </c>
      <c r="G16" s="5">
        <v>5504.0789999999997</v>
      </c>
      <c r="H16" s="5">
        <v>7347.2790000000005</v>
      </c>
      <c r="I16" s="6">
        <v>0.74913161729668898</v>
      </c>
      <c r="J16" s="5" t="s">
        <v>113</v>
      </c>
      <c r="K16" s="5" t="s">
        <v>355</v>
      </c>
    </row>
    <row r="17" spans="1:11" ht="20.100000000000001" customHeight="1">
      <c r="A17" s="35">
        <f>SUBTOTAL(103,$B$4:B17)*1</f>
        <v>14</v>
      </c>
      <c r="B17" s="5" t="s">
        <v>88</v>
      </c>
      <c r="C17" s="5" t="s">
        <v>395</v>
      </c>
      <c r="D17" s="5" t="s">
        <v>501</v>
      </c>
      <c r="E17" s="5" t="s">
        <v>111</v>
      </c>
      <c r="F17" s="5" t="s">
        <v>7</v>
      </c>
      <c r="G17" s="5">
        <v>130.43600000000001</v>
      </c>
      <c r="H17" s="5">
        <v>170.745</v>
      </c>
      <c r="I17" s="6">
        <v>0.76392280886702402</v>
      </c>
      <c r="J17" s="5" t="s">
        <v>113</v>
      </c>
      <c r="K17" s="5" t="s">
        <v>355</v>
      </c>
    </row>
    <row r="18" spans="1:11" ht="20.100000000000001" customHeight="1">
      <c r="A18" s="35">
        <f>SUBTOTAL(103,$B$4:B18)*1</f>
        <v>15</v>
      </c>
      <c r="B18" s="5" t="s">
        <v>88</v>
      </c>
      <c r="C18" s="5" t="s">
        <v>395</v>
      </c>
      <c r="D18" s="5" t="s">
        <v>504</v>
      </c>
      <c r="E18" s="5" t="s">
        <v>126</v>
      </c>
      <c r="F18" s="5" t="s">
        <v>7</v>
      </c>
      <c r="G18" s="5">
        <v>5812.0749999999998</v>
      </c>
      <c r="H18" s="5">
        <v>7801.8959999999997</v>
      </c>
      <c r="I18" s="6">
        <v>0.74495673872094703</v>
      </c>
      <c r="J18" s="5" t="s">
        <v>113</v>
      </c>
      <c r="K18" s="5" t="s">
        <v>355</v>
      </c>
    </row>
    <row r="19" spans="1:11" ht="20.100000000000001" customHeight="1">
      <c r="A19" s="35">
        <f>SUBTOTAL(103,$B$4:B19)*1</f>
        <v>16</v>
      </c>
      <c r="B19" s="5" t="s">
        <v>88</v>
      </c>
      <c r="C19" s="5" t="s">
        <v>395</v>
      </c>
      <c r="D19" s="5" t="s">
        <v>528</v>
      </c>
      <c r="E19" s="5" t="s">
        <v>126</v>
      </c>
      <c r="F19" s="5" t="s">
        <v>7</v>
      </c>
      <c r="G19" s="5">
        <v>4204.6409999999996</v>
      </c>
      <c r="H19" s="5">
        <v>6262.4350000000004</v>
      </c>
      <c r="I19" s="6">
        <v>0.67140672917164002</v>
      </c>
      <c r="J19" s="5" t="s">
        <v>113</v>
      </c>
      <c r="K19" s="5" t="s">
        <v>355</v>
      </c>
    </row>
    <row r="20" spans="1:11" ht="20.100000000000001" customHeight="1">
      <c r="A20" s="35">
        <f>SUBTOTAL(103,$B$4:B20)*1</f>
        <v>17</v>
      </c>
      <c r="B20" s="5" t="s">
        <v>88</v>
      </c>
      <c r="C20" s="5" t="s">
        <v>395</v>
      </c>
      <c r="D20" s="5" t="s">
        <v>551</v>
      </c>
      <c r="E20" s="5" t="s">
        <v>126</v>
      </c>
      <c r="F20" s="5" t="s">
        <v>7</v>
      </c>
      <c r="G20" s="5">
        <v>3598.6170000000002</v>
      </c>
      <c r="H20" s="5">
        <v>5978.7389999999996</v>
      </c>
      <c r="I20" s="6">
        <v>0.60190234094513895</v>
      </c>
      <c r="J20" s="5" t="s">
        <v>113</v>
      </c>
      <c r="K20" s="5" t="s">
        <v>355</v>
      </c>
    </row>
    <row r="21" spans="1:11" ht="20.100000000000001" customHeight="1">
      <c r="A21" s="35">
        <f>SUBTOTAL(103,$B$4:B21)*1</f>
        <v>18</v>
      </c>
      <c r="B21" s="5" t="s">
        <v>88</v>
      </c>
      <c r="C21" s="5" t="s">
        <v>395</v>
      </c>
      <c r="D21" s="5" t="s">
        <v>561</v>
      </c>
      <c r="E21" s="5" t="s">
        <v>126</v>
      </c>
      <c r="F21" s="5" t="s">
        <v>7</v>
      </c>
      <c r="G21" s="5">
        <v>3860.4209999999998</v>
      </c>
      <c r="H21" s="5">
        <v>5366.2860000000001</v>
      </c>
      <c r="I21" s="6">
        <v>0.71938413271301604</v>
      </c>
      <c r="J21" s="5" t="s">
        <v>113</v>
      </c>
      <c r="K21" s="5" t="s">
        <v>355</v>
      </c>
    </row>
    <row r="22" spans="1:11" ht="20.100000000000001" customHeight="1">
      <c r="A22" s="35">
        <f>SUBTOTAL(103,$B$4:B22)*1</f>
        <v>19</v>
      </c>
      <c r="B22" s="5" t="s">
        <v>88</v>
      </c>
      <c r="C22" s="5" t="s">
        <v>395</v>
      </c>
      <c r="D22" s="5" t="s">
        <v>562</v>
      </c>
      <c r="E22" s="5" t="s">
        <v>111</v>
      </c>
      <c r="F22" s="5" t="s">
        <v>7</v>
      </c>
      <c r="G22" s="5">
        <v>2861.7449999999999</v>
      </c>
      <c r="H22" s="5">
        <v>4229.4610000000002</v>
      </c>
      <c r="I22" s="6">
        <v>0.67662167827058795</v>
      </c>
      <c r="J22" s="5" t="s">
        <v>113</v>
      </c>
      <c r="K22" s="5" t="s">
        <v>355</v>
      </c>
    </row>
    <row r="23" spans="1:11" ht="20.100000000000001" customHeight="1">
      <c r="A23" s="35">
        <f>SUBTOTAL(103,$B$4:B23)*1</f>
        <v>20</v>
      </c>
      <c r="B23" s="5" t="s">
        <v>88</v>
      </c>
      <c r="C23" s="5" t="s">
        <v>395</v>
      </c>
      <c r="D23" s="5" t="s">
        <v>624</v>
      </c>
      <c r="E23" s="5" t="s">
        <v>126</v>
      </c>
      <c r="F23" s="5" t="s">
        <v>7</v>
      </c>
      <c r="G23" s="5">
        <v>3485.1379999999999</v>
      </c>
      <c r="H23" s="5">
        <v>4866.4009999999998</v>
      </c>
      <c r="I23" s="6">
        <v>0.71616334124540904</v>
      </c>
      <c r="J23" s="5" t="s">
        <v>113</v>
      </c>
      <c r="K23" s="5" t="s">
        <v>355</v>
      </c>
    </row>
    <row r="24" spans="1:11" ht="20.100000000000001" customHeight="1">
      <c r="A24" s="35">
        <f>SUBTOTAL(103,$B$4:B24)*1</f>
        <v>21</v>
      </c>
      <c r="B24" s="5" t="s">
        <v>88</v>
      </c>
      <c r="C24" s="5" t="s">
        <v>145</v>
      </c>
      <c r="D24" s="5" t="s">
        <v>618</v>
      </c>
      <c r="E24" s="5" t="s">
        <v>126</v>
      </c>
      <c r="F24" s="5" t="s">
        <v>354</v>
      </c>
      <c r="G24" s="5">
        <v>5036.4970000000003</v>
      </c>
      <c r="H24" s="5">
        <v>6508.0659999999998</v>
      </c>
      <c r="I24" s="6">
        <v>0.77388536010544495</v>
      </c>
      <c r="J24" s="5" t="s">
        <v>113</v>
      </c>
      <c r="K24" s="5" t="s">
        <v>355</v>
      </c>
    </row>
    <row r="25" spans="1:11" ht="20.100000000000001" customHeight="1">
      <c r="A25" s="35">
        <f>SUBTOTAL(103,$B$4:B25)*1</f>
        <v>22</v>
      </c>
      <c r="B25" s="5" t="s">
        <v>88</v>
      </c>
      <c r="C25" s="5" t="s">
        <v>145</v>
      </c>
      <c r="D25" s="5" t="s">
        <v>627</v>
      </c>
      <c r="E25" s="5" t="s">
        <v>126</v>
      </c>
      <c r="F25" s="5" t="s">
        <v>354</v>
      </c>
      <c r="G25" s="5">
        <v>4056.1379999999999</v>
      </c>
      <c r="H25" s="5">
        <v>5824.585</v>
      </c>
      <c r="I25" s="6">
        <v>0.69638231736681699</v>
      </c>
      <c r="J25" s="5" t="s">
        <v>113</v>
      </c>
      <c r="K25" s="5" t="s">
        <v>355</v>
      </c>
    </row>
    <row r="26" spans="1:11" ht="20.100000000000001" customHeight="1">
      <c r="A26" s="35">
        <f>SUBTOTAL(103,$B$4:B26)*1</f>
        <v>23</v>
      </c>
      <c r="B26" s="5" t="s">
        <v>88</v>
      </c>
      <c r="C26" s="5" t="s">
        <v>581</v>
      </c>
      <c r="D26" s="5" t="s">
        <v>582</v>
      </c>
      <c r="E26" s="5" t="s">
        <v>126</v>
      </c>
      <c r="F26" s="5" t="s">
        <v>354</v>
      </c>
      <c r="G26" s="5">
        <v>44.896000000000001</v>
      </c>
      <c r="H26" s="5">
        <v>59.811</v>
      </c>
      <c r="I26" s="6">
        <v>0.75063115480429998</v>
      </c>
      <c r="J26" s="5" t="s">
        <v>583</v>
      </c>
      <c r="K26" s="5" t="s">
        <v>355</v>
      </c>
    </row>
    <row r="27" spans="1:11" ht="20.100000000000001" customHeight="1">
      <c r="A27" s="35">
        <f>SUBTOTAL(103,$B$4:B27)*1</f>
        <v>24</v>
      </c>
      <c r="B27" s="5" t="s">
        <v>88</v>
      </c>
      <c r="C27" s="5" t="s">
        <v>421</v>
      </c>
      <c r="D27" s="5" t="s">
        <v>422</v>
      </c>
      <c r="E27" s="5" t="s">
        <v>126</v>
      </c>
      <c r="F27" s="5" t="s">
        <v>354</v>
      </c>
      <c r="G27" s="5">
        <v>6.0780000000000003</v>
      </c>
      <c r="H27" s="5">
        <v>20.172999999999998</v>
      </c>
      <c r="I27" s="6">
        <v>0.30129380855599103</v>
      </c>
      <c r="J27" s="5" t="s">
        <v>139</v>
      </c>
      <c r="K27" s="5" t="s">
        <v>355</v>
      </c>
    </row>
    <row r="28" spans="1:11" ht="20.100000000000001" customHeight="1">
      <c r="A28" s="35">
        <f>SUBTOTAL(103,$B$4:B28)*1</f>
        <v>25</v>
      </c>
      <c r="B28" s="5" t="s">
        <v>88</v>
      </c>
      <c r="C28" s="5" t="s">
        <v>465</v>
      </c>
      <c r="D28" s="5" t="s">
        <v>466</v>
      </c>
      <c r="E28" s="5" t="s">
        <v>126</v>
      </c>
      <c r="F28" s="5" t="s">
        <v>354</v>
      </c>
      <c r="G28" s="5">
        <v>168.73400000000001</v>
      </c>
      <c r="H28" s="5">
        <v>265.51100000000002</v>
      </c>
      <c r="I28" s="6">
        <v>0.63550662684408599</v>
      </c>
      <c r="J28" s="5" t="s">
        <v>113</v>
      </c>
      <c r="K28" s="5" t="s">
        <v>355</v>
      </c>
    </row>
    <row r="29" spans="1:11" ht="20.100000000000001" customHeight="1">
      <c r="A29" s="35">
        <f>SUBTOTAL(103,$B$4:B29)*1</f>
        <v>26</v>
      </c>
      <c r="B29" s="5" t="s">
        <v>88</v>
      </c>
      <c r="C29" s="5" t="s">
        <v>237</v>
      </c>
      <c r="D29" s="5" t="s">
        <v>516</v>
      </c>
      <c r="E29" s="5" t="s">
        <v>111</v>
      </c>
      <c r="F29" s="5" t="s">
        <v>61</v>
      </c>
      <c r="G29" s="5">
        <v>465.58199999999999</v>
      </c>
      <c r="H29" s="5">
        <v>806.745</v>
      </c>
      <c r="I29" s="6">
        <v>0.57711172675380695</v>
      </c>
      <c r="J29" s="5" t="s">
        <v>163</v>
      </c>
      <c r="K29" s="5" t="s">
        <v>355</v>
      </c>
    </row>
    <row r="30" spans="1:11" ht="20.100000000000001" customHeight="1">
      <c r="A30" s="35">
        <f>SUBTOTAL(103,$B$4:B30)*1</f>
        <v>27</v>
      </c>
      <c r="B30" s="5" t="s">
        <v>89</v>
      </c>
      <c r="C30" s="5" t="s">
        <v>178</v>
      </c>
      <c r="D30" s="5" t="s">
        <v>420</v>
      </c>
      <c r="E30" s="5" t="s">
        <v>111</v>
      </c>
      <c r="F30" s="5" t="s">
        <v>354</v>
      </c>
      <c r="G30" s="5">
        <v>290.16699999999997</v>
      </c>
      <c r="H30" s="5">
        <v>365.137</v>
      </c>
      <c r="I30" s="6">
        <v>0.79467980511424496</v>
      </c>
      <c r="J30" s="5" t="s">
        <v>152</v>
      </c>
      <c r="K30" s="5" t="s">
        <v>355</v>
      </c>
    </row>
    <row r="31" spans="1:11" ht="20.100000000000001" customHeight="1">
      <c r="A31" s="35">
        <f>SUBTOTAL(103,$B$4:B31)*1</f>
        <v>28</v>
      </c>
      <c r="B31" s="5" t="s">
        <v>89</v>
      </c>
      <c r="C31" s="5" t="s">
        <v>178</v>
      </c>
      <c r="D31" s="5" t="s">
        <v>440</v>
      </c>
      <c r="E31" s="5" t="s">
        <v>126</v>
      </c>
      <c r="F31" s="5" t="s">
        <v>354</v>
      </c>
      <c r="G31" s="5">
        <v>104.926</v>
      </c>
      <c r="H31" s="5">
        <v>134.36600000000001</v>
      </c>
      <c r="I31" s="6">
        <v>0.78089695309825402</v>
      </c>
      <c r="J31" s="5" t="s">
        <v>152</v>
      </c>
      <c r="K31" s="5" t="s">
        <v>355</v>
      </c>
    </row>
    <row r="32" spans="1:11" ht="20.100000000000001" customHeight="1">
      <c r="A32" s="35">
        <f>SUBTOTAL(103,$B$4:B32)*1</f>
        <v>29</v>
      </c>
      <c r="B32" s="5" t="s">
        <v>89</v>
      </c>
      <c r="C32" s="5" t="s">
        <v>430</v>
      </c>
      <c r="D32" s="5" t="s">
        <v>431</v>
      </c>
      <c r="E32" s="5" t="s">
        <v>126</v>
      </c>
      <c r="F32" s="5" t="s">
        <v>354</v>
      </c>
      <c r="G32" s="5">
        <v>123.765</v>
      </c>
      <c r="H32" s="5">
        <v>293.32100000000003</v>
      </c>
      <c r="I32" s="6">
        <v>0.421943877185745</v>
      </c>
      <c r="J32" s="5" t="s">
        <v>244</v>
      </c>
      <c r="K32" s="5" t="s">
        <v>355</v>
      </c>
    </row>
    <row r="33" spans="1:11" ht="20.100000000000001" customHeight="1">
      <c r="A33" s="35">
        <f>SUBTOTAL(103,$B$4:B33)*1</f>
        <v>30</v>
      </c>
      <c r="B33" s="5" t="s">
        <v>89</v>
      </c>
      <c r="C33" s="5" t="s">
        <v>512</v>
      </c>
      <c r="D33" s="5" t="s">
        <v>513</v>
      </c>
      <c r="E33" s="5" t="s">
        <v>111</v>
      </c>
      <c r="F33" s="5" t="s">
        <v>61</v>
      </c>
      <c r="G33" s="5">
        <v>6489.9269999999997</v>
      </c>
      <c r="H33" s="5">
        <v>10118.207</v>
      </c>
      <c r="I33" s="6">
        <v>0.64141077564434101</v>
      </c>
      <c r="J33" s="5" t="s">
        <v>113</v>
      </c>
      <c r="K33" s="5" t="s">
        <v>355</v>
      </c>
    </row>
    <row r="34" spans="1:11" ht="20.100000000000001" customHeight="1">
      <c r="A34" s="35">
        <f>SUBTOTAL(103,$B$4:B34)*1</f>
        <v>31</v>
      </c>
      <c r="B34" s="5" t="s">
        <v>89</v>
      </c>
      <c r="C34" s="5" t="s">
        <v>169</v>
      </c>
      <c r="D34" s="5" t="s">
        <v>617</v>
      </c>
      <c r="E34" s="5" t="s">
        <v>111</v>
      </c>
      <c r="F34" s="5" t="s">
        <v>61</v>
      </c>
      <c r="G34" s="5">
        <v>4997.2020000000002</v>
      </c>
      <c r="H34" s="5">
        <v>6605.8519999999999</v>
      </c>
      <c r="I34" s="6">
        <v>0.75648107163163802</v>
      </c>
      <c r="J34" s="5" t="s">
        <v>113</v>
      </c>
      <c r="K34" s="5" t="s">
        <v>355</v>
      </c>
    </row>
    <row r="35" spans="1:11" ht="20.100000000000001" customHeight="1">
      <c r="A35" s="35">
        <f>SUBTOTAL(103,$B$4:B35)*1</f>
        <v>32</v>
      </c>
      <c r="B35" s="5" t="s">
        <v>89</v>
      </c>
      <c r="C35" s="5" t="s">
        <v>165</v>
      </c>
      <c r="D35" s="5" t="s">
        <v>475</v>
      </c>
      <c r="E35" s="5" t="s">
        <v>126</v>
      </c>
      <c r="F35" s="5" t="s">
        <v>7</v>
      </c>
      <c r="G35" s="5">
        <v>3679.7</v>
      </c>
      <c r="H35" s="5">
        <v>5668.1210000000001</v>
      </c>
      <c r="I35" s="6">
        <v>0.64919221025803797</v>
      </c>
      <c r="J35" s="5" t="s">
        <v>113</v>
      </c>
      <c r="K35" s="5" t="s">
        <v>355</v>
      </c>
    </row>
    <row r="36" spans="1:11" ht="20.100000000000001" customHeight="1">
      <c r="A36" s="35">
        <f>SUBTOTAL(103,$B$4:B36)*1</f>
        <v>33</v>
      </c>
      <c r="B36" s="5" t="s">
        <v>89</v>
      </c>
      <c r="C36" s="5" t="s">
        <v>165</v>
      </c>
      <c r="D36" s="5" t="s">
        <v>532</v>
      </c>
      <c r="E36" s="5" t="s">
        <v>126</v>
      </c>
      <c r="F36" s="5" t="s">
        <v>7</v>
      </c>
      <c r="G36" s="5">
        <v>4779.9589999999998</v>
      </c>
      <c r="H36" s="5">
        <v>6632.9089999999997</v>
      </c>
      <c r="I36" s="6">
        <v>0.72064293359067599</v>
      </c>
      <c r="J36" s="5" t="s">
        <v>113</v>
      </c>
      <c r="K36" s="5" t="s">
        <v>355</v>
      </c>
    </row>
    <row r="37" spans="1:11" ht="20.100000000000001" customHeight="1">
      <c r="A37" s="35">
        <f>SUBTOTAL(103,$B$4:B37)*1</f>
        <v>34</v>
      </c>
      <c r="B37" s="5" t="s">
        <v>89</v>
      </c>
      <c r="C37" s="5" t="s">
        <v>468</v>
      </c>
      <c r="D37" s="5" t="s">
        <v>469</v>
      </c>
      <c r="E37" s="5" t="s">
        <v>111</v>
      </c>
      <c r="F37" s="5" t="s">
        <v>7</v>
      </c>
      <c r="G37" s="5">
        <v>8940.7800000000007</v>
      </c>
      <c r="H37" s="5">
        <v>11816.281999999999</v>
      </c>
      <c r="I37" s="6">
        <v>0.75664917272624299</v>
      </c>
      <c r="J37" s="5" t="s">
        <v>172</v>
      </c>
      <c r="K37" s="5" t="s">
        <v>355</v>
      </c>
    </row>
    <row r="38" spans="1:11" ht="20.100000000000001" customHeight="1">
      <c r="A38" s="35">
        <f>SUBTOTAL(103,$B$4:B38)*1</f>
        <v>35</v>
      </c>
      <c r="B38" s="5" t="s">
        <v>89</v>
      </c>
      <c r="C38" s="5" t="s">
        <v>442</v>
      </c>
      <c r="D38" s="5" t="s">
        <v>443</v>
      </c>
      <c r="E38" s="5" t="s">
        <v>111</v>
      </c>
      <c r="F38" s="5" t="s">
        <v>7</v>
      </c>
      <c r="G38" s="5">
        <v>4839.0429999999997</v>
      </c>
      <c r="H38" s="5">
        <v>6072.1760000000004</v>
      </c>
      <c r="I38" s="6">
        <v>0.79692074142778502</v>
      </c>
      <c r="J38" s="5" t="s">
        <v>172</v>
      </c>
      <c r="K38" s="5" t="s">
        <v>355</v>
      </c>
    </row>
    <row r="39" spans="1:11" ht="20.100000000000001" customHeight="1">
      <c r="A39" s="35">
        <f>SUBTOTAL(103,$B$4:B39)*1</f>
        <v>36</v>
      </c>
      <c r="B39" s="5" t="s">
        <v>89</v>
      </c>
      <c r="C39" s="5" t="s">
        <v>442</v>
      </c>
      <c r="D39" s="5" t="s">
        <v>483</v>
      </c>
      <c r="E39" s="5" t="s">
        <v>126</v>
      </c>
      <c r="F39" s="5" t="s">
        <v>61</v>
      </c>
      <c r="G39" s="5">
        <v>2607.2190000000001</v>
      </c>
      <c r="H39" s="5">
        <v>5275.0720000000001</v>
      </c>
      <c r="I39" s="6">
        <v>0.49425277986727001</v>
      </c>
      <c r="J39" s="5" t="s">
        <v>244</v>
      </c>
      <c r="K39" s="5" t="s">
        <v>355</v>
      </c>
    </row>
    <row r="40" spans="1:11" ht="20.100000000000001" customHeight="1">
      <c r="A40" s="35">
        <f>SUBTOTAL(103,$B$4:B40)*1</f>
        <v>37</v>
      </c>
      <c r="B40" s="5" t="s">
        <v>92</v>
      </c>
      <c r="C40" s="5" t="s">
        <v>478</v>
      </c>
      <c r="D40" s="5" t="s">
        <v>479</v>
      </c>
      <c r="E40" s="5" t="s">
        <v>126</v>
      </c>
      <c r="F40" s="5" t="s">
        <v>7</v>
      </c>
      <c r="G40" s="5">
        <v>5912.4489999999996</v>
      </c>
      <c r="H40" s="5">
        <v>11472.266</v>
      </c>
      <c r="I40" s="6">
        <v>0.515368890505154</v>
      </c>
      <c r="J40" s="5" t="s">
        <v>157</v>
      </c>
      <c r="K40" s="5" t="s">
        <v>355</v>
      </c>
    </row>
    <row r="41" spans="1:11" ht="20.100000000000001" customHeight="1">
      <c r="A41" s="35">
        <f>SUBTOTAL(103,$B$4:B41)*1</f>
        <v>38</v>
      </c>
      <c r="B41" s="5" t="s">
        <v>92</v>
      </c>
      <c r="C41" s="5" t="s">
        <v>570</v>
      </c>
      <c r="D41" s="5" t="s">
        <v>571</v>
      </c>
      <c r="E41" s="5" t="s">
        <v>126</v>
      </c>
      <c r="F41" s="5" t="s">
        <v>7</v>
      </c>
      <c r="G41" s="5">
        <v>26.739000000000001</v>
      </c>
      <c r="H41" s="5">
        <v>41.101999999999997</v>
      </c>
      <c r="I41" s="6">
        <v>0.65055228456036196</v>
      </c>
      <c r="J41" s="5" t="s">
        <v>157</v>
      </c>
      <c r="K41" s="5" t="s">
        <v>355</v>
      </c>
    </row>
    <row r="42" spans="1:11" ht="20.100000000000001" customHeight="1">
      <c r="A42" s="35">
        <f>SUBTOTAL(103,$B$4:B42)*1</f>
        <v>39</v>
      </c>
      <c r="B42" s="5" t="s">
        <v>93</v>
      </c>
      <c r="C42" s="5" t="s">
        <v>505</v>
      </c>
      <c r="D42" s="5" t="s">
        <v>506</v>
      </c>
      <c r="E42" s="5" t="s">
        <v>126</v>
      </c>
      <c r="F42" s="5" t="s">
        <v>7</v>
      </c>
      <c r="G42" s="5">
        <v>2637.75</v>
      </c>
      <c r="H42" s="5">
        <v>4409.0420000000004</v>
      </c>
      <c r="I42" s="6">
        <v>0.59825921367952495</v>
      </c>
      <c r="J42" s="5" t="s">
        <v>244</v>
      </c>
      <c r="K42" s="5" t="s">
        <v>355</v>
      </c>
    </row>
    <row r="43" spans="1:11" ht="20.100000000000001" customHeight="1">
      <c r="A43" s="35">
        <f>SUBTOTAL(103,$B$4:B43)*1</f>
        <v>40</v>
      </c>
      <c r="B43" s="5" t="s">
        <v>94</v>
      </c>
      <c r="C43" s="5" t="s">
        <v>597</v>
      </c>
      <c r="D43" s="5" t="s">
        <v>598</v>
      </c>
      <c r="E43" s="5" t="s">
        <v>126</v>
      </c>
      <c r="F43" s="5" t="s">
        <v>354</v>
      </c>
      <c r="G43" s="5">
        <v>29.963000000000001</v>
      </c>
      <c r="H43" s="5">
        <v>86.016999999999996</v>
      </c>
      <c r="I43" s="6">
        <v>0.34833811920899399</v>
      </c>
      <c r="J43" s="5" t="s">
        <v>599</v>
      </c>
      <c r="K43" s="5" t="s">
        <v>355</v>
      </c>
    </row>
    <row r="44" spans="1:11" ht="20.100000000000001" customHeight="1">
      <c r="A44" s="35">
        <f>SUBTOTAL(103,$B$4:B44)*1</f>
        <v>41</v>
      </c>
      <c r="B44" s="5" t="s">
        <v>94</v>
      </c>
      <c r="C44" s="5" t="s">
        <v>518</v>
      </c>
      <c r="D44" s="5" t="s">
        <v>519</v>
      </c>
      <c r="E44" s="5" t="s">
        <v>126</v>
      </c>
      <c r="F44" s="5" t="s">
        <v>61</v>
      </c>
      <c r="G44" s="5">
        <v>725.80499999999995</v>
      </c>
      <c r="H44" s="5">
        <v>907.46600000000001</v>
      </c>
      <c r="I44" s="6">
        <v>0.79981508949095603</v>
      </c>
      <c r="J44" s="5" t="s">
        <v>520</v>
      </c>
      <c r="K44" s="5" t="s">
        <v>355</v>
      </c>
    </row>
    <row r="45" spans="1:11" ht="20.100000000000001" customHeight="1">
      <c r="A45" s="35">
        <f>SUBTOTAL(103,$B$4:B45)*1</f>
        <v>42</v>
      </c>
      <c r="B45" s="5" t="s">
        <v>94</v>
      </c>
      <c r="C45" s="5" t="s">
        <v>405</v>
      </c>
      <c r="D45" s="5" t="s">
        <v>406</v>
      </c>
      <c r="E45" s="5" t="s">
        <v>126</v>
      </c>
      <c r="F45" s="5" t="s">
        <v>354</v>
      </c>
      <c r="G45" s="5">
        <v>179.601</v>
      </c>
      <c r="H45" s="5">
        <v>605.51800000000003</v>
      </c>
      <c r="I45" s="6">
        <v>0.29660720242833399</v>
      </c>
      <c r="J45" s="5" t="s">
        <v>257</v>
      </c>
      <c r="K45" s="5" t="s">
        <v>355</v>
      </c>
    </row>
    <row r="46" spans="1:11" ht="20.100000000000001" customHeight="1">
      <c r="A46" s="35">
        <f>SUBTOTAL(103,$B$4:B46)*1</f>
        <v>43</v>
      </c>
      <c r="B46" s="5" t="s">
        <v>95</v>
      </c>
      <c r="C46" s="5" t="s">
        <v>246</v>
      </c>
      <c r="D46" s="5" t="s">
        <v>402</v>
      </c>
      <c r="E46" s="5" t="s">
        <v>126</v>
      </c>
      <c r="F46" s="5" t="s">
        <v>354</v>
      </c>
      <c r="G46" s="5">
        <v>1611.501</v>
      </c>
      <c r="H46" s="5">
        <v>3718.2020000000002</v>
      </c>
      <c r="I46" s="6">
        <v>0.43340867440768399</v>
      </c>
      <c r="J46" s="5" t="s">
        <v>157</v>
      </c>
      <c r="K46" s="5" t="s">
        <v>355</v>
      </c>
    </row>
    <row r="47" spans="1:11" ht="20.100000000000001" customHeight="1">
      <c r="A47" s="35">
        <f>SUBTOTAL(103,$B$4:B47)*1</f>
        <v>44</v>
      </c>
      <c r="B47" s="5" t="s">
        <v>95</v>
      </c>
      <c r="C47" s="5" t="s">
        <v>246</v>
      </c>
      <c r="D47" s="5" t="s">
        <v>474</v>
      </c>
      <c r="E47" s="5" t="s">
        <v>111</v>
      </c>
      <c r="F47" s="5" t="s">
        <v>354</v>
      </c>
      <c r="G47" s="5">
        <v>1158.3130000000001</v>
      </c>
      <c r="H47" s="5">
        <v>1661.31</v>
      </c>
      <c r="I47" s="6">
        <v>0.69722869301936397</v>
      </c>
      <c r="J47" s="5" t="s">
        <v>157</v>
      </c>
      <c r="K47" s="5" t="s">
        <v>355</v>
      </c>
    </row>
    <row r="48" spans="1:11" ht="20.100000000000001" customHeight="1">
      <c r="A48" s="35">
        <f>SUBTOTAL(103,$B$4:B48)*1</f>
        <v>45</v>
      </c>
      <c r="B48" s="5" t="s">
        <v>95</v>
      </c>
      <c r="C48" s="5" t="s">
        <v>246</v>
      </c>
      <c r="D48" s="5" t="s">
        <v>534</v>
      </c>
      <c r="E48" s="5" t="s">
        <v>126</v>
      </c>
      <c r="F48" s="5" t="s">
        <v>354</v>
      </c>
      <c r="G48" s="5">
        <v>7.2999999999999995E-2</v>
      </c>
      <c r="H48" s="5">
        <v>1035.806</v>
      </c>
      <c r="I48" s="6">
        <v>7.0476517803526897E-5</v>
      </c>
      <c r="J48" s="5" t="s">
        <v>157</v>
      </c>
      <c r="K48" s="5" t="s">
        <v>355</v>
      </c>
    </row>
    <row r="49" spans="1:11" ht="20.100000000000001" customHeight="1">
      <c r="A49" s="35">
        <f>SUBTOTAL(103,$B$4:B49)*1</f>
        <v>46</v>
      </c>
      <c r="B49" s="5" t="s">
        <v>95</v>
      </c>
      <c r="C49" s="5" t="s">
        <v>246</v>
      </c>
      <c r="D49" s="5" t="s">
        <v>606</v>
      </c>
      <c r="E49" s="5" t="s">
        <v>126</v>
      </c>
      <c r="F49" s="5" t="s">
        <v>354</v>
      </c>
      <c r="G49" s="5">
        <v>5.7089999999999996</v>
      </c>
      <c r="H49" s="5">
        <v>31.045000000000002</v>
      </c>
      <c r="I49" s="6">
        <v>0.183894346915767</v>
      </c>
      <c r="J49" s="5" t="s">
        <v>157</v>
      </c>
      <c r="K49" s="5" t="s">
        <v>355</v>
      </c>
    </row>
    <row r="50" spans="1:11" ht="20.100000000000001" customHeight="1">
      <c r="A50" s="35">
        <f>SUBTOTAL(103,$B$4:B50)*1</f>
        <v>47</v>
      </c>
      <c r="B50" s="5" t="s">
        <v>95</v>
      </c>
      <c r="C50" s="5" t="s">
        <v>246</v>
      </c>
      <c r="D50" s="5" t="s">
        <v>614</v>
      </c>
      <c r="E50" s="5" t="s">
        <v>111</v>
      </c>
      <c r="F50" s="5" t="s">
        <v>354</v>
      </c>
      <c r="G50" s="5">
        <v>0.45200000000000001</v>
      </c>
      <c r="H50" s="5">
        <v>97.253</v>
      </c>
      <c r="I50" s="6">
        <v>4.6476715371248202E-3</v>
      </c>
      <c r="J50" s="5" t="s">
        <v>157</v>
      </c>
      <c r="K50" s="5" t="s">
        <v>355</v>
      </c>
    </row>
    <row r="51" spans="1:11" ht="20.100000000000001" customHeight="1">
      <c r="A51" s="35">
        <f>SUBTOTAL(103,$B$4:B51)*1</f>
        <v>48</v>
      </c>
      <c r="B51" s="5" t="s">
        <v>96</v>
      </c>
      <c r="C51" s="5" t="s">
        <v>447</v>
      </c>
      <c r="D51" s="5" t="s">
        <v>448</v>
      </c>
      <c r="E51" s="5" t="s">
        <v>111</v>
      </c>
      <c r="F51" s="5" t="s">
        <v>354</v>
      </c>
      <c r="G51" s="5">
        <v>5.532</v>
      </c>
      <c r="H51" s="5">
        <v>20.937000000000001</v>
      </c>
      <c r="I51" s="6">
        <v>0.264221235133973</v>
      </c>
      <c r="J51" s="5" t="s">
        <v>253</v>
      </c>
      <c r="K51" s="5" t="s">
        <v>355</v>
      </c>
    </row>
    <row r="52" spans="1:11" ht="20.100000000000001" customHeight="1">
      <c r="A52" s="35">
        <f>SUBTOTAL(103,$B$4:B52)*1</f>
        <v>49</v>
      </c>
      <c r="B52" s="5" t="s">
        <v>97</v>
      </c>
      <c r="C52" s="5" t="s">
        <v>413</v>
      </c>
      <c r="D52" s="5" t="s">
        <v>414</v>
      </c>
      <c r="E52" s="5" t="s">
        <v>126</v>
      </c>
      <c r="F52" s="5" t="s">
        <v>354</v>
      </c>
      <c r="G52" s="5">
        <v>3690.9070000000002</v>
      </c>
      <c r="H52" s="5">
        <v>4692.009</v>
      </c>
      <c r="I52" s="6">
        <v>0.78663681165146904</v>
      </c>
      <c r="J52" s="5" t="s">
        <v>254</v>
      </c>
      <c r="K52" s="5" t="s">
        <v>355</v>
      </c>
    </row>
    <row r="53" spans="1:11" ht="20.100000000000001" customHeight="1">
      <c r="A53" s="35">
        <f>SUBTOTAL(103,$B$4:B53)*1</f>
        <v>50</v>
      </c>
      <c r="B53" s="5" t="s">
        <v>97</v>
      </c>
      <c r="C53" s="5" t="s">
        <v>393</v>
      </c>
      <c r="D53" s="5" t="s">
        <v>394</v>
      </c>
      <c r="E53" s="5" t="s">
        <v>126</v>
      </c>
      <c r="F53" s="5" t="s">
        <v>354</v>
      </c>
      <c r="G53" s="5">
        <v>5336.1409999999996</v>
      </c>
      <c r="H53" s="5">
        <v>40672.023999999998</v>
      </c>
      <c r="I53" s="6">
        <v>0.13119929807279801</v>
      </c>
      <c r="J53" s="5" t="s">
        <v>257</v>
      </c>
      <c r="K53" s="5" t="s">
        <v>355</v>
      </c>
    </row>
    <row r="54" spans="1:11" ht="20.100000000000001" customHeight="1">
      <c r="A54" s="35">
        <f>SUBTOTAL(103,$B$4:B54)*1</f>
        <v>51</v>
      </c>
      <c r="B54" s="5" t="s">
        <v>97</v>
      </c>
      <c r="C54" s="5" t="s">
        <v>256</v>
      </c>
      <c r="D54" s="5" t="s">
        <v>376</v>
      </c>
      <c r="E54" s="5" t="s">
        <v>126</v>
      </c>
      <c r="F54" s="5" t="s">
        <v>354</v>
      </c>
      <c r="G54" s="5">
        <v>235.76300000000001</v>
      </c>
      <c r="H54" s="5">
        <v>305.38299999999998</v>
      </c>
      <c r="I54" s="6">
        <v>0.77202398299839903</v>
      </c>
      <c r="J54" s="5" t="s">
        <v>257</v>
      </c>
      <c r="K54" s="5" t="s">
        <v>355</v>
      </c>
    </row>
    <row r="55" spans="1:11" ht="20.100000000000001" customHeight="1">
      <c r="A55" s="35">
        <f>SUBTOTAL(103,$B$4:B55)*1</f>
        <v>52</v>
      </c>
      <c r="B55" s="5" t="s">
        <v>97</v>
      </c>
      <c r="C55" s="5" t="s">
        <v>256</v>
      </c>
      <c r="D55" s="5" t="s">
        <v>388</v>
      </c>
      <c r="E55" s="5" t="s">
        <v>126</v>
      </c>
      <c r="F55" s="5" t="s">
        <v>354</v>
      </c>
      <c r="G55" s="5">
        <v>1.216</v>
      </c>
      <c r="H55" s="5">
        <v>37.933</v>
      </c>
      <c r="I55" s="6">
        <v>3.2056520707563298E-2</v>
      </c>
      <c r="J55" s="5" t="s">
        <v>254</v>
      </c>
      <c r="K55" s="5" t="s">
        <v>355</v>
      </c>
    </row>
    <row r="56" spans="1:11" ht="20.100000000000001" customHeight="1">
      <c r="A56" s="35">
        <f>SUBTOTAL(103,$B$4:B56)*1</f>
        <v>53</v>
      </c>
      <c r="B56" s="5" t="s">
        <v>97</v>
      </c>
      <c r="C56" s="5" t="s">
        <v>256</v>
      </c>
      <c r="D56" s="5" t="s">
        <v>392</v>
      </c>
      <c r="E56" s="5" t="s">
        <v>126</v>
      </c>
      <c r="F56" s="5" t="s">
        <v>354</v>
      </c>
      <c r="G56" s="5">
        <v>36.018999999999998</v>
      </c>
      <c r="H56" s="5">
        <v>86.221999999999994</v>
      </c>
      <c r="I56" s="6">
        <v>0.41774721068868698</v>
      </c>
      <c r="J56" s="5" t="s">
        <v>257</v>
      </c>
      <c r="K56" s="5" t="s">
        <v>355</v>
      </c>
    </row>
    <row r="57" spans="1:11" ht="20.100000000000001" customHeight="1">
      <c r="A57" s="35">
        <f>SUBTOTAL(103,$B$4:B57)*1</f>
        <v>54</v>
      </c>
      <c r="B57" s="5" t="s">
        <v>97</v>
      </c>
      <c r="C57" s="5" t="s">
        <v>256</v>
      </c>
      <c r="D57" s="5" t="s">
        <v>411</v>
      </c>
      <c r="E57" s="5" t="s">
        <v>126</v>
      </c>
      <c r="F57" s="5" t="s">
        <v>354</v>
      </c>
      <c r="G57" s="5">
        <v>2.226</v>
      </c>
      <c r="H57" s="5">
        <v>1282.337</v>
      </c>
      <c r="I57" s="6">
        <v>1.7358931388550701E-3</v>
      </c>
      <c r="J57" s="5" t="s">
        <v>257</v>
      </c>
      <c r="K57" s="5" t="s">
        <v>355</v>
      </c>
    </row>
    <row r="58" spans="1:11" ht="20.100000000000001" customHeight="1">
      <c r="A58" s="35">
        <f>SUBTOTAL(103,$B$4:B58)*1</f>
        <v>55</v>
      </c>
      <c r="B58" s="5" t="s">
        <v>97</v>
      </c>
      <c r="C58" s="5" t="s">
        <v>256</v>
      </c>
      <c r="D58" s="5" t="s">
        <v>425</v>
      </c>
      <c r="E58" s="5" t="s">
        <v>126</v>
      </c>
      <c r="F58" s="5" t="s">
        <v>354</v>
      </c>
      <c r="G58" s="5">
        <v>594.81700000000001</v>
      </c>
      <c r="H58" s="5">
        <v>939.71</v>
      </c>
      <c r="I58" s="6">
        <v>0.632979323408286</v>
      </c>
      <c r="J58" s="5" t="s">
        <v>257</v>
      </c>
      <c r="K58" s="5" t="s">
        <v>355</v>
      </c>
    </row>
    <row r="59" spans="1:11" ht="20.100000000000001" customHeight="1">
      <c r="A59" s="35">
        <f>SUBTOTAL(103,$B$4:B59)*1</f>
        <v>56</v>
      </c>
      <c r="B59" s="5" t="s">
        <v>97</v>
      </c>
      <c r="C59" s="5" t="s">
        <v>256</v>
      </c>
      <c r="D59" s="5" t="s">
        <v>522</v>
      </c>
      <c r="E59" s="5" t="s">
        <v>126</v>
      </c>
      <c r="F59" s="5" t="s">
        <v>354</v>
      </c>
      <c r="G59" s="5">
        <v>311.666</v>
      </c>
      <c r="H59" s="5">
        <v>440.786</v>
      </c>
      <c r="I59" s="6">
        <v>0.70706873630287703</v>
      </c>
      <c r="J59" s="5" t="s">
        <v>257</v>
      </c>
      <c r="K59" s="5" t="s">
        <v>355</v>
      </c>
    </row>
    <row r="60" spans="1:11" ht="20.100000000000001" customHeight="1">
      <c r="A60" s="35">
        <f>SUBTOTAL(103,$B$4:B60)*1</f>
        <v>57</v>
      </c>
      <c r="B60" s="5" t="s">
        <v>97</v>
      </c>
      <c r="C60" s="5" t="s">
        <v>256</v>
      </c>
      <c r="D60" s="5" t="s">
        <v>541</v>
      </c>
      <c r="E60" s="5" t="s">
        <v>126</v>
      </c>
      <c r="F60" s="5" t="s">
        <v>354</v>
      </c>
      <c r="G60" s="5">
        <v>1562.4190000000001</v>
      </c>
      <c r="H60" s="5">
        <v>2714.6660000000002</v>
      </c>
      <c r="I60" s="6">
        <v>0.57554741540948295</v>
      </c>
      <c r="J60" s="5" t="s">
        <v>254</v>
      </c>
      <c r="K60" s="5" t="s">
        <v>355</v>
      </c>
    </row>
    <row r="61" spans="1:11" ht="20.100000000000001" customHeight="1">
      <c r="A61" s="35">
        <f>SUBTOTAL(103,$B$4:B61)*1</f>
        <v>58</v>
      </c>
      <c r="B61" s="5" t="s">
        <v>97</v>
      </c>
      <c r="C61" s="5" t="s">
        <v>256</v>
      </c>
      <c r="D61" s="5" t="s">
        <v>548</v>
      </c>
      <c r="E61" s="5" t="s">
        <v>126</v>
      </c>
      <c r="F61" s="5" t="s">
        <v>354</v>
      </c>
      <c r="G61" s="5">
        <v>2659.741</v>
      </c>
      <c r="H61" s="5">
        <v>4196.0429999999997</v>
      </c>
      <c r="I61" s="6">
        <v>0.63386886168707002</v>
      </c>
      <c r="J61" s="5" t="s">
        <v>257</v>
      </c>
      <c r="K61" s="5" t="s">
        <v>355</v>
      </c>
    </row>
    <row r="62" spans="1:11" ht="20.100000000000001" customHeight="1">
      <c r="A62" s="35">
        <f>SUBTOTAL(103,$B$4:B62)*1</f>
        <v>59</v>
      </c>
      <c r="B62" s="5" t="s">
        <v>97</v>
      </c>
      <c r="C62" s="5" t="s">
        <v>256</v>
      </c>
      <c r="D62" s="5" t="s">
        <v>566</v>
      </c>
      <c r="E62" s="5" t="s">
        <v>126</v>
      </c>
      <c r="F62" s="5" t="s">
        <v>354</v>
      </c>
      <c r="G62" s="5">
        <v>38.771999999999998</v>
      </c>
      <c r="H62" s="5">
        <v>367.42200000000003</v>
      </c>
      <c r="I62" s="6">
        <v>0.10552443783986799</v>
      </c>
      <c r="J62" s="5" t="s">
        <v>254</v>
      </c>
      <c r="K62" s="5" t="s">
        <v>355</v>
      </c>
    </row>
    <row r="63" spans="1:11" ht="20.100000000000001" customHeight="1">
      <c r="A63" s="35">
        <f>SUBTOTAL(103,$B$4:B63)*1</f>
        <v>60</v>
      </c>
      <c r="B63" s="5" t="s">
        <v>97</v>
      </c>
      <c r="C63" s="5" t="s">
        <v>256</v>
      </c>
      <c r="D63" s="5" t="s">
        <v>578</v>
      </c>
      <c r="E63" s="5" t="s">
        <v>126</v>
      </c>
      <c r="F63" s="5" t="s">
        <v>354</v>
      </c>
      <c r="G63" s="5">
        <v>1534.943</v>
      </c>
      <c r="H63" s="5">
        <v>2015.5419999999999</v>
      </c>
      <c r="I63" s="6">
        <v>0.76155346800017099</v>
      </c>
      <c r="J63" s="5" t="s">
        <v>257</v>
      </c>
      <c r="K63" s="5" t="s">
        <v>355</v>
      </c>
    </row>
    <row r="64" spans="1:11" ht="20.100000000000001" customHeight="1">
      <c r="A64" s="35">
        <f>SUBTOTAL(103,$B$4:B64)*1</f>
        <v>61</v>
      </c>
      <c r="B64" s="5" t="s">
        <v>97</v>
      </c>
      <c r="C64" s="5" t="s">
        <v>256</v>
      </c>
      <c r="D64" s="5" t="s">
        <v>609</v>
      </c>
      <c r="E64" s="5" t="s">
        <v>126</v>
      </c>
      <c r="F64" s="5" t="s">
        <v>354</v>
      </c>
      <c r="G64" s="5">
        <v>1.804</v>
      </c>
      <c r="H64" s="5">
        <v>2957.3989999999999</v>
      </c>
      <c r="I64" s="6">
        <v>6.0999547237285199E-4</v>
      </c>
      <c r="J64" s="5" t="s">
        <v>254</v>
      </c>
      <c r="K64" s="5" t="s">
        <v>355</v>
      </c>
    </row>
    <row r="65" spans="1:11" ht="20.100000000000001" customHeight="1">
      <c r="A65" s="35">
        <f>SUBTOTAL(103,$B$4:B65)*1</f>
        <v>62</v>
      </c>
      <c r="B65" s="5" t="s">
        <v>97</v>
      </c>
      <c r="C65" s="5" t="s">
        <v>455</v>
      </c>
      <c r="D65" s="5" t="s">
        <v>456</v>
      </c>
      <c r="E65" s="5" t="s">
        <v>126</v>
      </c>
      <c r="F65" s="5" t="s">
        <v>354</v>
      </c>
      <c r="G65" s="5">
        <v>0.152</v>
      </c>
      <c r="H65" s="5">
        <v>53.668999999999997</v>
      </c>
      <c r="I65" s="6">
        <v>2.8321749986025498E-3</v>
      </c>
      <c r="J65" s="5" t="s">
        <v>254</v>
      </c>
      <c r="K65" s="5" t="s">
        <v>355</v>
      </c>
    </row>
    <row r="66" spans="1:11" ht="20.100000000000001" customHeight="1">
      <c r="A66" s="35">
        <f>SUBTOTAL(103,$B$4:B66)*1</f>
        <v>63</v>
      </c>
      <c r="B66" s="5" t="s">
        <v>97</v>
      </c>
      <c r="C66" s="5" t="s">
        <v>492</v>
      </c>
      <c r="D66" s="5" t="s">
        <v>493</v>
      </c>
      <c r="E66" s="5" t="s">
        <v>126</v>
      </c>
      <c r="F66" s="5" t="s">
        <v>354</v>
      </c>
      <c r="G66" s="5">
        <v>460.214</v>
      </c>
      <c r="H66" s="5">
        <v>6317.4690000000001</v>
      </c>
      <c r="I66" s="6">
        <v>7.2847844603590506E-2</v>
      </c>
      <c r="J66" s="5" t="s">
        <v>172</v>
      </c>
      <c r="K66" s="5" t="s">
        <v>355</v>
      </c>
    </row>
    <row r="67" spans="1:11" ht="20.100000000000001" customHeight="1">
      <c r="A67" s="35">
        <f>SUBTOTAL(103,$B$4:B67)*1</f>
        <v>64</v>
      </c>
      <c r="B67" s="5" t="s">
        <v>97</v>
      </c>
      <c r="C67" s="5" t="s">
        <v>379</v>
      </c>
      <c r="D67" s="5" t="s">
        <v>380</v>
      </c>
      <c r="E67" s="5" t="s">
        <v>126</v>
      </c>
      <c r="F67" s="11" t="s">
        <v>354</v>
      </c>
      <c r="G67" s="5">
        <v>11067.886</v>
      </c>
      <c r="H67" s="5">
        <v>13907.066999999999</v>
      </c>
      <c r="I67" s="6">
        <v>0.79584616943313802</v>
      </c>
      <c r="J67" s="5" t="s">
        <v>254</v>
      </c>
      <c r="K67" s="5" t="s">
        <v>355</v>
      </c>
    </row>
    <row r="68" spans="1:11" ht="20.100000000000001" customHeight="1">
      <c r="A68" s="35">
        <f>SUBTOTAL(103,$B$4:B68)*1</f>
        <v>65</v>
      </c>
      <c r="B68" s="5" t="s">
        <v>97</v>
      </c>
      <c r="C68" s="5" t="s">
        <v>379</v>
      </c>
      <c r="D68" s="5" t="s">
        <v>429</v>
      </c>
      <c r="E68" s="5" t="s">
        <v>126</v>
      </c>
      <c r="F68" s="5" t="s">
        <v>354</v>
      </c>
      <c r="G68" s="5">
        <v>8058.6729999999998</v>
      </c>
      <c r="H68" s="5">
        <v>10498.606</v>
      </c>
      <c r="I68" s="6">
        <v>0.76759457398439401</v>
      </c>
      <c r="J68" s="5" t="s">
        <v>254</v>
      </c>
      <c r="K68" s="5" t="s">
        <v>355</v>
      </c>
    </row>
    <row r="69" spans="1:11" ht="20.100000000000001" customHeight="1">
      <c r="A69" s="35">
        <f>SUBTOTAL(103,$B$4:B69)*1</f>
        <v>66</v>
      </c>
      <c r="B69" s="5" t="s">
        <v>97</v>
      </c>
      <c r="C69" s="5" t="s">
        <v>379</v>
      </c>
      <c r="D69" s="5" t="s">
        <v>438</v>
      </c>
      <c r="E69" s="5" t="s">
        <v>126</v>
      </c>
      <c r="F69" s="5" t="s">
        <v>354</v>
      </c>
      <c r="G69" s="5">
        <v>4148.134</v>
      </c>
      <c r="H69" s="5">
        <v>5578.7269999999999</v>
      </c>
      <c r="I69" s="6">
        <v>0.74356282356171899</v>
      </c>
      <c r="J69" s="5" t="s">
        <v>254</v>
      </c>
      <c r="K69" s="5" t="s">
        <v>355</v>
      </c>
    </row>
    <row r="70" spans="1:11" ht="20.100000000000001" customHeight="1">
      <c r="A70" s="35">
        <f>SUBTOTAL(103,$B$4:B70)*1</f>
        <v>67</v>
      </c>
      <c r="B70" s="5" t="s">
        <v>97</v>
      </c>
      <c r="C70" s="5" t="s">
        <v>379</v>
      </c>
      <c r="D70" s="5" t="s">
        <v>446</v>
      </c>
      <c r="E70" s="5" t="s">
        <v>126</v>
      </c>
      <c r="F70" s="5" t="s">
        <v>354</v>
      </c>
      <c r="G70" s="5">
        <v>1707.2819999999999</v>
      </c>
      <c r="H70" s="5">
        <v>2142.7649999999999</v>
      </c>
      <c r="I70" s="6">
        <v>0.79676586093201995</v>
      </c>
      <c r="J70" s="5" t="s">
        <v>254</v>
      </c>
      <c r="K70" s="5" t="s">
        <v>355</v>
      </c>
    </row>
    <row r="71" spans="1:11" ht="20.100000000000001" customHeight="1">
      <c r="A71" s="35">
        <f>SUBTOTAL(103,$B$4:B71)*1</f>
        <v>68</v>
      </c>
      <c r="B71" s="5" t="s">
        <v>97</v>
      </c>
      <c r="C71" s="5" t="s">
        <v>379</v>
      </c>
      <c r="D71" s="5" t="s">
        <v>453</v>
      </c>
      <c r="E71" s="5" t="s">
        <v>126</v>
      </c>
      <c r="F71" s="5" t="s">
        <v>354</v>
      </c>
      <c r="G71" s="5">
        <v>4383.2740000000003</v>
      </c>
      <c r="H71" s="5">
        <v>5535.375</v>
      </c>
      <c r="I71" s="6">
        <v>0.79186577241831002</v>
      </c>
      <c r="J71" s="5" t="s">
        <v>254</v>
      </c>
      <c r="K71" s="5" t="s">
        <v>355</v>
      </c>
    </row>
    <row r="72" spans="1:11" ht="20.100000000000001" customHeight="1">
      <c r="A72" s="35">
        <f>SUBTOTAL(103,$B$4:B72)*1</f>
        <v>69</v>
      </c>
      <c r="B72" s="5" t="s">
        <v>97</v>
      </c>
      <c r="C72" s="5" t="s">
        <v>379</v>
      </c>
      <c r="D72" s="5" t="s">
        <v>486</v>
      </c>
      <c r="E72" s="5" t="s">
        <v>126</v>
      </c>
      <c r="F72" s="5" t="s">
        <v>354</v>
      </c>
      <c r="G72" s="5">
        <v>944.76300000000003</v>
      </c>
      <c r="H72" s="5">
        <v>1281.605</v>
      </c>
      <c r="I72" s="6">
        <v>0.73717174948599595</v>
      </c>
      <c r="J72" s="5" t="s">
        <v>254</v>
      </c>
      <c r="K72" s="5" t="s">
        <v>355</v>
      </c>
    </row>
    <row r="73" spans="1:11" ht="20.100000000000001" customHeight="1">
      <c r="A73" s="35">
        <f>SUBTOTAL(103,$B$4:B73)*1</f>
        <v>70</v>
      </c>
      <c r="B73" s="5" t="s">
        <v>97</v>
      </c>
      <c r="C73" s="5" t="s">
        <v>379</v>
      </c>
      <c r="D73" s="5" t="s">
        <v>490</v>
      </c>
      <c r="E73" s="5" t="s">
        <v>126</v>
      </c>
      <c r="F73" s="5" t="s">
        <v>354</v>
      </c>
      <c r="G73" s="5">
        <v>9867.3860000000004</v>
      </c>
      <c r="H73" s="5">
        <v>12896.846</v>
      </c>
      <c r="I73" s="6">
        <v>0.76510070756834603</v>
      </c>
      <c r="J73" s="5" t="s">
        <v>254</v>
      </c>
      <c r="K73" s="5" t="s">
        <v>355</v>
      </c>
    </row>
    <row r="74" spans="1:11" ht="20.100000000000001" customHeight="1">
      <c r="A74" s="35">
        <f>SUBTOTAL(103,$B$4:B74)*1</f>
        <v>71</v>
      </c>
      <c r="B74" s="5" t="s">
        <v>97</v>
      </c>
      <c r="C74" s="5" t="s">
        <v>379</v>
      </c>
      <c r="D74" s="5" t="s">
        <v>521</v>
      </c>
      <c r="E74" s="5" t="s">
        <v>126</v>
      </c>
      <c r="F74" s="5" t="s">
        <v>354</v>
      </c>
      <c r="G74" s="5">
        <v>9598.9580000000005</v>
      </c>
      <c r="H74" s="5">
        <v>13471.365</v>
      </c>
      <c r="I74" s="6">
        <v>0.712545313708002</v>
      </c>
      <c r="J74" s="5" t="s">
        <v>254</v>
      </c>
      <c r="K74" s="5" t="s">
        <v>355</v>
      </c>
    </row>
    <row r="75" spans="1:11" ht="20.100000000000001" customHeight="1">
      <c r="A75" s="35">
        <f>SUBTOTAL(103,$B$4:B75)*1</f>
        <v>72</v>
      </c>
      <c r="B75" s="5" t="s">
        <v>97</v>
      </c>
      <c r="C75" s="5" t="s">
        <v>379</v>
      </c>
      <c r="D75" s="5" t="s">
        <v>537</v>
      </c>
      <c r="E75" s="5" t="s">
        <v>126</v>
      </c>
      <c r="F75" s="5" t="s">
        <v>354</v>
      </c>
      <c r="G75" s="5">
        <v>8882.866</v>
      </c>
      <c r="H75" s="5">
        <v>11261.734</v>
      </c>
      <c r="I75" s="6">
        <v>0.78876538905997995</v>
      </c>
      <c r="J75" s="5" t="s">
        <v>254</v>
      </c>
      <c r="K75" s="5" t="s">
        <v>355</v>
      </c>
    </row>
    <row r="76" spans="1:11" ht="20.100000000000001" customHeight="1">
      <c r="A76" s="35">
        <f>SUBTOTAL(103,$B$4:B76)*1</f>
        <v>73</v>
      </c>
      <c r="B76" s="5" t="s">
        <v>97</v>
      </c>
      <c r="C76" s="5" t="s">
        <v>379</v>
      </c>
      <c r="D76" s="5" t="s">
        <v>596</v>
      </c>
      <c r="E76" s="5" t="s">
        <v>126</v>
      </c>
      <c r="F76" s="5" t="s">
        <v>354</v>
      </c>
      <c r="G76" s="5">
        <v>10944.198</v>
      </c>
      <c r="H76" s="5">
        <v>13957.712</v>
      </c>
      <c r="I76" s="6">
        <v>0.78409684911108601</v>
      </c>
      <c r="J76" s="5" t="s">
        <v>254</v>
      </c>
      <c r="K76" s="5" t="s">
        <v>355</v>
      </c>
    </row>
    <row r="77" spans="1:11" ht="20.100000000000001" customHeight="1">
      <c r="A77" s="35">
        <f>SUBTOTAL(103,$B$4:B77)*1</f>
        <v>74</v>
      </c>
      <c r="B77" s="5" t="s">
        <v>97</v>
      </c>
      <c r="C77" s="5" t="s">
        <v>379</v>
      </c>
      <c r="D77" s="5" t="s">
        <v>607</v>
      </c>
      <c r="E77" s="5" t="s">
        <v>126</v>
      </c>
      <c r="F77" s="5" t="s">
        <v>354</v>
      </c>
      <c r="G77" s="5">
        <v>7051.4979999999996</v>
      </c>
      <c r="H77" s="5">
        <v>9322.6710000000003</v>
      </c>
      <c r="I77" s="6">
        <v>0.75638172794041503</v>
      </c>
      <c r="J77" s="5" t="s">
        <v>254</v>
      </c>
      <c r="K77" s="5" t="s">
        <v>355</v>
      </c>
    </row>
    <row r="78" spans="1:11" ht="20.100000000000001" customHeight="1">
      <c r="A78" s="35">
        <f>SUBTOTAL(103,$B$4:B78)*1</f>
        <v>75</v>
      </c>
      <c r="B78" s="5" t="s">
        <v>97</v>
      </c>
      <c r="C78" s="5" t="s">
        <v>379</v>
      </c>
      <c r="D78" s="5" t="s">
        <v>608</v>
      </c>
      <c r="E78" s="5" t="s">
        <v>126</v>
      </c>
      <c r="F78" s="5" t="s">
        <v>354</v>
      </c>
      <c r="G78" s="5">
        <v>8843.36</v>
      </c>
      <c r="H78" s="5">
        <v>11390.078</v>
      </c>
      <c r="I78" s="6">
        <v>0.776409081658615</v>
      </c>
      <c r="J78" s="5" t="s">
        <v>254</v>
      </c>
      <c r="K78" s="5" t="s">
        <v>355</v>
      </c>
    </row>
    <row r="79" spans="1:11" ht="20.100000000000001" customHeight="1">
      <c r="A79" s="35">
        <f>SUBTOTAL(103,$B$4:B79)*1</f>
        <v>76</v>
      </c>
      <c r="B79" s="5" t="s">
        <v>97</v>
      </c>
      <c r="C79" s="5" t="s">
        <v>514</v>
      </c>
      <c r="D79" s="5" t="s">
        <v>515</v>
      </c>
      <c r="E79" s="5" t="s">
        <v>126</v>
      </c>
      <c r="F79" s="5" t="s">
        <v>354</v>
      </c>
      <c r="G79" s="5">
        <v>10380.825000000001</v>
      </c>
      <c r="H79" s="5">
        <v>13414.159</v>
      </c>
      <c r="I79" s="6">
        <v>0.77387072868302798</v>
      </c>
      <c r="J79" s="5" t="s">
        <v>254</v>
      </c>
      <c r="K79" s="5" t="s">
        <v>355</v>
      </c>
    </row>
    <row r="80" spans="1:11" ht="20.100000000000001" customHeight="1">
      <c r="A80" s="35">
        <f>SUBTOTAL(103,$B$4:B80)*1</f>
        <v>77</v>
      </c>
      <c r="B80" s="5" t="s">
        <v>97</v>
      </c>
      <c r="C80" s="5" t="s">
        <v>514</v>
      </c>
      <c r="D80" s="5" t="s">
        <v>580</v>
      </c>
      <c r="E80" s="5" t="s">
        <v>126</v>
      </c>
      <c r="F80" s="5" t="s">
        <v>354</v>
      </c>
      <c r="G80" s="5">
        <v>10044.398999999999</v>
      </c>
      <c r="H80" s="5">
        <v>14230.352999999999</v>
      </c>
      <c r="I80" s="6">
        <v>0.70584327739445396</v>
      </c>
      <c r="J80" s="5" t="s">
        <v>254</v>
      </c>
      <c r="K80" s="5" t="s">
        <v>355</v>
      </c>
    </row>
    <row r="81" spans="1:11" ht="20.100000000000001" customHeight="1">
      <c r="A81" s="35">
        <f>SUBTOTAL(103,$B$4:B81)*1</f>
        <v>78</v>
      </c>
      <c r="B81" s="5" t="s">
        <v>97</v>
      </c>
      <c r="C81" s="5" t="s">
        <v>403</v>
      </c>
      <c r="D81" s="5" t="s">
        <v>404</v>
      </c>
      <c r="E81" s="5" t="s">
        <v>111</v>
      </c>
      <c r="F81" s="5" t="s">
        <v>354</v>
      </c>
      <c r="G81" s="5">
        <v>754.13</v>
      </c>
      <c r="H81" s="5">
        <v>1344.268</v>
      </c>
      <c r="I81" s="6">
        <v>0.56099676552592204</v>
      </c>
      <c r="J81" s="5" t="s">
        <v>254</v>
      </c>
      <c r="K81" s="5" t="s">
        <v>355</v>
      </c>
    </row>
    <row r="82" spans="1:11" ht="20.100000000000001" customHeight="1">
      <c r="A82" s="35">
        <f>SUBTOTAL(103,$B$4:B82)*1</f>
        <v>79</v>
      </c>
      <c r="B82" s="5" t="s">
        <v>97</v>
      </c>
      <c r="C82" s="5" t="s">
        <v>403</v>
      </c>
      <c r="D82" s="5" t="s">
        <v>439</v>
      </c>
      <c r="E82" s="5" t="s">
        <v>126</v>
      </c>
      <c r="F82" s="5" t="s">
        <v>354</v>
      </c>
      <c r="G82" s="5">
        <v>5083.88</v>
      </c>
      <c r="H82" s="5">
        <v>6766.8729999999996</v>
      </c>
      <c r="I82" s="6">
        <v>0.75128940649543696</v>
      </c>
      <c r="J82" s="5" t="s">
        <v>254</v>
      </c>
      <c r="K82" s="5" t="s">
        <v>355</v>
      </c>
    </row>
    <row r="83" spans="1:11" ht="20.100000000000001" customHeight="1">
      <c r="A83" s="35">
        <f>SUBTOTAL(103,$B$4:B83)*1</f>
        <v>80</v>
      </c>
      <c r="B83" s="5" t="s">
        <v>97</v>
      </c>
      <c r="C83" s="5" t="s">
        <v>403</v>
      </c>
      <c r="D83" s="5" t="s">
        <v>508</v>
      </c>
      <c r="E83" s="5" t="s">
        <v>126</v>
      </c>
      <c r="F83" s="5" t="s">
        <v>354</v>
      </c>
      <c r="G83" s="5">
        <v>1986.1389999999999</v>
      </c>
      <c r="H83" s="5">
        <v>2791.752</v>
      </c>
      <c r="I83" s="6">
        <v>0.71143102969031602</v>
      </c>
      <c r="J83" s="5" t="s">
        <v>254</v>
      </c>
      <c r="K83" s="5" t="s">
        <v>355</v>
      </c>
    </row>
    <row r="84" spans="1:11" ht="20.100000000000001" customHeight="1">
      <c r="A84" s="35">
        <f>SUBTOTAL(103,$B$4:B84)*1</f>
        <v>81</v>
      </c>
      <c r="B84" s="5" t="s">
        <v>97</v>
      </c>
      <c r="C84" s="5" t="s">
        <v>356</v>
      </c>
      <c r="D84" s="5" t="s">
        <v>357</v>
      </c>
      <c r="E84" s="5" t="s">
        <v>126</v>
      </c>
      <c r="F84" s="5" t="s">
        <v>354</v>
      </c>
      <c r="G84" s="5">
        <v>4544.4229999999998</v>
      </c>
      <c r="H84" s="5">
        <v>5787.3710000000001</v>
      </c>
      <c r="I84" s="6">
        <v>0.78523097966244104</v>
      </c>
      <c r="J84" s="5" t="s">
        <v>254</v>
      </c>
      <c r="K84" s="5" t="s">
        <v>355</v>
      </c>
    </row>
    <row r="85" spans="1:11" ht="20.100000000000001" customHeight="1">
      <c r="A85" s="35">
        <f>SUBTOTAL(103,$B$4:B85)*1</f>
        <v>82</v>
      </c>
      <c r="B85" s="5" t="s">
        <v>97</v>
      </c>
      <c r="C85" s="5" t="s">
        <v>356</v>
      </c>
      <c r="D85" s="5" t="s">
        <v>389</v>
      </c>
      <c r="E85" s="5" t="s">
        <v>126</v>
      </c>
      <c r="F85" s="5" t="s">
        <v>354</v>
      </c>
      <c r="G85" s="5">
        <v>4498.5529999999999</v>
      </c>
      <c r="H85" s="5">
        <v>5626.3779999999997</v>
      </c>
      <c r="I85" s="6">
        <v>0.79954688433660204</v>
      </c>
      <c r="J85" s="5" t="s">
        <v>254</v>
      </c>
      <c r="K85" s="5" t="s">
        <v>355</v>
      </c>
    </row>
    <row r="86" spans="1:11" ht="20.100000000000001" customHeight="1">
      <c r="A86" s="35">
        <f>SUBTOTAL(103,$B$4:B86)*1</f>
        <v>83</v>
      </c>
      <c r="B86" s="5" t="s">
        <v>97</v>
      </c>
      <c r="C86" s="5" t="s">
        <v>356</v>
      </c>
      <c r="D86" s="5" t="s">
        <v>517</v>
      </c>
      <c r="E86" s="5" t="s">
        <v>126</v>
      </c>
      <c r="F86" s="5" t="s">
        <v>354</v>
      </c>
      <c r="G86" s="5">
        <v>6449.4189999999999</v>
      </c>
      <c r="H86" s="5">
        <v>8294.4240000000009</v>
      </c>
      <c r="I86" s="6">
        <v>0.77756080470446198</v>
      </c>
      <c r="J86" s="5" t="s">
        <v>254</v>
      </c>
      <c r="K86" s="5" t="s">
        <v>355</v>
      </c>
    </row>
    <row r="87" spans="1:11" ht="20.100000000000001" customHeight="1">
      <c r="A87" s="35">
        <f>SUBTOTAL(103,$B$4:B87)*1</f>
        <v>84</v>
      </c>
      <c r="B87" s="5" t="s">
        <v>97</v>
      </c>
      <c r="C87" s="5" t="s">
        <v>356</v>
      </c>
      <c r="D87" s="5" t="s">
        <v>538</v>
      </c>
      <c r="E87" s="5" t="s">
        <v>126</v>
      </c>
      <c r="F87" s="5" t="s">
        <v>354</v>
      </c>
      <c r="G87" s="5">
        <v>4463.8429999999998</v>
      </c>
      <c r="H87" s="5">
        <v>5634.1890000000003</v>
      </c>
      <c r="I87" s="6">
        <v>0.79227782383587098</v>
      </c>
      <c r="J87" s="5" t="s">
        <v>254</v>
      </c>
      <c r="K87" s="5" t="s">
        <v>355</v>
      </c>
    </row>
    <row r="88" spans="1:11" ht="20.100000000000001" customHeight="1">
      <c r="A88" s="35">
        <f>SUBTOTAL(103,$B$4:B88)*1</f>
        <v>85</v>
      </c>
      <c r="B88" s="5" t="s">
        <v>97</v>
      </c>
      <c r="C88" s="5" t="s">
        <v>526</v>
      </c>
      <c r="D88" s="5" t="s">
        <v>527</v>
      </c>
      <c r="E88" s="5" t="s">
        <v>126</v>
      </c>
      <c r="F88" s="5" t="s">
        <v>354</v>
      </c>
      <c r="G88" s="5">
        <v>280.41899999999998</v>
      </c>
      <c r="H88" s="5">
        <v>439.53500000000003</v>
      </c>
      <c r="I88" s="6">
        <v>0.63799014867985504</v>
      </c>
      <c r="J88" s="5" t="s">
        <v>254</v>
      </c>
      <c r="K88" s="5" t="s">
        <v>355</v>
      </c>
    </row>
    <row r="89" spans="1:11" ht="20.100000000000001" customHeight="1">
      <c r="A89" s="35">
        <f>SUBTOTAL(103,$B$4:B89)*1</f>
        <v>86</v>
      </c>
      <c r="B89" s="5" t="s">
        <v>97</v>
      </c>
      <c r="C89" s="5" t="s">
        <v>526</v>
      </c>
      <c r="D89" s="5" t="s">
        <v>611</v>
      </c>
      <c r="E89" s="5" t="s">
        <v>126</v>
      </c>
      <c r="F89" s="5" t="s">
        <v>354</v>
      </c>
      <c r="G89" s="5">
        <v>1665.183</v>
      </c>
      <c r="H89" s="5">
        <v>2099.654</v>
      </c>
      <c r="I89" s="6">
        <v>0.79307495425436803</v>
      </c>
      <c r="J89" s="5" t="s">
        <v>254</v>
      </c>
      <c r="K89" s="5" t="s">
        <v>355</v>
      </c>
    </row>
    <row r="90" spans="1:11" ht="20.100000000000001" customHeight="1">
      <c r="A90" s="35">
        <f>SUBTOTAL(103,$B$4:B90)*1</f>
        <v>87</v>
      </c>
      <c r="B90" s="5" t="s">
        <v>97</v>
      </c>
      <c r="C90" s="5" t="s">
        <v>549</v>
      </c>
      <c r="D90" s="5" t="s">
        <v>550</v>
      </c>
      <c r="E90" s="5" t="s">
        <v>126</v>
      </c>
      <c r="F90" s="5" t="s">
        <v>354</v>
      </c>
      <c r="G90" s="5">
        <v>3.4000000000000002E-2</v>
      </c>
      <c r="H90" s="5">
        <v>14.754</v>
      </c>
      <c r="I90" s="6">
        <v>2.3044598075098299E-3</v>
      </c>
      <c r="J90" s="5" t="s">
        <v>244</v>
      </c>
      <c r="K90" s="5" t="s">
        <v>355</v>
      </c>
    </row>
    <row r="91" spans="1:11" ht="20.100000000000001" customHeight="1">
      <c r="A91" s="35">
        <f>SUBTOTAL(103,$B$4:B91)*1</f>
        <v>88</v>
      </c>
      <c r="B91" s="5" t="s">
        <v>97</v>
      </c>
      <c r="C91" s="5" t="s">
        <v>370</v>
      </c>
      <c r="D91" s="5" t="s">
        <v>371</v>
      </c>
      <c r="E91" s="5" t="s">
        <v>111</v>
      </c>
      <c r="F91" s="5" t="s">
        <v>61</v>
      </c>
      <c r="G91" s="5">
        <v>4550.0959999999995</v>
      </c>
      <c r="H91" s="5">
        <v>6938.0590000000002</v>
      </c>
      <c r="I91" s="6">
        <v>0.65581685021704195</v>
      </c>
      <c r="J91" s="5" t="s">
        <v>157</v>
      </c>
      <c r="K91" s="5" t="s">
        <v>355</v>
      </c>
    </row>
    <row r="92" spans="1:11" ht="20.100000000000001" customHeight="1">
      <c r="A92" s="35">
        <f>SUBTOTAL(103,$B$4:B92)*1</f>
        <v>89</v>
      </c>
      <c r="B92" s="5" t="s">
        <v>97</v>
      </c>
      <c r="C92" s="5" t="s">
        <v>397</v>
      </c>
      <c r="D92" s="5" t="s">
        <v>398</v>
      </c>
      <c r="E92" s="5" t="s">
        <v>111</v>
      </c>
      <c r="F92" s="5" t="s">
        <v>61</v>
      </c>
      <c r="G92" s="5">
        <v>4882.143</v>
      </c>
      <c r="H92" s="5">
        <v>6294.6019999999999</v>
      </c>
      <c r="I92" s="6">
        <v>0.77560789387478302</v>
      </c>
      <c r="J92" s="5" t="s">
        <v>113</v>
      </c>
      <c r="K92" s="5" t="s">
        <v>355</v>
      </c>
    </row>
    <row r="93" spans="1:11" ht="20.100000000000001" customHeight="1">
      <c r="A93" s="35">
        <f>SUBTOTAL(103,$B$4:B93)*1</f>
        <v>90</v>
      </c>
      <c r="B93" s="5" t="s">
        <v>97</v>
      </c>
      <c r="C93" s="5" t="s">
        <v>427</v>
      </c>
      <c r="D93" s="5" t="s">
        <v>428</v>
      </c>
      <c r="E93" s="5" t="s">
        <v>111</v>
      </c>
      <c r="F93" s="5" t="s">
        <v>354</v>
      </c>
      <c r="G93" s="5">
        <v>4727.6419999999998</v>
      </c>
      <c r="H93" s="5">
        <v>6492.29</v>
      </c>
      <c r="I93" s="6">
        <v>0.72819328773052305</v>
      </c>
      <c r="J93" s="5" t="s">
        <v>254</v>
      </c>
      <c r="K93" s="5" t="s">
        <v>355</v>
      </c>
    </row>
    <row r="94" spans="1:11" ht="20.100000000000001" customHeight="1">
      <c r="A94" s="35">
        <f>SUBTOTAL(103,$B$4:B94)*1</f>
        <v>91</v>
      </c>
      <c r="B94" s="5" t="s">
        <v>98</v>
      </c>
      <c r="C94" s="5" t="s">
        <v>539</v>
      </c>
      <c r="D94" s="5" t="s">
        <v>540</v>
      </c>
      <c r="E94" s="5" t="s">
        <v>126</v>
      </c>
      <c r="F94" s="5" t="s">
        <v>354</v>
      </c>
      <c r="G94" s="5">
        <v>8078.6509999999998</v>
      </c>
      <c r="H94" s="5">
        <v>11320.539000000001</v>
      </c>
      <c r="I94" s="6">
        <v>0.71362776984382104</v>
      </c>
      <c r="J94" s="5" t="s">
        <v>113</v>
      </c>
      <c r="K94" s="5" t="s">
        <v>355</v>
      </c>
    </row>
    <row r="95" spans="1:11" ht="20.100000000000001" customHeight="1">
      <c r="A95" s="35">
        <f>SUBTOTAL(103,$B$4:B95)*1</f>
        <v>92</v>
      </c>
      <c r="B95" s="5" t="s">
        <v>98</v>
      </c>
      <c r="C95" s="5" t="s">
        <v>487</v>
      </c>
      <c r="D95" s="5" t="s">
        <v>488</v>
      </c>
      <c r="E95" s="5" t="s">
        <v>111</v>
      </c>
      <c r="F95" s="5" t="s">
        <v>61</v>
      </c>
      <c r="G95" s="5">
        <v>1929.223</v>
      </c>
      <c r="H95" s="5">
        <v>2903.2429999999999</v>
      </c>
      <c r="I95" s="6">
        <v>0.66450620909100599</v>
      </c>
      <c r="J95" s="5" t="s">
        <v>113</v>
      </c>
      <c r="K95" s="5" t="s">
        <v>355</v>
      </c>
    </row>
    <row r="96" spans="1:11" ht="20.100000000000001" customHeight="1">
      <c r="A96" s="35">
        <f>SUBTOTAL(103,$B$4:B96)*1</f>
        <v>93</v>
      </c>
      <c r="B96" s="5" t="s">
        <v>98</v>
      </c>
      <c r="C96" s="5" t="s">
        <v>487</v>
      </c>
      <c r="D96" s="5" t="s">
        <v>502</v>
      </c>
      <c r="E96" s="5" t="s">
        <v>111</v>
      </c>
      <c r="F96" s="5" t="s">
        <v>61</v>
      </c>
      <c r="G96" s="5">
        <v>5660.634</v>
      </c>
      <c r="H96" s="5">
        <v>8202.8619999999992</v>
      </c>
      <c r="I96" s="6">
        <v>0.69008036463371003</v>
      </c>
      <c r="J96" s="5" t="s">
        <v>113</v>
      </c>
      <c r="K96" s="5" t="s">
        <v>355</v>
      </c>
    </row>
    <row r="97" spans="1:11" ht="20.100000000000001" customHeight="1">
      <c r="A97" s="35">
        <f>SUBTOTAL(103,$B$4:B97)*1</f>
        <v>94</v>
      </c>
      <c r="B97" s="5" t="s">
        <v>99</v>
      </c>
      <c r="C97" s="5" t="s">
        <v>625</v>
      </c>
      <c r="D97" s="5" t="s">
        <v>626</v>
      </c>
      <c r="E97" s="5" t="s">
        <v>126</v>
      </c>
      <c r="F97" s="5" t="s">
        <v>61</v>
      </c>
      <c r="G97" s="5">
        <v>894.62199999999996</v>
      </c>
      <c r="H97" s="5">
        <v>1141.99</v>
      </c>
      <c r="I97" s="6">
        <v>0.78338864613525505</v>
      </c>
      <c r="J97" s="5" t="s">
        <v>139</v>
      </c>
      <c r="K97" s="5" t="s">
        <v>355</v>
      </c>
    </row>
    <row r="98" spans="1:11" ht="20.100000000000001" customHeight="1">
      <c r="A98" s="35">
        <f>SUBTOTAL(103,$B$4:B98)*1</f>
        <v>95</v>
      </c>
      <c r="B98" s="5" t="s">
        <v>100</v>
      </c>
      <c r="C98" s="5" t="s">
        <v>615</v>
      </c>
      <c r="D98" s="5" t="s">
        <v>616</v>
      </c>
      <c r="E98" s="5" t="s">
        <v>126</v>
      </c>
      <c r="F98" s="5" t="s">
        <v>354</v>
      </c>
      <c r="G98" s="5">
        <v>1013.931</v>
      </c>
      <c r="H98" s="5">
        <v>1426.1389999999999</v>
      </c>
      <c r="I98" s="6">
        <v>0.71096225543232505</v>
      </c>
      <c r="J98" s="5" t="s">
        <v>583</v>
      </c>
      <c r="K98" s="5" t="s">
        <v>355</v>
      </c>
    </row>
    <row r="99" spans="1:11" ht="20.100000000000001" customHeight="1">
      <c r="A99" s="35">
        <f>SUBTOTAL(103,$B$4:B99)*1</f>
        <v>96</v>
      </c>
      <c r="B99" s="5" t="s">
        <v>100</v>
      </c>
      <c r="C99" s="5" t="s">
        <v>463</v>
      </c>
      <c r="D99" s="5" t="s">
        <v>464</v>
      </c>
      <c r="E99" s="5" t="s">
        <v>126</v>
      </c>
      <c r="F99" s="5" t="s">
        <v>7</v>
      </c>
      <c r="G99" s="5">
        <v>18696.888999999999</v>
      </c>
      <c r="H99" s="5">
        <v>24599.041000000001</v>
      </c>
      <c r="I99" s="6">
        <v>0.76006576841755702</v>
      </c>
      <c r="J99" s="5" t="s">
        <v>351</v>
      </c>
      <c r="K99" s="5" t="s">
        <v>355</v>
      </c>
    </row>
    <row r="100" spans="1:11" ht="20.100000000000001" customHeight="1">
      <c r="A100" s="35">
        <f>SUBTOTAL(103,$B$4:B100)*1</f>
        <v>97</v>
      </c>
      <c r="B100" s="5" t="s">
        <v>100</v>
      </c>
      <c r="C100" s="5" t="s">
        <v>461</v>
      </c>
      <c r="D100" s="5" t="s">
        <v>462</v>
      </c>
      <c r="E100" s="5" t="s">
        <v>126</v>
      </c>
      <c r="F100" s="5" t="s">
        <v>354</v>
      </c>
      <c r="G100" s="5">
        <v>371.786</v>
      </c>
      <c r="H100" s="5">
        <v>529.91899999999998</v>
      </c>
      <c r="I100" s="6">
        <v>0.70159024303714301</v>
      </c>
      <c r="J100" s="5" t="s">
        <v>383</v>
      </c>
      <c r="K100" s="5" t="s">
        <v>355</v>
      </c>
    </row>
    <row r="101" spans="1:11" ht="20.100000000000001" customHeight="1">
      <c r="A101" s="35">
        <f>SUBTOTAL(103,$B$4:B101)*1</f>
        <v>98</v>
      </c>
      <c r="B101" s="5" t="s">
        <v>100</v>
      </c>
      <c r="C101" s="5" t="s">
        <v>461</v>
      </c>
      <c r="D101" s="5" t="s">
        <v>484</v>
      </c>
      <c r="E101" s="5" t="s">
        <v>126</v>
      </c>
      <c r="F101" s="5" t="s">
        <v>354</v>
      </c>
      <c r="G101" s="5">
        <v>297.62599999999998</v>
      </c>
      <c r="H101" s="5">
        <v>796.74599999999998</v>
      </c>
      <c r="I101" s="6">
        <v>0.37355192244454299</v>
      </c>
      <c r="J101" s="5" t="s">
        <v>383</v>
      </c>
      <c r="K101" s="5" t="s">
        <v>355</v>
      </c>
    </row>
    <row r="102" spans="1:11" ht="20.100000000000001" customHeight="1">
      <c r="A102" s="35">
        <f>SUBTOTAL(103,$B$4:B102)*1</f>
        <v>99</v>
      </c>
      <c r="B102" s="5" t="s">
        <v>100</v>
      </c>
      <c r="C102" s="5" t="s">
        <v>612</v>
      </c>
      <c r="D102" s="5" t="s">
        <v>613</v>
      </c>
      <c r="E102" s="5" t="s">
        <v>126</v>
      </c>
      <c r="F102" s="5" t="s">
        <v>354</v>
      </c>
      <c r="G102" s="5">
        <v>185.85900000000001</v>
      </c>
      <c r="H102" s="5">
        <v>246.81</v>
      </c>
      <c r="I102" s="6">
        <v>0.75304485231554597</v>
      </c>
      <c r="J102" s="5" t="s">
        <v>383</v>
      </c>
      <c r="K102" s="5" t="s">
        <v>355</v>
      </c>
    </row>
    <row r="103" spans="1:11" ht="20.100000000000001" customHeight="1">
      <c r="A103" s="35">
        <f>SUBTOTAL(103,$B$4:B103)*1</f>
        <v>100</v>
      </c>
      <c r="B103" s="5" t="s">
        <v>100</v>
      </c>
      <c r="C103" s="5" t="s">
        <v>620</v>
      </c>
      <c r="D103" s="5" t="s">
        <v>621</v>
      </c>
      <c r="E103" s="5" t="s">
        <v>111</v>
      </c>
      <c r="F103" s="5" t="s">
        <v>61</v>
      </c>
      <c r="G103" s="5">
        <v>3380.2269999999999</v>
      </c>
      <c r="H103" s="5">
        <v>4807.6750000000002</v>
      </c>
      <c r="I103" s="6">
        <v>0.70308974712309003</v>
      </c>
      <c r="J103" s="5" t="s">
        <v>172</v>
      </c>
      <c r="K103" s="5" t="s">
        <v>355</v>
      </c>
    </row>
    <row r="104" spans="1:11" ht="20.100000000000001" customHeight="1">
      <c r="A104" s="35">
        <f>SUBTOTAL(103,$B$4:B104)*1</f>
        <v>101</v>
      </c>
      <c r="B104" s="5" t="s">
        <v>100</v>
      </c>
      <c r="C104" s="5" t="s">
        <v>407</v>
      </c>
      <c r="D104" s="5" t="s">
        <v>408</v>
      </c>
      <c r="E104" s="5" t="s">
        <v>126</v>
      </c>
      <c r="F104" s="5" t="s">
        <v>354</v>
      </c>
      <c r="G104" s="5">
        <v>7026.5609999999997</v>
      </c>
      <c r="H104" s="5">
        <v>9427.0519999999997</v>
      </c>
      <c r="I104" s="6">
        <v>0.74536143430629198</v>
      </c>
      <c r="J104" s="5" t="s">
        <v>235</v>
      </c>
      <c r="K104" s="5" t="s">
        <v>355</v>
      </c>
    </row>
    <row r="105" spans="1:11" ht="20.100000000000001" customHeight="1">
      <c r="A105" s="35">
        <f>SUBTOTAL(103,$B$4:B105)*1</f>
        <v>102</v>
      </c>
      <c r="B105" s="5" t="s">
        <v>100</v>
      </c>
      <c r="C105" s="5" t="s">
        <v>552</v>
      </c>
      <c r="D105" s="5" t="s">
        <v>553</v>
      </c>
      <c r="E105" s="5" t="s">
        <v>126</v>
      </c>
      <c r="F105" s="5" t="s">
        <v>61</v>
      </c>
      <c r="G105" s="5">
        <v>15.779</v>
      </c>
      <c r="H105" s="5">
        <v>82.132999999999996</v>
      </c>
      <c r="I105" s="6">
        <v>0.19211522774037201</v>
      </c>
      <c r="J105" s="5" t="s">
        <v>113</v>
      </c>
      <c r="K105" s="5" t="s">
        <v>355</v>
      </c>
    </row>
    <row r="106" spans="1:11" ht="20.100000000000001" customHeight="1">
      <c r="A106" s="35">
        <f>SUBTOTAL(103,$B$4:B106)*1</f>
        <v>103</v>
      </c>
      <c r="B106" s="5" t="s">
        <v>101</v>
      </c>
      <c r="C106" s="5" t="s">
        <v>568</v>
      </c>
      <c r="D106" s="5" t="s">
        <v>569</v>
      </c>
      <c r="E106" s="5" t="s">
        <v>111</v>
      </c>
      <c r="F106" s="5" t="s">
        <v>354</v>
      </c>
      <c r="G106" s="5">
        <v>770.11500000000001</v>
      </c>
      <c r="H106" s="5">
        <v>1025.338</v>
      </c>
      <c r="I106" s="6">
        <v>0.75108403277748403</v>
      </c>
      <c r="J106" s="5" t="s">
        <v>364</v>
      </c>
      <c r="K106" s="5" t="s">
        <v>355</v>
      </c>
    </row>
    <row r="107" spans="1:11" ht="20.100000000000001" customHeight="1">
      <c r="A107" s="35">
        <f>SUBTOTAL(103,$B$4:B107)*1</f>
        <v>104</v>
      </c>
      <c r="B107" s="5" t="s">
        <v>101</v>
      </c>
      <c r="C107" s="5" t="s">
        <v>587</v>
      </c>
      <c r="D107" s="5" t="s">
        <v>588</v>
      </c>
      <c r="E107" s="5" t="s">
        <v>126</v>
      </c>
      <c r="F107" s="5" t="s">
        <v>354</v>
      </c>
      <c r="G107" s="5">
        <v>189.571</v>
      </c>
      <c r="H107" s="5">
        <v>253.417</v>
      </c>
      <c r="I107" s="6">
        <v>0.74805952244719198</v>
      </c>
      <c r="J107" s="5" t="s">
        <v>364</v>
      </c>
      <c r="K107" s="5" t="s">
        <v>355</v>
      </c>
    </row>
    <row r="108" spans="1:11" ht="20.100000000000001" customHeight="1">
      <c r="A108" s="35">
        <f>SUBTOTAL(103,$B$4:B108)*1</f>
        <v>105</v>
      </c>
      <c r="B108" s="5" t="s">
        <v>101</v>
      </c>
      <c r="C108" s="5" t="s">
        <v>423</v>
      </c>
      <c r="D108" s="5" t="s">
        <v>424</v>
      </c>
      <c r="E108" s="5" t="s">
        <v>126</v>
      </c>
      <c r="F108" s="5" t="s">
        <v>354</v>
      </c>
      <c r="G108" s="5">
        <v>3219.1619999999998</v>
      </c>
      <c r="H108" s="5">
        <v>4617.232</v>
      </c>
      <c r="I108" s="6">
        <v>0.69720603166572503</v>
      </c>
      <c r="J108" s="5" t="s">
        <v>364</v>
      </c>
      <c r="K108" s="5" t="s">
        <v>355</v>
      </c>
    </row>
    <row r="109" spans="1:11" ht="20.100000000000001" customHeight="1">
      <c r="A109" s="35">
        <f>SUBTOTAL(103,$B$4:B109)*1</f>
        <v>106</v>
      </c>
      <c r="B109" s="5" t="s">
        <v>101</v>
      </c>
      <c r="C109" s="5" t="s">
        <v>554</v>
      </c>
      <c r="D109" s="5" t="s">
        <v>555</v>
      </c>
      <c r="E109" s="5" t="s">
        <v>126</v>
      </c>
      <c r="F109" s="5" t="s">
        <v>354</v>
      </c>
      <c r="G109" s="5">
        <v>787.50199999999995</v>
      </c>
      <c r="H109" s="5">
        <v>1101.6099999999999</v>
      </c>
      <c r="I109" s="6">
        <v>0.71486460725665202</v>
      </c>
      <c r="J109" s="5" t="s">
        <v>364</v>
      </c>
      <c r="K109" s="5" t="s">
        <v>355</v>
      </c>
    </row>
    <row r="110" spans="1:11" ht="20.100000000000001" customHeight="1">
      <c r="A110" s="35">
        <f>SUBTOTAL(103,$B$4:B110)*1</f>
        <v>107</v>
      </c>
      <c r="B110" s="5" t="s">
        <v>101</v>
      </c>
      <c r="C110" s="5" t="s">
        <v>362</v>
      </c>
      <c r="D110" s="5" t="s">
        <v>363</v>
      </c>
      <c r="E110" s="5" t="s">
        <v>111</v>
      </c>
      <c r="F110" s="5" t="s">
        <v>61</v>
      </c>
      <c r="G110" s="5">
        <v>8763.8709999999992</v>
      </c>
      <c r="H110" s="5">
        <v>13224.541999999999</v>
      </c>
      <c r="I110" s="6">
        <v>0.66269750589472198</v>
      </c>
      <c r="J110" s="5" t="s">
        <v>364</v>
      </c>
      <c r="K110" s="5" t="s">
        <v>355</v>
      </c>
    </row>
    <row r="111" spans="1:11" ht="20.100000000000001" customHeight="1">
      <c r="A111" s="35">
        <f>SUBTOTAL(103,$B$4:B111)*1</f>
        <v>108</v>
      </c>
      <c r="B111" s="5" t="s">
        <v>101</v>
      </c>
      <c r="C111" s="5" t="s">
        <v>386</v>
      </c>
      <c r="D111" s="5" t="s">
        <v>387</v>
      </c>
      <c r="E111" s="5" t="s">
        <v>111</v>
      </c>
      <c r="F111" s="5" t="s">
        <v>61</v>
      </c>
      <c r="G111" s="5">
        <v>6161.366</v>
      </c>
      <c r="H111" s="5">
        <v>7783.9840000000004</v>
      </c>
      <c r="I111" s="6">
        <v>0.79154402167322002</v>
      </c>
      <c r="J111" s="5" t="s">
        <v>364</v>
      </c>
      <c r="K111" s="5" t="s">
        <v>355</v>
      </c>
    </row>
    <row r="112" spans="1:11" ht="20.100000000000001" customHeight="1">
      <c r="A112" s="35">
        <f>SUBTOTAL(103,$B$4:B112)*1</f>
        <v>109</v>
      </c>
      <c r="B112" s="5" t="s">
        <v>101</v>
      </c>
      <c r="C112" s="5" t="s">
        <v>386</v>
      </c>
      <c r="D112" s="5" t="s">
        <v>577</v>
      </c>
      <c r="E112" s="5" t="s">
        <v>111</v>
      </c>
      <c r="F112" s="5" t="s">
        <v>61</v>
      </c>
      <c r="G112" s="5">
        <v>9222.9439999999995</v>
      </c>
      <c r="H112" s="5">
        <v>13365.233</v>
      </c>
      <c r="I112" s="6">
        <v>0.69006982519496696</v>
      </c>
      <c r="J112" s="5" t="s">
        <v>364</v>
      </c>
      <c r="K112" s="5" t="s">
        <v>355</v>
      </c>
    </row>
    <row r="113" spans="1:11" ht="20.100000000000001" customHeight="1">
      <c r="A113" s="35">
        <f>SUBTOTAL(103,$B$4:B113)*1</f>
        <v>110</v>
      </c>
      <c r="B113" s="5" t="s">
        <v>101</v>
      </c>
      <c r="C113" s="5" t="s">
        <v>374</v>
      </c>
      <c r="D113" s="5" t="s">
        <v>375</v>
      </c>
      <c r="E113" s="5" t="s">
        <v>126</v>
      </c>
      <c r="F113" s="11" t="s">
        <v>354</v>
      </c>
      <c r="G113" s="5">
        <v>3043.2240000000002</v>
      </c>
      <c r="H113" s="5">
        <v>4768.33</v>
      </c>
      <c r="I113" s="6">
        <v>0.63821589529248202</v>
      </c>
      <c r="J113" s="5" t="s">
        <v>364</v>
      </c>
      <c r="K113" s="5" t="s">
        <v>355</v>
      </c>
    </row>
    <row r="114" spans="1:11" ht="20.100000000000001" customHeight="1">
      <c r="A114" s="35">
        <f>SUBTOTAL(103,$B$4:B114)*1</f>
        <v>111</v>
      </c>
      <c r="B114" s="5" t="s">
        <v>101</v>
      </c>
      <c r="C114" s="5" t="s">
        <v>374</v>
      </c>
      <c r="D114" s="5" t="s">
        <v>433</v>
      </c>
      <c r="E114" s="5" t="s">
        <v>126</v>
      </c>
      <c r="F114" s="5" t="s">
        <v>354</v>
      </c>
      <c r="G114" s="5">
        <v>914.14</v>
      </c>
      <c r="H114" s="5">
        <v>1420.855</v>
      </c>
      <c r="I114" s="6">
        <v>0.64337318023302903</v>
      </c>
      <c r="J114" s="5" t="s">
        <v>364</v>
      </c>
      <c r="K114" s="5" t="s">
        <v>355</v>
      </c>
    </row>
    <row r="115" spans="1:11" ht="20.100000000000001" customHeight="1">
      <c r="A115" s="35">
        <f>SUBTOTAL(103,$B$4:B115)*1</f>
        <v>112</v>
      </c>
      <c r="B115" s="5" t="s">
        <v>101</v>
      </c>
      <c r="C115" s="5" t="s">
        <v>374</v>
      </c>
      <c r="D115" s="5" t="s">
        <v>509</v>
      </c>
      <c r="E115" s="5" t="s">
        <v>126</v>
      </c>
      <c r="F115" s="5" t="s">
        <v>354</v>
      </c>
      <c r="G115" s="5">
        <v>1918.0409999999999</v>
      </c>
      <c r="H115" s="5">
        <v>3531.9409999999998</v>
      </c>
      <c r="I115" s="6">
        <v>0.543055787171983</v>
      </c>
      <c r="J115" s="5" t="s">
        <v>364</v>
      </c>
      <c r="K115" s="5" t="s">
        <v>355</v>
      </c>
    </row>
    <row r="116" spans="1:11" ht="20.100000000000001" customHeight="1">
      <c r="A116" s="35">
        <f>SUBTOTAL(103,$B$4:B116)*1</f>
        <v>113</v>
      </c>
      <c r="B116" s="5" t="s">
        <v>101</v>
      </c>
      <c r="C116" s="5" t="s">
        <v>374</v>
      </c>
      <c r="D116" s="5" t="s">
        <v>511</v>
      </c>
      <c r="E116" s="5" t="s">
        <v>111</v>
      </c>
      <c r="F116" s="5" t="s">
        <v>354</v>
      </c>
      <c r="G116" s="5">
        <v>1527.163</v>
      </c>
      <c r="H116" s="5">
        <v>1934.633</v>
      </c>
      <c r="I116" s="6">
        <v>0.78938124181692304</v>
      </c>
      <c r="J116" s="5" t="s">
        <v>364</v>
      </c>
      <c r="K116" s="5" t="s">
        <v>355</v>
      </c>
    </row>
    <row r="117" spans="1:11" ht="20.100000000000001" customHeight="1">
      <c r="A117" s="35">
        <f>SUBTOTAL(103,$B$4:B117)*1</f>
        <v>114</v>
      </c>
      <c r="B117" s="5" t="s">
        <v>101</v>
      </c>
      <c r="C117" s="5" t="s">
        <v>374</v>
      </c>
      <c r="D117" s="5" t="s">
        <v>601</v>
      </c>
      <c r="E117" s="5" t="s">
        <v>126</v>
      </c>
      <c r="F117" s="5" t="s">
        <v>354</v>
      </c>
      <c r="G117" s="5">
        <v>5173.5559999999996</v>
      </c>
      <c r="H117" s="5">
        <v>7201.4859999999999</v>
      </c>
      <c r="I117" s="6">
        <v>0.71840117442427898</v>
      </c>
      <c r="J117" s="5" t="s">
        <v>364</v>
      </c>
      <c r="K117" s="5" t="s">
        <v>355</v>
      </c>
    </row>
    <row r="118" spans="1:11" ht="20.100000000000001" customHeight="1">
      <c r="A118" s="35">
        <f>SUBTOTAL(103,$B$4:B118)*1</f>
        <v>115</v>
      </c>
      <c r="B118" s="5" t="s">
        <v>102</v>
      </c>
      <c r="C118" s="5" t="s">
        <v>377</v>
      </c>
      <c r="D118" s="5" t="s">
        <v>378</v>
      </c>
      <c r="E118" s="5" t="s">
        <v>111</v>
      </c>
      <c r="F118" s="5" t="s">
        <v>61</v>
      </c>
      <c r="G118" s="5">
        <v>4437.8590000000004</v>
      </c>
      <c r="H118" s="5">
        <v>7071.6019999999999</v>
      </c>
      <c r="I118" s="6">
        <v>0.62756062911911603</v>
      </c>
      <c r="J118" s="5" t="s">
        <v>113</v>
      </c>
      <c r="K118" s="5" t="s">
        <v>355</v>
      </c>
    </row>
    <row r="119" spans="1:11" ht="20.100000000000001" customHeight="1">
      <c r="A119" s="35">
        <f>SUBTOTAL(103,$B$4:B119)*1</f>
        <v>116</v>
      </c>
      <c r="B119" s="5" t="s">
        <v>102</v>
      </c>
      <c r="C119" s="5" t="s">
        <v>377</v>
      </c>
      <c r="D119" s="5" t="s">
        <v>391</v>
      </c>
      <c r="E119" s="5" t="s">
        <v>111</v>
      </c>
      <c r="F119" s="5" t="s">
        <v>61</v>
      </c>
      <c r="G119" s="5">
        <v>4566.6710000000003</v>
      </c>
      <c r="H119" s="5">
        <v>7173.2690000000002</v>
      </c>
      <c r="I119" s="6">
        <v>0.63662341395533895</v>
      </c>
      <c r="J119" s="5" t="s">
        <v>113</v>
      </c>
      <c r="K119" s="5" t="s">
        <v>355</v>
      </c>
    </row>
    <row r="120" spans="1:11" ht="20.100000000000001" customHeight="1">
      <c r="A120" s="35">
        <f>SUBTOTAL(103,$B$4:B120)*1</f>
        <v>117</v>
      </c>
      <c r="B120" s="5" t="s">
        <v>102</v>
      </c>
      <c r="C120" s="5" t="s">
        <v>377</v>
      </c>
      <c r="D120" s="5" t="s">
        <v>432</v>
      </c>
      <c r="E120" s="5" t="s">
        <v>111</v>
      </c>
      <c r="F120" s="5" t="s">
        <v>61</v>
      </c>
      <c r="G120" s="5">
        <v>7757.7569999999996</v>
      </c>
      <c r="H120" s="5">
        <v>10048.674000000001</v>
      </c>
      <c r="I120" s="6">
        <v>0.77201797968567798</v>
      </c>
      <c r="J120" s="5" t="s">
        <v>113</v>
      </c>
      <c r="K120" s="5" t="s">
        <v>355</v>
      </c>
    </row>
    <row r="121" spans="1:11" ht="20.100000000000001" customHeight="1">
      <c r="A121" s="35">
        <f>SUBTOTAL(103,$B$4:B121)*1</f>
        <v>118</v>
      </c>
      <c r="B121" s="5" t="s">
        <v>102</v>
      </c>
      <c r="C121" s="5" t="s">
        <v>377</v>
      </c>
      <c r="D121" s="5" t="s">
        <v>503</v>
      </c>
      <c r="E121" s="5" t="s">
        <v>111</v>
      </c>
      <c r="F121" s="5" t="s">
        <v>61</v>
      </c>
      <c r="G121" s="5">
        <v>4359.8999999999996</v>
      </c>
      <c r="H121" s="5">
        <v>6980.7790000000005</v>
      </c>
      <c r="I121" s="6">
        <v>0.62455780364913405</v>
      </c>
      <c r="J121" s="5" t="s">
        <v>113</v>
      </c>
      <c r="K121" s="5" t="s">
        <v>355</v>
      </c>
    </row>
    <row r="122" spans="1:11" ht="20.100000000000001" customHeight="1">
      <c r="A122" s="35">
        <f>SUBTOTAL(103,$B$4:B122)*1</f>
        <v>119</v>
      </c>
      <c r="B122" s="5" t="s">
        <v>102</v>
      </c>
      <c r="C122" s="5" t="s">
        <v>377</v>
      </c>
      <c r="D122" s="5" t="s">
        <v>529</v>
      </c>
      <c r="E122" s="5" t="s">
        <v>111</v>
      </c>
      <c r="F122" s="5" t="s">
        <v>61</v>
      </c>
      <c r="G122" s="5">
        <v>4274.424</v>
      </c>
      <c r="H122" s="5">
        <v>6671.2340000000004</v>
      </c>
      <c r="I122" s="6">
        <v>0.64072463954944503</v>
      </c>
      <c r="J122" s="5" t="s">
        <v>113</v>
      </c>
      <c r="K122" s="5" t="s">
        <v>355</v>
      </c>
    </row>
    <row r="123" spans="1:11" ht="20.100000000000001" customHeight="1">
      <c r="A123" s="35">
        <f>SUBTOTAL(103,$B$4:B123)*1</f>
        <v>120</v>
      </c>
      <c r="B123" s="5" t="s">
        <v>102</v>
      </c>
      <c r="C123" s="5" t="s">
        <v>377</v>
      </c>
      <c r="D123" s="5" t="s">
        <v>530</v>
      </c>
      <c r="E123" s="5" t="s">
        <v>111</v>
      </c>
      <c r="F123" s="5" t="s">
        <v>61</v>
      </c>
      <c r="G123" s="5">
        <v>8295.0619999999999</v>
      </c>
      <c r="H123" s="5">
        <v>10890.939</v>
      </c>
      <c r="I123" s="6">
        <v>0.76164800849587</v>
      </c>
      <c r="J123" s="5" t="s">
        <v>113</v>
      </c>
      <c r="K123" s="5" t="s">
        <v>355</v>
      </c>
    </row>
    <row r="124" spans="1:11" ht="20.100000000000001" customHeight="1">
      <c r="A124" s="35">
        <f>SUBTOTAL(103,$B$4:B124)*1</f>
        <v>121</v>
      </c>
      <c r="B124" s="5" t="s">
        <v>102</v>
      </c>
      <c r="C124" s="5" t="s">
        <v>377</v>
      </c>
      <c r="D124" s="5" t="s">
        <v>557</v>
      </c>
      <c r="E124" s="5" t="s">
        <v>111</v>
      </c>
      <c r="F124" s="5" t="s">
        <v>61</v>
      </c>
      <c r="G124" s="5">
        <v>8473.625</v>
      </c>
      <c r="H124" s="5">
        <v>11045.7</v>
      </c>
      <c r="I124" s="6">
        <v>0.76714241741129996</v>
      </c>
      <c r="J124" s="5" t="s">
        <v>113</v>
      </c>
      <c r="K124" s="5" t="s">
        <v>355</v>
      </c>
    </row>
    <row r="125" spans="1:11" ht="20.100000000000001" customHeight="1">
      <c r="A125" s="35">
        <f>SUBTOTAL(103,$B$4:B125)*1</f>
        <v>122</v>
      </c>
      <c r="B125" s="5" t="s">
        <v>102</v>
      </c>
      <c r="C125" s="5" t="s">
        <v>377</v>
      </c>
      <c r="D125" s="5" t="s">
        <v>600</v>
      </c>
      <c r="E125" s="5" t="s">
        <v>111</v>
      </c>
      <c r="F125" s="5" t="s">
        <v>61</v>
      </c>
      <c r="G125" s="5">
        <v>8261.9529999999995</v>
      </c>
      <c r="H125" s="5">
        <v>10754.502</v>
      </c>
      <c r="I125" s="6">
        <v>0.76823203901026804</v>
      </c>
      <c r="J125" s="5" t="s">
        <v>113</v>
      </c>
      <c r="K125" s="5" t="s">
        <v>355</v>
      </c>
    </row>
    <row r="126" spans="1:11" ht="20.100000000000001" customHeight="1">
      <c r="A126" s="35">
        <f>SUBTOTAL(103,$B$4:B126)*1</f>
        <v>123</v>
      </c>
      <c r="B126" s="5" t="s">
        <v>102</v>
      </c>
      <c r="C126" s="5" t="s">
        <v>449</v>
      </c>
      <c r="D126" s="5" t="s">
        <v>450</v>
      </c>
      <c r="E126" s="5" t="s">
        <v>111</v>
      </c>
      <c r="F126" s="5" t="s">
        <v>61</v>
      </c>
      <c r="G126" s="5">
        <v>3700.3330000000001</v>
      </c>
      <c r="H126" s="5">
        <v>4627.9110000000001</v>
      </c>
      <c r="I126" s="6">
        <v>0.79956874710857695</v>
      </c>
      <c r="J126" s="5" t="s">
        <v>113</v>
      </c>
      <c r="K126" s="5" t="s">
        <v>355</v>
      </c>
    </row>
    <row r="127" spans="1:11" ht="20.100000000000001" customHeight="1">
      <c r="A127" s="35">
        <f>SUBTOTAL(103,$B$4:B127)*1</f>
        <v>124</v>
      </c>
      <c r="B127" s="5" t="s">
        <v>102</v>
      </c>
      <c r="C127" s="5" t="s">
        <v>449</v>
      </c>
      <c r="D127" s="5" t="s">
        <v>467</v>
      </c>
      <c r="E127" s="5" t="s">
        <v>126</v>
      </c>
      <c r="F127" s="5" t="s">
        <v>61</v>
      </c>
      <c r="G127" s="5">
        <v>4070.62</v>
      </c>
      <c r="H127" s="5">
        <v>5182.076</v>
      </c>
      <c r="I127" s="6">
        <v>0.78551916259043697</v>
      </c>
      <c r="J127" s="5" t="s">
        <v>113</v>
      </c>
      <c r="K127" s="5" t="s">
        <v>355</v>
      </c>
    </row>
    <row r="128" spans="1:11" ht="20.100000000000001" customHeight="1">
      <c r="A128" s="35">
        <f>SUBTOTAL(103,$B$4:B128)*1</f>
        <v>125</v>
      </c>
      <c r="B128" s="5" t="s">
        <v>102</v>
      </c>
      <c r="C128" s="5" t="s">
        <v>449</v>
      </c>
      <c r="D128" s="5" t="s">
        <v>496</v>
      </c>
      <c r="E128" s="5" t="s">
        <v>126</v>
      </c>
      <c r="F128" s="5" t="s">
        <v>61</v>
      </c>
      <c r="G128" s="5">
        <v>5568.6220000000003</v>
      </c>
      <c r="H128" s="5">
        <v>7618.6180000000004</v>
      </c>
      <c r="I128" s="6">
        <v>0.73092285241234001</v>
      </c>
      <c r="J128" s="5" t="s">
        <v>113</v>
      </c>
      <c r="K128" s="5" t="s">
        <v>355</v>
      </c>
    </row>
    <row r="129" spans="1:11" ht="20.100000000000001" customHeight="1">
      <c r="A129" s="35">
        <f>SUBTOTAL(103,$B$4:B129)*1</f>
        <v>126</v>
      </c>
      <c r="B129" s="5" t="s">
        <v>102</v>
      </c>
      <c r="C129" s="5" t="s">
        <v>449</v>
      </c>
      <c r="D129" s="5" t="s">
        <v>575</v>
      </c>
      <c r="E129" s="5" t="s">
        <v>111</v>
      </c>
      <c r="F129" s="5" t="s">
        <v>61</v>
      </c>
      <c r="G129" s="5">
        <v>5623.4570000000003</v>
      </c>
      <c r="H129" s="5">
        <v>7088.1109999999999</v>
      </c>
      <c r="I129" s="6">
        <v>0.79336469194683901</v>
      </c>
      <c r="J129" s="5" t="s">
        <v>113</v>
      </c>
      <c r="K129" s="5" t="s">
        <v>355</v>
      </c>
    </row>
    <row r="130" spans="1:11" ht="20.100000000000001" customHeight="1">
      <c r="A130" s="35">
        <f>SUBTOTAL(103,$B$4:B130)*1</f>
        <v>127</v>
      </c>
      <c r="B130" s="5" t="s">
        <v>102</v>
      </c>
      <c r="C130" s="5" t="s">
        <v>449</v>
      </c>
      <c r="D130" s="5" t="s">
        <v>584</v>
      </c>
      <c r="E130" s="5" t="s">
        <v>111</v>
      </c>
      <c r="F130" s="5" t="s">
        <v>61</v>
      </c>
      <c r="G130" s="5">
        <v>5725.9260000000004</v>
      </c>
      <c r="H130" s="5">
        <v>7394.424</v>
      </c>
      <c r="I130" s="6">
        <v>0.77435727245286401</v>
      </c>
      <c r="J130" s="5" t="s">
        <v>113</v>
      </c>
      <c r="K130" s="5" t="s">
        <v>355</v>
      </c>
    </row>
    <row r="131" spans="1:11" ht="20.100000000000001" customHeight="1">
      <c r="A131" s="35">
        <f>SUBTOTAL(103,$B$4:B131)*1</f>
        <v>128</v>
      </c>
      <c r="B131" s="5" t="s">
        <v>102</v>
      </c>
      <c r="C131" s="5" t="s">
        <v>494</v>
      </c>
      <c r="D131" s="5" t="s">
        <v>495</v>
      </c>
      <c r="E131" s="5" t="s">
        <v>111</v>
      </c>
      <c r="F131" s="5" t="s">
        <v>61</v>
      </c>
      <c r="G131" s="5">
        <v>4005.4630000000002</v>
      </c>
      <c r="H131" s="5">
        <v>6078.3339999999998</v>
      </c>
      <c r="I131" s="6">
        <v>0.65897382407745297</v>
      </c>
      <c r="J131" s="5" t="s">
        <v>113</v>
      </c>
      <c r="K131" s="5" t="s">
        <v>355</v>
      </c>
    </row>
    <row r="132" spans="1:11" ht="20.100000000000001" customHeight="1">
      <c r="A132" s="35">
        <f>SUBTOTAL(103,$B$4:B132)*1</f>
        <v>129</v>
      </c>
      <c r="B132" s="5" t="s">
        <v>102</v>
      </c>
      <c r="C132" s="5" t="s">
        <v>494</v>
      </c>
      <c r="D132" s="5" t="s">
        <v>523</v>
      </c>
      <c r="E132" s="5" t="s">
        <v>111</v>
      </c>
      <c r="F132" s="5" t="s">
        <v>61</v>
      </c>
      <c r="G132" s="5">
        <v>4366.2269999999999</v>
      </c>
      <c r="H132" s="5">
        <v>6671.2610000000004</v>
      </c>
      <c r="I132" s="6">
        <v>0.65448301303156897</v>
      </c>
      <c r="J132" s="5" t="s">
        <v>113</v>
      </c>
      <c r="K132" s="5" t="s">
        <v>355</v>
      </c>
    </row>
    <row r="133" spans="1:11" ht="20.100000000000001" customHeight="1">
      <c r="A133" s="35">
        <f>SUBTOTAL(103,$B$4:B133)*1</f>
        <v>130</v>
      </c>
      <c r="B133" s="5" t="s">
        <v>102</v>
      </c>
      <c r="C133" s="5" t="s">
        <v>368</v>
      </c>
      <c r="D133" s="5" t="s">
        <v>369</v>
      </c>
      <c r="E133" s="5" t="s">
        <v>111</v>
      </c>
      <c r="F133" s="5" t="s">
        <v>61</v>
      </c>
      <c r="G133" s="5">
        <v>4381.1139999999996</v>
      </c>
      <c r="H133" s="5">
        <v>5543.4480000000003</v>
      </c>
      <c r="I133" s="6">
        <v>0.79032291815490996</v>
      </c>
      <c r="J133" s="5" t="s">
        <v>113</v>
      </c>
      <c r="K133" s="5" t="s">
        <v>355</v>
      </c>
    </row>
    <row r="134" spans="1:11" ht="20.100000000000001" customHeight="1">
      <c r="A134" s="35">
        <f>SUBTOTAL(103,$B$4:B134)*1</f>
        <v>131</v>
      </c>
      <c r="B134" s="5" t="s">
        <v>102</v>
      </c>
      <c r="C134" s="5" t="s">
        <v>368</v>
      </c>
      <c r="D134" s="5" t="s">
        <v>412</v>
      </c>
      <c r="E134" s="5" t="s">
        <v>126</v>
      </c>
      <c r="F134" s="5" t="s">
        <v>61</v>
      </c>
      <c r="G134" s="5">
        <v>7927.94</v>
      </c>
      <c r="H134" s="5">
        <v>10484.495999999999</v>
      </c>
      <c r="I134" s="6">
        <v>0.75615842669022904</v>
      </c>
      <c r="J134" s="5" t="s">
        <v>113</v>
      </c>
      <c r="K134" s="5" t="s">
        <v>355</v>
      </c>
    </row>
    <row r="135" spans="1:11" ht="20.100000000000001" customHeight="1">
      <c r="A135" s="35">
        <f>SUBTOTAL(103,$B$4:B135)*1</f>
        <v>132</v>
      </c>
      <c r="B135" s="5" t="s">
        <v>103</v>
      </c>
      <c r="C135" s="5" t="s">
        <v>284</v>
      </c>
      <c r="D135" s="5" t="s">
        <v>500</v>
      </c>
      <c r="E135" s="5" t="s">
        <v>111</v>
      </c>
      <c r="F135" s="5" t="s">
        <v>7</v>
      </c>
      <c r="G135" s="5">
        <v>1004.5119999999999</v>
      </c>
      <c r="H135" s="5">
        <v>1544.47</v>
      </c>
      <c r="I135" s="6">
        <v>0.65039269134395605</v>
      </c>
      <c r="J135" s="5" t="s">
        <v>244</v>
      </c>
      <c r="K135" s="5" t="s">
        <v>355</v>
      </c>
    </row>
    <row r="136" spans="1:11" ht="20.100000000000001" customHeight="1">
      <c r="A136" s="35">
        <f>SUBTOTAL(103,$B$4:B136)*1</f>
        <v>133</v>
      </c>
      <c r="B136" s="5" t="s">
        <v>103</v>
      </c>
      <c r="C136" s="5" t="s">
        <v>286</v>
      </c>
      <c r="D136" s="5" t="s">
        <v>373</v>
      </c>
      <c r="E136" s="5" t="s">
        <v>126</v>
      </c>
      <c r="F136" s="5" t="s">
        <v>61</v>
      </c>
      <c r="G136" s="5">
        <v>833.87300000000005</v>
      </c>
      <c r="H136" s="5">
        <v>1129.1880000000001</v>
      </c>
      <c r="I136" s="6">
        <v>0.738471361721874</v>
      </c>
      <c r="J136" s="5" t="s">
        <v>113</v>
      </c>
      <c r="K136" s="5" t="s">
        <v>355</v>
      </c>
    </row>
    <row r="137" spans="1:11" ht="20.100000000000001" customHeight="1">
      <c r="A137" s="35">
        <f>SUBTOTAL(103,$B$4:B137)*1</f>
        <v>134</v>
      </c>
      <c r="B137" s="5" t="s">
        <v>103</v>
      </c>
      <c r="C137" s="5" t="s">
        <v>286</v>
      </c>
      <c r="D137" s="5" t="s">
        <v>410</v>
      </c>
      <c r="E137" s="5" t="s">
        <v>126</v>
      </c>
      <c r="F137" s="5" t="s">
        <v>61</v>
      </c>
      <c r="G137" s="5">
        <v>3658.337</v>
      </c>
      <c r="H137" s="5">
        <v>4665.1610000000001</v>
      </c>
      <c r="I137" s="6">
        <v>0.78418236798258401</v>
      </c>
      <c r="J137" s="5" t="s">
        <v>113</v>
      </c>
      <c r="K137" s="5" t="s">
        <v>355</v>
      </c>
    </row>
    <row r="138" spans="1:11" ht="20.100000000000001" customHeight="1">
      <c r="A138" s="35">
        <f>SUBTOTAL(103,$B$4:B138)*1</f>
        <v>135</v>
      </c>
      <c r="B138" s="5" t="s">
        <v>103</v>
      </c>
      <c r="C138" s="5" t="s">
        <v>286</v>
      </c>
      <c r="D138" s="5" t="s">
        <v>417</v>
      </c>
      <c r="E138" s="5" t="s">
        <v>126</v>
      </c>
      <c r="F138" s="5" t="s">
        <v>61</v>
      </c>
      <c r="G138" s="5">
        <v>1124.0630000000001</v>
      </c>
      <c r="H138" s="5">
        <v>1424.136</v>
      </c>
      <c r="I138" s="6">
        <v>0.78929470219136399</v>
      </c>
      <c r="J138" s="5" t="s">
        <v>113</v>
      </c>
      <c r="K138" s="5" t="s">
        <v>355</v>
      </c>
    </row>
    <row r="139" spans="1:11" ht="20.100000000000001" customHeight="1">
      <c r="A139" s="35">
        <f>SUBTOTAL(103,$B$4:B139)*1</f>
        <v>136</v>
      </c>
      <c r="B139" s="5" t="s">
        <v>103</v>
      </c>
      <c r="C139" s="5" t="s">
        <v>286</v>
      </c>
      <c r="D139" s="5" t="s">
        <v>454</v>
      </c>
      <c r="E139" s="5" t="s">
        <v>111</v>
      </c>
      <c r="F139" s="5" t="s">
        <v>61</v>
      </c>
      <c r="G139" s="5">
        <v>7852.5259999999998</v>
      </c>
      <c r="H139" s="5">
        <v>9984.7139999999999</v>
      </c>
      <c r="I139" s="6">
        <v>0.78645477476871095</v>
      </c>
      <c r="J139" s="5" t="s">
        <v>113</v>
      </c>
      <c r="K139" s="5" t="s">
        <v>355</v>
      </c>
    </row>
    <row r="140" spans="1:11" ht="20.100000000000001" customHeight="1">
      <c r="A140" s="35">
        <f>SUBTOTAL(103,$B$4:B140)*1</f>
        <v>137</v>
      </c>
      <c r="B140" s="5" t="s">
        <v>103</v>
      </c>
      <c r="C140" s="5" t="s">
        <v>286</v>
      </c>
      <c r="D140" s="5" t="s">
        <v>485</v>
      </c>
      <c r="E140" s="5" t="s">
        <v>111</v>
      </c>
      <c r="F140" s="5" t="s">
        <v>61</v>
      </c>
      <c r="G140" s="5">
        <v>7297.0510000000004</v>
      </c>
      <c r="H140" s="5">
        <v>9432.5959999999995</v>
      </c>
      <c r="I140" s="6">
        <v>0.77359944176555395</v>
      </c>
      <c r="J140" s="5" t="s">
        <v>113</v>
      </c>
      <c r="K140" s="5" t="s">
        <v>355</v>
      </c>
    </row>
    <row r="141" spans="1:11" ht="20.100000000000001" customHeight="1">
      <c r="A141" s="35">
        <f>SUBTOTAL(103,$B$4:B141)*1</f>
        <v>138</v>
      </c>
      <c r="B141" s="5" t="s">
        <v>103</v>
      </c>
      <c r="C141" s="5" t="s">
        <v>286</v>
      </c>
      <c r="D141" s="5" t="s">
        <v>547</v>
      </c>
      <c r="E141" s="5" t="s">
        <v>111</v>
      </c>
      <c r="F141" s="5" t="s">
        <v>61</v>
      </c>
      <c r="G141" s="5">
        <v>7759.6779999999999</v>
      </c>
      <c r="H141" s="5">
        <v>9827.3009999999995</v>
      </c>
      <c r="I141" s="6">
        <v>0.78960418532005905</v>
      </c>
      <c r="J141" s="5" t="s">
        <v>113</v>
      </c>
      <c r="K141" s="5" t="s">
        <v>355</v>
      </c>
    </row>
    <row r="142" spans="1:11" ht="20.100000000000001" customHeight="1">
      <c r="A142" s="35">
        <f>SUBTOTAL(103,$B$4:B142)*1</f>
        <v>139</v>
      </c>
      <c r="B142" s="5" t="s">
        <v>103</v>
      </c>
      <c r="C142" s="5" t="s">
        <v>286</v>
      </c>
      <c r="D142" s="5" t="s">
        <v>563</v>
      </c>
      <c r="E142" s="5" t="s">
        <v>111</v>
      </c>
      <c r="F142" s="5" t="s">
        <v>61</v>
      </c>
      <c r="G142" s="5">
        <v>7074.61</v>
      </c>
      <c r="H142" s="5">
        <v>8971.73</v>
      </c>
      <c r="I142" s="6">
        <v>0.78854468424707402</v>
      </c>
      <c r="J142" s="5" t="s">
        <v>113</v>
      </c>
      <c r="K142" s="5" t="s">
        <v>355</v>
      </c>
    </row>
    <row r="143" spans="1:11" ht="20.100000000000001" customHeight="1">
      <c r="A143" s="35">
        <f>SUBTOTAL(103,$B$4:B143)*1</f>
        <v>140</v>
      </c>
      <c r="B143" s="5" t="s">
        <v>103</v>
      </c>
      <c r="C143" s="5" t="s">
        <v>286</v>
      </c>
      <c r="D143" s="5" t="s">
        <v>585</v>
      </c>
      <c r="E143" s="5" t="s">
        <v>126</v>
      </c>
      <c r="F143" s="5" t="s">
        <v>61</v>
      </c>
      <c r="G143" s="5">
        <v>3632.6729999999998</v>
      </c>
      <c r="H143" s="5">
        <v>4559.8109999999997</v>
      </c>
      <c r="I143" s="6">
        <v>0.79667183574056</v>
      </c>
      <c r="J143" s="5" t="s">
        <v>113</v>
      </c>
      <c r="K143" s="5" t="s">
        <v>355</v>
      </c>
    </row>
    <row r="144" spans="1:11" ht="20.100000000000001" customHeight="1">
      <c r="A144" s="35">
        <f>SUBTOTAL(103,$B$4:B144)*1</f>
        <v>141</v>
      </c>
      <c r="B144" s="5" t="s">
        <v>103</v>
      </c>
      <c r="C144" s="5" t="s">
        <v>535</v>
      </c>
      <c r="D144" s="5" t="s">
        <v>536</v>
      </c>
      <c r="E144" s="5" t="s">
        <v>126</v>
      </c>
      <c r="F144" s="5" t="s">
        <v>61</v>
      </c>
      <c r="G144" s="5">
        <v>808.97299999999996</v>
      </c>
      <c r="H144" s="5">
        <v>1020.146</v>
      </c>
      <c r="I144" s="6">
        <v>0.79299727686037103</v>
      </c>
      <c r="J144" s="5" t="s">
        <v>113</v>
      </c>
      <c r="K144" s="5" t="s">
        <v>355</v>
      </c>
    </row>
    <row r="145" spans="1:11" ht="20.100000000000001" customHeight="1">
      <c r="A145" s="35">
        <f>SUBTOTAL(103,$B$4:B145)*1</f>
        <v>142</v>
      </c>
      <c r="B145" s="5" t="s">
        <v>103</v>
      </c>
      <c r="C145" s="5" t="s">
        <v>535</v>
      </c>
      <c r="D145" s="5" t="s">
        <v>559</v>
      </c>
      <c r="E145" s="5" t="s">
        <v>126</v>
      </c>
      <c r="F145" s="5" t="s">
        <v>61</v>
      </c>
      <c r="G145" s="5">
        <v>2048.5880000000002</v>
      </c>
      <c r="H145" s="5">
        <v>2582.12</v>
      </c>
      <c r="I145" s="6">
        <v>0.79337443650953499</v>
      </c>
      <c r="J145" s="5" t="s">
        <v>113</v>
      </c>
      <c r="K145" s="5" t="s">
        <v>355</v>
      </c>
    </row>
    <row r="146" spans="1:11" ht="20.100000000000001" customHeight="1">
      <c r="A146" s="35">
        <f>SUBTOTAL(103,$B$4:B146)*1</f>
        <v>143</v>
      </c>
      <c r="B146" s="5" t="s">
        <v>103</v>
      </c>
      <c r="C146" s="5" t="s">
        <v>281</v>
      </c>
      <c r="D146" s="5" t="s">
        <v>458</v>
      </c>
      <c r="E146" s="5" t="s">
        <v>111</v>
      </c>
      <c r="F146" s="5" t="s">
        <v>354</v>
      </c>
      <c r="G146" s="5">
        <v>504.834</v>
      </c>
      <c r="H146" s="5">
        <v>1306.42</v>
      </c>
      <c r="I146" s="6">
        <v>0.38642549869107901</v>
      </c>
      <c r="J146" s="5" t="s">
        <v>152</v>
      </c>
      <c r="K146" s="5" t="s">
        <v>355</v>
      </c>
    </row>
    <row r="147" spans="1:11" ht="20.100000000000001" customHeight="1">
      <c r="A147" s="35">
        <f>SUBTOTAL(103,$B$4:B147)*1</f>
        <v>144</v>
      </c>
      <c r="B147" s="5" t="s">
        <v>104</v>
      </c>
      <c r="C147" s="5" t="s">
        <v>594</v>
      </c>
      <c r="D147" s="5" t="s">
        <v>595</v>
      </c>
      <c r="E147" s="5" t="s">
        <v>126</v>
      </c>
      <c r="F147" s="5" t="s">
        <v>7</v>
      </c>
      <c r="G147" s="5">
        <v>44.993000000000002</v>
      </c>
      <c r="H147" s="5">
        <v>67.346000000000004</v>
      </c>
      <c r="I147" s="6">
        <v>0.66808719151842699</v>
      </c>
      <c r="J147" s="5" t="s">
        <v>199</v>
      </c>
      <c r="K147" s="5" t="s">
        <v>355</v>
      </c>
    </row>
    <row r="148" spans="1:11" ht="20.100000000000001" customHeight="1">
      <c r="A148" s="35">
        <f>SUBTOTAL(103,$B$4:B148)*1</f>
        <v>145</v>
      </c>
      <c r="B148" s="5" t="s">
        <v>104</v>
      </c>
      <c r="C148" s="5" t="s">
        <v>360</v>
      </c>
      <c r="D148" s="5" t="s">
        <v>361</v>
      </c>
      <c r="E148" s="5" t="s">
        <v>111</v>
      </c>
      <c r="F148" s="5" t="s">
        <v>61</v>
      </c>
      <c r="G148" s="5">
        <v>5131.4070000000002</v>
      </c>
      <c r="H148" s="5">
        <v>6735.317</v>
      </c>
      <c r="I148" s="6">
        <v>0.76186569986238195</v>
      </c>
      <c r="J148" s="5" t="s">
        <v>113</v>
      </c>
      <c r="K148" s="5" t="s">
        <v>355</v>
      </c>
    </row>
    <row r="149" spans="1:11" ht="20.100000000000001" customHeight="1">
      <c r="A149" s="35">
        <f>SUBTOTAL(103,$B$4:B149)*1</f>
        <v>146</v>
      </c>
      <c r="B149" s="5" t="s">
        <v>104</v>
      </c>
      <c r="C149" s="5" t="s">
        <v>360</v>
      </c>
      <c r="D149" s="5" t="s">
        <v>372</v>
      </c>
      <c r="E149" s="5" t="s">
        <v>111</v>
      </c>
      <c r="F149" s="5" t="s">
        <v>61</v>
      </c>
      <c r="G149" s="5">
        <v>2170.3220000000001</v>
      </c>
      <c r="H149" s="5">
        <v>2741.6390000000001</v>
      </c>
      <c r="I149" s="6">
        <v>0.79161479684232705</v>
      </c>
      <c r="J149" s="5" t="s">
        <v>113</v>
      </c>
      <c r="K149" s="5" t="s">
        <v>355</v>
      </c>
    </row>
    <row r="150" spans="1:11" ht="20.100000000000001" customHeight="1">
      <c r="A150" s="35">
        <f>SUBTOTAL(103,$B$4:B150)*1</f>
        <v>147</v>
      </c>
      <c r="B150" s="5" t="s">
        <v>104</v>
      </c>
      <c r="C150" s="5" t="s">
        <v>360</v>
      </c>
      <c r="D150" s="5" t="s">
        <v>409</v>
      </c>
      <c r="E150" s="5" t="s">
        <v>111</v>
      </c>
      <c r="F150" s="5" t="s">
        <v>61</v>
      </c>
      <c r="G150" s="5">
        <v>3485.297</v>
      </c>
      <c r="H150" s="5">
        <v>4778.51</v>
      </c>
      <c r="I150" s="6">
        <v>0.72936898740402301</v>
      </c>
      <c r="J150" s="5" t="s">
        <v>113</v>
      </c>
      <c r="K150" s="5" t="s">
        <v>355</v>
      </c>
    </row>
    <row r="151" spans="1:11" ht="20.100000000000001" customHeight="1">
      <c r="A151" s="35">
        <f>SUBTOTAL(103,$B$4:B151)*1</f>
        <v>148</v>
      </c>
      <c r="B151" s="5" t="s">
        <v>104</v>
      </c>
      <c r="C151" s="5" t="s">
        <v>360</v>
      </c>
      <c r="D151" s="5" t="s">
        <v>435</v>
      </c>
      <c r="E151" s="5" t="s">
        <v>111</v>
      </c>
      <c r="F151" s="5" t="s">
        <v>61</v>
      </c>
      <c r="G151" s="5">
        <v>898.31500000000005</v>
      </c>
      <c r="H151" s="5">
        <v>1139.9380000000001</v>
      </c>
      <c r="I151" s="6">
        <v>0.78803847226779</v>
      </c>
      <c r="J151" s="5" t="s">
        <v>113</v>
      </c>
      <c r="K151" s="5" t="s">
        <v>355</v>
      </c>
    </row>
    <row r="152" spans="1:11" ht="20.100000000000001" customHeight="1">
      <c r="A152" s="35">
        <f>SUBTOTAL(103,$B$4:B152)*1</f>
        <v>149</v>
      </c>
      <c r="B152" s="5" t="s">
        <v>104</v>
      </c>
      <c r="C152" s="5" t="s">
        <v>360</v>
      </c>
      <c r="D152" s="5" t="s">
        <v>436</v>
      </c>
      <c r="E152" s="5" t="s">
        <v>111</v>
      </c>
      <c r="F152" s="5" t="s">
        <v>7</v>
      </c>
      <c r="G152" s="5">
        <v>1018.423</v>
      </c>
      <c r="H152" s="5">
        <v>1448.431</v>
      </c>
      <c r="I152" s="6">
        <v>0.70312151562621905</v>
      </c>
      <c r="J152" s="5" t="s">
        <v>113</v>
      </c>
      <c r="K152" s="5" t="s">
        <v>355</v>
      </c>
    </row>
    <row r="153" spans="1:11" ht="20.100000000000001" customHeight="1">
      <c r="A153" s="35">
        <f>SUBTOTAL(103,$B$4:B153)*1</f>
        <v>150</v>
      </c>
      <c r="B153" s="5" t="s">
        <v>104</v>
      </c>
      <c r="C153" s="5" t="s">
        <v>360</v>
      </c>
      <c r="D153" s="5" t="s">
        <v>556</v>
      </c>
      <c r="E153" s="5" t="s">
        <v>111</v>
      </c>
      <c r="F153" s="5" t="s">
        <v>61</v>
      </c>
      <c r="G153" s="5">
        <v>4652.0820000000003</v>
      </c>
      <c r="H153" s="5">
        <v>5983.0360000000001</v>
      </c>
      <c r="I153" s="6">
        <v>0.77754537997097095</v>
      </c>
      <c r="J153" s="5" t="s">
        <v>113</v>
      </c>
      <c r="K153" s="5" t="s">
        <v>355</v>
      </c>
    </row>
    <row r="154" spans="1:11" ht="20.100000000000001" customHeight="1">
      <c r="A154" s="35">
        <f>SUBTOTAL(103,$B$4:B154)*1</f>
        <v>151</v>
      </c>
      <c r="B154" s="5" t="s">
        <v>104</v>
      </c>
      <c r="C154" s="5" t="s">
        <v>589</v>
      </c>
      <c r="D154" s="5" t="s">
        <v>590</v>
      </c>
      <c r="E154" s="5" t="s">
        <v>111</v>
      </c>
      <c r="F154" s="5" t="s">
        <v>7</v>
      </c>
      <c r="G154" s="5">
        <v>1350.5719999999999</v>
      </c>
      <c r="H154" s="5">
        <v>2059.4949999999999</v>
      </c>
      <c r="I154" s="6">
        <v>0.65577823689787995</v>
      </c>
      <c r="J154" s="5" t="s">
        <v>113</v>
      </c>
      <c r="K154" s="5" t="s">
        <v>355</v>
      </c>
    </row>
    <row r="155" spans="1:11" ht="20.100000000000001" customHeight="1">
      <c r="A155" s="35">
        <f>SUBTOTAL(103,$B$4:B155)*1</f>
        <v>152</v>
      </c>
      <c r="B155" s="5" t="s">
        <v>104</v>
      </c>
      <c r="C155" s="5" t="s">
        <v>444</v>
      </c>
      <c r="D155" s="5" t="s">
        <v>445</v>
      </c>
      <c r="E155" s="5" t="s">
        <v>111</v>
      </c>
      <c r="F155" s="5" t="s">
        <v>7</v>
      </c>
      <c r="G155" s="5">
        <v>3462.5720000000001</v>
      </c>
      <c r="H155" s="5">
        <v>4794.54</v>
      </c>
      <c r="I155" s="6">
        <v>0.72219065854075704</v>
      </c>
      <c r="J155" s="5" t="s">
        <v>113</v>
      </c>
      <c r="K155" s="5" t="s">
        <v>355</v>
      </c>
    </row>
    <row r="156" spans="1:11" ht="20.100000000000001" customHeight="1">
      <c r="A156" s="35">
        <f>SUBTOTAL(103,$B$4:B156)*1</f>
        <v>153</v>
      </c>
      <c r="B156" s="5" t="s">
        <v>104</v>
      </c>
      <c r="C156" s="5" t="s">
        <v>444</v>
      </c>
      <c r="D156" s="5" t="s">
        <v>610</v>
      </c>
      <c r="E156" s="5" t="s">
        <v>111</v>
      </c>
      <c r="F156" s="5" t="s">
        <v>7</v>
      </c>
      <c r="G156" s="5">
        <v>4713</v>
      </c>
      <c r="H156" s="5">
        <v>6040.7240000000002</v>
      </c>
      <c r="I156" s="6">
        <v>0.78020449204433096</v>
      </c>
      <c r="J156" s="5" t="s">
        <v>113</v>
      </c>
      <c r="K156" s="5" t="s">
        <v>355</v>
      </c>
    </row>
    <row r="157" spans="1:11" ht="20.100000000000001" customHeight="1">
      <c r="A157" s="35">
        <f>SUBTOTAL(103,$B$4:B157)*1</f>
        <v>154</v>
      </c>
      <c r="B157" s="5" t="s">
        <v>104</v>
      </c>
      <c r="C157" s="5" t="s">
        <v>564</v>
      </c>
      <c r="D157" s="5" t="s">
        <v>565</v>
      </c>
      <c r="E157" s="5" t="s">
        <v>111</v>
      </c>
      <c r="F157" s="5" t="s">
        <v>7</v>
      </c>
      <c r="G157" s="5">
        <v>4115.3370000000004</v>
      </c>
      <c r="H157" s="5">
        <v>5413.8289999999997</v>
      </c>
      <c r="I157" s="6">
        <v>0.760152749560431</v>
      </c>
      <c r="J157" s="5" t="s">
        <v>113</v>
      </c>
      <c r="K157" s="5" t="s">
        <v>355</v>
      </c>
    </row>
    <row r="158" spans="1:11" ht="20.100000000000001" customHeight="1">
      <c r="A158" s="35">
        <f>SUBTOTAL(103,$B$4:B158)*1</f>
        <v>155</v>
      </c>
      <c r="B158" s="5" t="s">
        <v>105</v>
      </c>
      <c r="C158" s="5" t="s">
        <v>384</v>
      </c>
      <c r="D158" s="5" t="s">
        <v>385</v>
      </c>
      <c r="E158" s="5" t="s">
        <v>126</v>
      </c>
      <c r="F158" s="5" t="s">
        <v>354</v>
      </c>
      <c r="G158" s="5">
        <v>2452.3710000000001</v>
      </c>
      <c r="H158" s="5">
        <v>3114.52</v>
      </c>
      <c r="I158" s="6">
        <v>0.78739934243478904</v>
      </c>
      <c r="J158" s="5" t="s">
        <v>199</v>
      </c>
      <c r="K158" s="5" t="s">
        <v>355</v>
      </c>
    </row>
    <row r="159" spans="1:11" ht="20.100000000000001" customHeight="1">
      <c r="A159" s="35">
        <f>SUBTOTAL(103,$B$4:B159)*1</f>
        <v>156</v>
      </c>
      <c r="B159" s="5" t="s">
        <v>105</v>
      </c>
      <c r="C159" s="5" t="s">
        <v>498</v>
      </c>
      <c r="D159" s="5" t="s">
        <v>499</v>
      </c>
      <c r="E159" s="5" t="s">
        <v>111</v>
      </c>
      <c r="F159" s="5" t="s">
        <v>354</v>
      </c>
      <c r="G159" s="5">
        <v>599.096</v>
      </c>
      <c r="H159" s="5">
        <v>1071.261</v>
      </c>
      <c r="I159" s="6">
        <v>0.55924373238641201</v>
      </c>
      <c r="J159" s="5" t="s">
        <v>199</v>
      </c>
      <c r="K159" s="5" t="s">
        <v>355</v>
      </c>
    </row>
    <row r="160" spans="1:11" ht="20.100000000000001" customHeight="1">
      <c r="A160" s="35">
        <f>SUBTOTAL(103,$B$4:B160)*1</f>
        <v>157</v>
      </c>
      <c r="B160" s="5" t="s">
        <v>105</v>
      </c>
      <c r="C160" s="5" t="s">
        <v>498</v>
      </c>
      <c r="D160" s="5" t="s">
        <v>546</v>
      </c>
      <c r="E160" s="5" t="s">
        <v>111</v>
      </c>
      <c r="F160" s="5" t="s">
        <v>354</v>
      </c>
      <c r="G160" s="5">
        <v>222.554</v>
      </c>
      <c r="H160" s="5">
        <v>353.13200000000001</v>
      </c>
      <c r="I160" s="6">
        <v>0.63022892289568799</v>
      </c>
      <c r="J160" s="5" t="s">
        <v>113</v>
      </c>
      <c r="K160" s="5" t="s">
        <v>355</v>
      </c>
    </row>
    <row r="161" spans="1:11" ht="20.100000000000001" customHeight="1">
      <c r="A161" s="35">
        <f>SUBTOTAL(103,$B$4:B161)*1</f>
        <v>158</v>
      </c>
      <c r="B161" s="5" t="s">
        <v>105</v>
      </c>
      <c r="C161" s="5" t="s">
        <v>498</v>
      </c>
      <c r="D161" s="5" t="s">
        <v>560</v>
      </c>
      <c r="E161" s="5" t="s">
        <v>111</v>
      </c>
      <c r="F161" s="5" t="s">
        <v>354</v>
      </c>
      <c r="G161" s="5">
        <v>994.28700000000003</v>
      </c>
      <c r="H161" s="5">
        <v>2427.123</v>
      </c>
      <c r="I161" s="6">
        <v>0.40965661814419801</v>
      </c>
      <c r="J161" s="5" t="s">
        <v>199</v>
      </c>
      <c r="K161" s="5" t="s">
        <v>355</v>
      </c>
    </row>
    <row r="162" spans="1:11" ht="20.100000000000001" customHeight="1">
      <c r="A162" s="35">
        <f>SUBTOTAL(103,$B$4:B162)*1</f>
        <v>159</v>
      </c>
      <c r="B162" s="5" t="s">
        <v>105</v>
      </c>
      <c r="C162" s="5" t="s">
        <v>498</v>
      </c>
      <c r="D162" s="5" t="s">
        <v>572</v>
      </c>
      <c r="E162" s="5" t="s">
        <v>111</v>
      </c>
      <c r="F162" s="5" t="s">
        <v>354</v>
      </c>
      <c r="G162" s="5">
        <v>47.543999999999997</v>
      </c>
      <c r="H162" s="5">
        <v>87.613</v>
      </c>
      <c r="I162" s="6">
        <v>0.542659194411788</v>
      </c>
      <c r="J162" s="5" t="s">
        <v>199</v>
      </c>
      <c r="K162" s="5" t="s">
        <v>355</v>
      </c>
    </row>
    <row r="163" spans="1:11" ht="20.100000000000001" customHeight="1">
      <c r="A163" s="35">
        <f>SUBTOTAL(103,$B$4:B163)*1</f>
        <v>160</v>
      </c>
      <c r="B163" s="5" t="s">
        <v>105</v>
      </c>
      <c r="C163" s="5" t="s">
        <v>498</v>
      </c>
      <c r="D163" s="5" t="s">
        <v>586</v>
      </c>
      <c r="E163" s="5" t="s">
        <v>126</v>
      </c>
      <c r="F163" s="5" t="s">
        <v>354</v>
      </c>
      <c r="G163" s="5">
        <v>1781.8869999999999</v>
      </c>
      <c r="H163" s="5">
        <v>2398.5659999999998</v>
      </c>
      <c r="I163" s="6">
        <v>0.74289679750317505</v>
      </c>
      <c r="J163" s="5" t="s">
        <v>199</v>
      </c>
      <c r="K163" s="5" t="s">
        <v>355</v>
      </c>
    </row>
    <row r="164" spans="1:11" ht="20.100000000000001" customHeight="1">
      <c r="A164" s="35">
        <f>SUBTOTAL(103,$B$4:B164)*1</f>
        <v>161</v>
      </c>
      <c r="B164" s="5" t="s">
        <v>105</v>
      </c>
      <c r="C164" s="5" t="s">
        <v>459</v>
      </c>
      <c r="D164" s="5" t="s">
        <v>460</v>
      </c>
      <c r="E164" s="5" t="s">
        <v>126</v>
      </c>
      <c r="F164" s="5" t="s">
        <v>61</v>
      </c>
      <c r="G164" s="5">
        <v>3197.857</v>
      </c>
      <c r="H164" s="5">
        <v>5017.4570000000003</v>
      </c>
      <c r="I164" s="6">
        <v>0.63734616958351598</v>
      </c>
      <c r="J164" s="5" t="s">
        <v>244</v>
      </c>
      <c r="K164" s="5" t="s">
        <v>355</v>
      </c>
    </row>
    <row r="165" spans="1:11" ht="20.100000000000001" customHeight="1">
      <c r="A165" s="35">
        <f>SUBTOTAL(103,$B$4:B165)*1</f>
        <v>162</v>
      </c>
      <c r="B165" s="5" t="s">
        <v>105</v>
      </c>
      <c r="C165" s="5" t="s">
        <v>459</v>
      </c>
      <c r="D165" s="5" t="s">
        <v>558</v>
      </c>
      <c r="E165" s="5" t="s">
        <v>126</v>
      </c>
      <c r="F165" s="5" t="s">
        <v>61</v>
      </c>
      <c r="G165" s="5">
        <v>3197.6280000000002</v>
      </c>
      <c r="H165" s="5">
        <v>4124.7129999999997</v>
      </c>
      <c r="I165" s="6">
        <v>0.77523648312015903</v>
      </c>
      <c r="J165" s="5" t="s">
        <v>244</v>
      </c>
      <c r="K165" s="5" t="s">
        <v>355</v>
      </c>
    </row>
    <row r="166" spans="1:11" ht="20.100000000000001" customHeight="1">
      <c r="A166" s="35">
        <f>SUBTOTAL(103,$B$4:B166)*1</f>
        <v>163</v>
      </c>
      <c r="B166" s="5" t="s">
        <v>105</v>
      </c>
      <c r="C166" s="5" t="s">
        <v>480</v>
      </c>
      <c r="D166" s="5" t="s">
        <v>481</v>
      </c>
      <c r="E166" s="5" t="s">
        <v>126</v>
      </c>
      <c r="F166" s="5" t="s">
        <v>61</v>
      </c>
      <c r="G166" s="5">
        <v>3482.0340000000001</v>
      </c>
      <c r="H166" s="5">
        <v>4467.3100000000004</v>
      </c>
      <c r="I166" s="6">
        <v>0.77944758702664496</v>
      </c>
      <c r="J166" s="5" t="s">
        <v>244</v>
      </c>
      <c r="K166" s="5" t="s">
        <v>355</v>
      </c>
    </row>
    <row r="167" spans="1:11" ht="20.100000000000001" customHeight="1">
      <c r="A167" s="35">
        <f>SUBTOTAL(103,$B$4:B167)*1</f>
        <v>164</v>
      </c>
      <c r="B167" s="5" t="s">
        <v>105</v>
      </c>
      <c r="C167" s="5" t="s">
        <v>480</v>
      </c>
      <c r="D167" s="5" t="s">
        <v>491</v>
      </c>
      <c r="E167" s="5" t="s">
        <v>126</v>
      </c>
      <c r="F167" s="5" t="s">
        <v>61</v>
      </c>
      <c r="G167" s="5">
        <v>4976.1239999999998</v>
      </c>
      <c r="H167" s="5">
        <v>6313.6970000000001</v>
      </c>
      <c r="I167" s="6">
        <v>0.78814741980807701</v>
      </c>
      <c r="J167" s="5" t="s">
        <v>244</v>
      </c>
      <c r="K167" s="5" t="s">
        <v>355</v>
      </c>
    </row>
    <row r="168" spans="1:11" ht="20.100000000000001" customHeight="1">
      <c r="A168" s="35">
        <f>SUBTOTAL(103,$B$4:B168)*1</f>
        <v>165</v>
      </c>
      <c r="B168" s="5" t="s">
        <v>105</v>
      </c>
      <c r="C168" s="5" t="s">
        <v>480</v>
      </c>
      <c r="D168" s="5" t="s">
        <v>531</v>
      </c>
      <c r="E168" s="5" t="s">
        <v>111</v>
      </c>
      <c r="F168" s="5" t="s">
        <v>61</v>
      </c>
      <c r="G168" s="5">
        <v>490.15699999999998</v>
      </c>
      <c r="H168" s="5">
        <v>996.03399999999999</v>
      </c>
      <c r="I168" s="6">
        <v>0.49210870311656002</v>
      </c>
      <c r="J168" s="5" t="s">
        <v>244</v>
      </c>
      <c r="K168" s="5" t="s">
        <v>355</v>
      </c>
    </row>
    <row r="169" spans="1:11" ht="20.100000000000001" customHeight="1">
      <c r="A169" s="35">
        <f>SUBTOTAL(103,$B$4:B169)*1</f>
        <v>166</v>
      </c>
      <c r="B169" s="5" t="s">
        <v>105</v>
      </c>
      <c r="C169" s="5" t="s">
        <v>470</v>
      </c>
      <c r="D169" s="5" t="s">
        <v>471</v>
      </c>
      <c r="E169" s="5" t="s">
        <v>126</v>
      </c>
      <c r="F169" s="5" t="s">
        <v>61</v>
      </c>
      <c r="G169" s="5">
        <v>1836.7940000000001</v>
      </c>
      <c r="H169" s="5">
        <v>2477.64</v>
      </c>
      <c r="I169" s="6">
        <v>0.74134821846596</v>
      </c>
      <c r="J169" s="5" t="s">
        <v>244</v>
      </c>
      <c r="K169" s="5" t="s">
        <v>355</v>
      </c>
    </row>
    <row r="170" spans="1:11" ht="20.100000000000001" customHeight="1">
      <c r="A170" s="35">
        <f>SUBTOTAL(103,$B$4:B170)*1</f>
        <v>167</v>
      </c>
      <c r="B170" s="5" t="s">
        <v>105</v>
      </c>
      <c r="C170" s="5" t="s">
        <v>451</v>
      </c>
      <c r="D170" s="5" t="s">
        <v>452</v>
      </c>
      <c r="E170" s="5" t="s">
        <v>126</v>
      </c>
      <c r="F170" s="5" t="s">
        <v>354</v>
      </c>
      <c r="G170" s="5">
        <v>90.724000000000004</v>
      </c>
      <c r="H170" s="5">
        <v>368.81700000000001</v>
      </c>
      <c r="I170" s="6">
        <v>0.24598649194587</v>
      </c>
      <c r="J170" s="5" t="s">
        <v>383</v>
      </c>
      <c r="K170" s="5" t="s">
        <v>355</v>
      </c>
    </row>
    <row r="171" spans="1:11" ht="20.100000000000001" customHeight="1">
      <c r="A171" s="35">
        <f>SUBTOTAL(103,$B$4:B171)*1</f>
        <v>168</v>
      </c>
      <c r="B171" s="5" t="s">
        <v>106</v>
      </c>
      <c r="C171" s="5" t="s">
        <v>602</v>
      </c>
      <c r="D171" s="5" t="s">
        <v>603</v>
      </c>
      <c r="E171" s="5" t="s">
        <v>111</v>
      </c>
      <c r="F171" s="5" t="s">
        <v>354</v>
      </c>
      <c r="G171" s="5">
        <v>289.18400000000003</v>
      </c>
      <c r="H171" s="5">
        <v>674.30100000000004</v>
      </c>
      <c r="I171" s="6">
        <v>0.42886485412301001</v>
      </c>
      <c r="J171" s="5" t="s">
        <v>152</v>
      </c>
      <c r="K171" s="5" t="s">
        <v>355</v>
      </c>
    </row>
    <row r="172" spans="1:11" ht="20.100000000000001" customHeight="1">
      <c r="A172" s="35">
        <f>SUBTOTAL(103,$B$4:B172)*1</f>
        <v>169</v>
      </c>
      <c r="B172" s="5" t="s">
        <v>106</v>
      </c>
      <c r="C172" s="5" t="s">
        <v>381</v>
      </c>
      <c r="D172" s="5" t="s">
        <v>382</v>
      </c>
      <c r="E172" s="5" t="s">
        <v>111</v>
      </c>
      <c r="F172" s="5" t="s">
        <v>354</v>
      </c>
      <c r="G172" s="5">
        <v>38.33</v>
      </c>
      <c r="H172" s="5">
        <v>52.405000000000001</v>
      </c>
      <c r="I172" s="6">
        <v>0.73141875775212295</v>
      </c>
      <c r="J172" s="5" t="s">
        <v>383</v>
      </c>
      <c r="K172" s="5" t="s">
        <v>355</v>
      </c>
    </row>
    <row r="173" spans="1:11" ht="20.100000000000001" customHeight="1">
      <c r="A173" s="35">
        <f>SUBTOTAL(103,$B$4:B173)*1</f>
        <v>170</v>
      </c>
      <c r="B173" s="5" t="s">
        <v>106</v>
      </c>
      <c r="C173" s="5" t="s">
        <v>381</v>
      </c>
      <c r="D173" s="5" t="s">
        <v>418</v>
      </c>
      <c r="E173" s="5" t="s">
        <v>126</v>
      </c>
      <c r="F173" s="5" t="s">
        <v>354</v>
      </c>
      <c r="G173" s="5">
        <v>163.21600000000001</v>
      </c>
      <c r="H173" s="5">
        <v>1697.8869999999999</v>
      </c>
      <c r="I173" s="6">
        <v>9.6128894325711894E-2</v>
      </c>
      <c r="J173" s="5" t="s">
        <v>383</v>
      </c>
      <c r="K173" s="5" t="s">
        <v>355</v>
      </c>
    </row>
    <row r="174" spans="1:11" ht="20.100000000000001" customHeight="1">
      <c r="A174" s="35">
        <f>SUBTOTAL(103,$B$4:B174)*1</f>
        <v>171</v>
      </c>
      <c r="B174" s="5" t="s">
        <v>106</v>
      </c>
      <c r="C174" s="5" t="s">
        <v>542</v>
      </c>
      <c r="D174" s="5" t="s">
        <v>543</v>
      </c>
      <c r="E174" s="5" t="s">
        <v>126</v>
      </c>
      <c r="F174" s="5" t="s">
        <v>354</v>
      </c>
      <c r="G174" s="5">
        <v>632.51800000000003</v>
      </c>
      <c r="H174" s="5">
        <v>793.62800000000004</v>
      </c>
      <c r="I174" s="6">
        <v>0.79699556971276198</v>
      </c>
      <c r="J174" s="5" t="s">
        <v>383</v>
      </c>
      <c r="K174" s="5" t="s">
        <v>355</v>
      </c>
    </row>
    <row r="175" spans="1:11" ht="20.100000000000001" customHeight="1">
      <c r="A175" s="35">
        <f>SUBTOTAL(103,$B$4:B175)*1</f>
        <v>172</v>
      </c>
      <c r="B175" s="5" t="s">
        <v>106</v>
      </c>
      <c r="C175" s="5" t="s">
        <v>399</v>
      </c>
      <c r="D175" s="5" t="s">
        <v>400</v>
      </c>
      <c r="E175" s="5" t="s">
        <v>126</v>
      </c>
      <c r="F175" s="5" t="s">
        <v>354</v>
      </c>
      <c r="G175" s="5">
        <v>489.17399999999998</v>
      </c>
      <c r="H175" s="5">
        <v>666.61</v>
      </c>
      <c r="I175" s="6">
        <v>0.733823374986874</v>
      </c>
      <c r="J175" s="5" t="s">
        <v>152</v>
      </c>
      <c r="K175" s="5" t="s">
        <v>355</v>
      </c>
    </row>
    <row r="176" spans="1:11" ht="20.100000000000001" customHeight="1">
      <c r="A176" s="35">
        <f>SUBTOTAL(103,$B$4:B176)*1</f>
        <v>173</v>
      </c>
      <c r="B176" s="5" t="s">
        <v>106</v>
      </c>
      <c r="C176" s="5" t="s">
        <v>399</v>
      </c>
      <c r="D176" s="5" t="s">
        <v>441</v>
      </c>
      <c r="E176" s="5" t="s">
        <v>111</v>
      </c>
      <c r="F176" s="5" t="s">
        <v>354</v>
      </c>
      <c r="G176" s="5">
        <v>1377.6510000000001</v>
      </c>
      <c r="H176" s="5">
        <v>3949.0070000000001</v>
      </c>
      <c r="I176" s="6">
        <v>0.34886010584433003</v>
      </c>
      <c r="J176" s="5" t="s">
        <v>152</v>
      </c>
      <c r="K176" s="5" t="s">
        <v>355</v>
      </c>
    </row>
    <row r="177" spans="1:11" ht="20.100000000000001" customHeight="1">
      <c r="A177" s="35">
        <f>SUBTOTAL(103,$B$4:B177)*1</f>
        <v>174</v>
      </c>
      <c r="B177" s="5" t="s">
        <v>106</v>
      </c>
      <c r="C177" s="5" t="s">
        <v>399</v>
      </c>
      <c r="D177" s="5" t="s">
        <v>497</v>
      </c>
      <c r="E177" s="5" t="s">
        <v>111</v>
      </c>
      <c r="F177" s="5" t="s">
        <v>354</v>
      </c>
      <c r="G177" s="5">
        <v>2617.11</v>
      </c>
      <c r="H177" s="5">
        <v>4751.6769999999997</v>
      </c>
      <c r="I177" s="6">
        <v>0.55077607337367396</v>
      </c>
      <c r="J177" s="5" t="s">
        <v>152</v>
      </c>
      <c r="K177" s="5" t="s">
        <v>355</v>
      </c>
    </row>
    <row r="178" spans="1:11" ht="20.100000000000001" customHeight="1">
      <c r="A178" s="35">
        <f>SUBTOTAL(103,$B$4:B178)*1</f>
        <v>175</v>
      </c>
      <c r="B178" s="5" t="s">
        <v>106</v>
      </c>
      <c r="C178" s="5" t="s">
        <v>399</v>
      </c>
      <c r="D178" s="5" t="s">
        <v>567</v>
      </c>
      <c r="E178" s="5" t="s">
        <v>111</v>
      </c>
      <c r="F178" s="5" t="s">
        <v>354</v>
      </c>
      <c r="G178" s="5">
        <v>19.053999999999998</v>
      </c>
      <c r="H178" s="5">
        <v>2589.5949999999998</v>
      </c>
      <c r="I178" s="6">
        <v>7.3579073175535203E-3</v>
      </c>
      <c r="J178" s="5" t="s">
        <v>152</v>
      </c>
      <c r="K178" s="5" t="s">
        <v>355</v>
      </c>
    </row>
    <row r="179" spans="1:11" ht="20.100000000000001" customHeight="1">
      <c r="A179" s="35">
        <f>SUBTOTAL(103,$B$4:B179)*1</f>
        <v>176</v>
      </c>
      <c r="B179" s="5" t="s">
        <v>106</v>
      </c>
      <c r="C179" s="5" t="s">
        <v>544</v>
      </c>
      <c r="D179" s="5" t="s">
        <v>545</v>
      </c>
      <c r="E179" s="5" t="s">
        <v>126</v>
      </c>
      <c r="F179" s="5" t="s">
        <v>61</v>
      </c>
      <c r="G179" s="5">
        <v>4210.6890000000003</v>
      </c>
      <c r="H179" s="5">
        <v>6554.6170000000002</v>
      </c>
      <c r="I179" s="6">
        <v>0.64240046367316395</v>
      </c>
      <c r="J179" s="5" t="s">
        <v>113</v>
      </c>
      <c r="K179" s="5" t="s">
        <v>355</v>
      </c>
    </row>
    <row r="180" spans="1:11" ht="20.100000000000001" customHeight="1">
      <c r="A180" s="35">
        <f>SUBTOTAL(103,$B$4:B180)*1</f>
        <v>177</v>
      </c>
      <c r="B180" s="5" t="s">
        <v>107</v>
      </c>
      <c r="C180" s="5" t="s">
        <v>352</v>
      </c>
      <c r="D180" s="5" t="s">
        <v>353</v>
      </c>
      <c r="E180" s="5" t="s">
        <v>126</v>
      </c>
      <c r="F180" s="5" t="s">
        <v>354</v>
      </c>
      <c r="G180" s="5">
        <v>72.185000000000002</v>
      </c>
      <c r="H180" s="5">
        <v>191.98400000000001</v>
      </c>
      <c r="I180" s="6">
        <v>0.375994874572881</v>
      </c>
      <c r="J180" s="5" t="s">
        <v>199</v>
      </c>
      <c r="K180" s="5" t="s">
        <v>355</v>
      </c>
    </row>
    <row r="181" spans="1:11" ht="20.100000000000001" customHeight="1">
      <c r="A181" s="35">
        <f>SUBTOTAL(103,$B$4:B181)*1</f>
        <v>178</v>
      </c>
      <c r="B181" s="5" t="s">
        <v>107</v>
      </c>
      <c r="C181" s="5" t="s">
        <v>352</v>
      </c>
      <c r="D181" s="5" t="s">
        <v>619</v>
      </c>
      <c r="E181" s="5" t="s">
        <v>111</v>
      </c>
      <c r="F181" s="5" t="s">
        <v>354</v>
      </c>
      <c r="G181" s="5">
        <v>21.061</v>
      </c>
      <c r="H181" s="5">
        <v>71.989999999999995</v>
      </c>
      <c r="I181" s="6">
        <v>0.292554521461314</v>
      </c>
      <c r="J181" s="5" t="s">
        <v>367</v>
      </c>
      <c r="K181" s="5" t="s">
        <v>355</v>
      </c>
    </row>
    <row r="182" spans="1:11" ht="20.100000000000001" customHeight="1">
      <c r="A182" s="35">
        <f>SUBTOTAL(103,$B$4:B182)*1</f>
        <v>179</v>
      </c>
      <c r="B182" s="5" t="s">
        <v>107</v>
      </c>
      <c r="C182" s="5" t="s">
        <v>591</v>
      </c>
      <c r="D182" s="5" t="s">
        <v>592</v>
      </c>
      <c r="E182" s="5" t="s">
        <v>126</v>
      </c>
      <c r="F182" s="5" t="s">
        <v>354</v>
      </c>
      <c r="G182" s="5">
        <v>6.9870000000000001</v>
      </c>
      <c r="H182" s="5">
        <v>18.596</v>
      </c>
      <c r="I182" s="6">
        <v>0.375725962572596</v>
      </c>
      <c r="J182" s="5" t="s">
        <v>367</v>
      </c>
      <c r="K182" s="5" t="s">
        <v>355</v>
      </c>
    </row>
    <row r="183" spans="1:11" ht="20.100000000000001" customHeight="1">
      <c r="A183" s="35">
        <f>SUBTOTAL(103,$B$4:B183)*1</f>
        <v>180</v>
      </c>
      <c r="B183" s="5" t="s">
        <v>107</v>
      </c>
      <c r="C183" s="5" t="s">
        <v>365</v>
      </c>
      <c r="D183" s="5" t="s">
        <v>366</v>
      </c>
      <c r="E183" s="5" t="s">
        <v>111</v>
      </c>
      <c r="F183" s="5" t="s">
        <v>7</v>
      </c>
      <c r="G183" s="5">
        <v>5369.0259999999998</v>
      </c>
      <c r="H183" s="5">
        <v>7034.8119999999999</v>
      </c>
      <c r="I183" s="6">
        <v>0.76320817102148597</v>
      </c>
      <c r="J183" s="5" t="s">
        <v>367</v>
      </c>
      <c r="K183" s="5" t="s">
        <v>355</v>
      </c>
    </row>
    <row r="184" spans="1:11" ht="20.100000000000001" customHeight="1">
      <c r="A184" s="35">
        <f>SUBTOTAL(103,$B$4:B184)*1</f>
        <v>181</v>
      </c>
      <c r="B184" s="5" t="s">
        <v>107</v>
      </c>
      <c r="C184" s="5" t="s">
        <v>365</v>
      </c>
      <c r="D184" s="5" t="s">
        <v>472</v>
      </c>
      <c r="E184" s="5" t="s">
        <v>111</v>
      </c>
      <c r="F184" s="5" t="s">
        <v>7</v>
      </c>
      <c r="G184" s="5">
        <v>4934.5959999999995</v>
      </c>
      <c r="H184" s="5">
        <v>7262.3379999999997</v>
      </c>
      <c r="I184" s="6">
        <v>0.67947760073959695</v>
      </c>
      <c r="J184" s="5" t="s">
        <v>367</v>
      </c>
      <c r="K184" s="5" t="s">
        <v>355</v>
      </c>
    </row>
    <row r="185" spans="1:11" ht="20.100000000000001" customHeight="1">
      <c r="A185" s="35">
        <f>SUBTOTAL(103,$B$4:B185)*1</f>
        <v>182</v>
      </c>
      <c r="B185" s="5" t="s">
        <v>107</v>
      </c>
      <c r="C185" s="5" t="s">
        <v>365</v>
      </c>
      <c r="D185" s="5" t="s">
        <v>593</v>
      </c>
      <c r="E185" s="5" t="s">
        <v>111</v>
      </c>
      <c r="F185" s="5" t="s">
        <v>7</v>
      </c>
      <c r="G185" s="5">
        <v>6396.1210000000001</v>
      </c>
      <c r="H185" s="5">
        <v>8006.335</v>
      </c>
      <c r="I185" s="6">
        <v>0.79888250991246301</v>
      </c>
      <c r="J185" s="5" t="s">
        <v>367</v>
      </c>
      <c r="K185" s="5" t="s">
        <v>355</v>
      </c>
    </row>
    <row r="186" spans="1:11" ht="20.100000000000001" customHeight="1">
      <c r="A186" s="35">
        <f>SUBTOTAL(103,$B$4:B186)*1</f>
        <v>183</v>
      </c>
      <c r="B186" s="5" t="s">
        <v>108</v>
      </c>
      <c r="C186" s="5" t="s">
        <v>524</v>
      </c>
      <c r="D186" s="5" t="s">
        <v>525</v>
      </c>
      <c r="E186" s="5" t="s">
        <v>111</v>
      </c>
      <c r="F186" s="5" t="s">
        <v>354</v>
      </c>
      <c r="G186" s="5">
        <v>482.21199999999999</v>
      </c>
      <c r="H186" s="5">
        <v>651.37699999999995</v>
      </c>
      <c r="I186" s="6">
        <v>0.74029632609072804</v>
      </c>
      <c r="J186" s="5" t="s">
        <v>383</v>
      </c>
      <c r="K186" s="5" t="s">
        <v>355</v>
      </c>
    </row>
    <row r="187" spans="1:11" ht="20.100000000000001" customHeight="1">
      <c r="A187" s="35">
        <f>SUBTOTAL(103,$B$4:B187)*1</f>
        <v>184</v>
      </c>
      <c r="B187" s="5" t="s">
        <v>108</v>
      </c>
      <c r="C187" s="5" t="s">
        <v>604</v>
      </c>
      <c r="D187" s="5" t="s">
        <v>605</v>
      </c>
      <c r="E187" s="5" t="s">
        <v>126</v>
      </c>
      <c r="F187" s="5" t="s">
        <v>354</v>
      </c>
      <c r="G187" s="5">
        <v>2.3919999999999999</v>
      </c>
      <c r="H187" s="5">
        <v>47.972000000000001</v>
      </c>
      <c r="I187" s="6">
        <v>4.98624197448512E-2</v>
      </c>
      <c r="J187" s="5" t="s">
        <v>232</v>
      </c>
      <c r="K187" s="5" t="s">
        <v>355</v>
      </c>
    </row>
    <row r="188" spans="1:11" ht="20.100000000000001" customHeight="1">
      <c r="A188" s="35">
        <f>SUBTOTAL(103,$B$4:B188)*1</f>
        <v>185</v>
      </c>
      <c r="B188" s="5" t="s">
        <v>108</v>
      </c>
      <c r="C188" s="5" t="s">
        <v>339</v>
      </c>
      <c r="D188" s="5" t="s">
        <v>507</v>
      </c>
      <c r="E188" s="5" t="s">
        <v>111</v>
      </c>
      <c r="F188" s="5" t="s">
        <v>354</v>
      </c>
      <c r="G188" s="5">
        <v>274.46199999999999</v>
      </c>
      <c r="H188" s="5">
        <v>352.05099999999999</v>
      </c>
      <c r="I188" s="6">
        <v>0.77960863624872501</v>
      </c>
      <c r="J188" s="5" t="s">
        <v>232</v>
      </c>
      <c r="K188" s="5" t="s">
        <v>355</v>
      </c>
    </row>
    <row r="189" spans="1:11" ht="20.100000000000001" customHeight="1">
      <c r="A189" s="35">
        <f>SUBTOTAL(103,$B$4:B189)*1</f>
        <v>186</v>
      </c>
      <c r="B189" s="5" t="s">
        <v>108</v>
      </c>
      <c r="C189" s="5" t="s">
        <v>321</v>
      </c>
      <c r="D189" s="5" t="s">
        <v>390</v>
      </c>
      <c r="E189" s="5" t="s">
        <v>126</v>
      </c>
      <c r="F189" s="5" t="s">
        <v>354</v>
      </c>
      <c r="G189" s="5">
        <v>87.603999999999999</v>
      </c>
      <c r="H189" s="5">
        <v>111.798</v>
      </c>
      <c r="I189" s="6">
        <v>0.78359183527433396</v>
      </c>
      <c r="J189" s="5" t="s">
        <v>232</v>
      </c>
      <c r="K189" s="5" t="s">
        <v>355</v>
      </c>
    </row>
    <row r="190" spans="1:11" ht="20.100000000000001" customHeight="1">
      <c r="A190" s="35">
        <f>SUBTOTAL(103,$B$4:B190)*1</f>
        <v>187</v>
      </c>
      <c r="B190" s="5" t="s">
        <v>108</v>
      </c>
      <c r="C190" s="5" t="s">
        <v>321</v>
      </c>
      <c r="D190" s="5" t="s">
        <v>415</v>
      </c>
      <c r="E190" s="5" t="s">
        <v>126</v>
      </c>
      <c r="F190" s="5" t="s">
        <v>354</v>
      </c>
      <c r="G190" s="5">
        <v>21.481999999999999</v>
      </c>
      <c r="H190" s="5">
        <v>45.426000000000002</v>
      </c>
      <c r="I190" s="6">
        <v>0.47290098181658102</v>
      </c>
      <c r="J190" s="5" t="s">
        <v>232</v>
      </c>
      <c r="K190" s="5" t="s">
        <v>355</v>
      </c>
    </row>
    <row r="191" spans="1:11" ht="20.100000000000001" customHeight="1">
      <c r="A191" s="35">
        <f>SUBTOTAL(103,$B$4:B191)*1</f>
        <v>188</v>
      </c>
      <c r="B191" s="5" t="s">
        <v>108</v>
      </c>
      <c r="C191" s="5" t="s">
        <v>321</v>
      </c>
      <c r="D191" s="5" t="s">
        <v>426</v>
      </c>
      <c r="E191" s="5" t="s">
        <v>126</v>
      </c>
      <c r="F191" s="5" t="s">
        <v>354</v>
      </c>
      <c r="G191" s="5">
        <v>119.497</v>
      </c>
      <c r="H191" s="5">
        <v>495.98599999999999</v>
      </c>
      <c r="I191" s="6">
        <v>0.24092817135967501</v>
      </c>
      <c r="J191" s="5" t="s">
        <v>232</v>
      </c>
      <c r="K191" s="5" t="s">
        <v>355</v>
      </c>
    </row>
    <row r="192" spans="1:11" ht="20.100000000000001" customHeight="1">
      <c r="A192" s="35">
        <f>SUBTOTAL(103,$B$4:B192)*1</f>
        <v>189</v>
      </c>
      <c r="B192" s="5" t="s">
        <v>108</v>
      </c>
      <c r="C192" s="5" t="s">
        <v>321</v>
      </c>
      <c r="D192" s="5" t="s">
        <v>437</v>
      </c>
      <c r="E192" s="5" t="s">
        <v>126</v>
      </c>
      <c r="F192" s="5" t="s">
        <v>354</v>
      </c>
      <c r="G192" s="5">
        <v>810.779</v>
      </c>
      <c r="H192" s="5">
        <v>2104.6260000000002</v>
      </c>
      <c r="I192" s="6">
        <v>0.38523661686209298</v>
      </c>
      <c r="J192" s="5" t="s">
        <v>232</v>
      </c>
      <c r="K192" s="5" t="s">
        <v>355</v>
      </c>
    </row>
    <row r="193" spans="1:11" ht="20.100000000000001" customHeight="1">
      <c r="A193" s="35">
        <f>SUBTOTAL(103,$B$4:B193)*1</f>
        <v>190</v>
      </c>
      <c r="B193" s="5" t="s">
        <v>108</v>
      </c>
      <c r="C193" s="5" t="s">
        <v>321</v>
      </c>
      <c r="D193" s="5" t="s">
        <v>510</v>
      </c>
      <c r="E193" s="5" t="s">
        <v>111</v>
      </c>
      <c r="F193" s="5" t="s">
        <v>354</v>
      </c>
      <c r="G193" s="5">
        <v>188.75700000000001</v>
      </c>
      <c r="H193" s="5">
        <v>236.89500000000001</v>
      </c>
      <c r="I193" s="6">
        <v>0.79679604888241595</v>
      </c>
      <c r="J193" s="5" t="s">
        <v>232</v>
      </c>
      <c r="K193" s="5" t="s">
        <v>355</v>
      </c>
    </row>
    <row r="194" spans="1:11" ht="20.100000000000001" customHeight="1">
      <c r="A194" s="35">
        <f>SUBTOTAL(103,$B$4:B194)*1</f>
        <v>191</v>
      </c>
      <c r="B194" s="5" t="s">
        <v>108</v>
      </c>
      <c r="C194" s="5" t="s">
        <v>321</v>
      </c>
      <c r="D194" s="5" t="s">
        <v>533</v>
      </c>
      <c r="E194" s="5" t="s">
        <v>126</v>
      </c>
      <c r="F194" s="5" t="s">
        <v>354</v>
      </c>
      <c r="G194" s="5">
        <v>546.029</v>
      </c>
      <c r="H194" s="5">
        <v>701.89599999999996</v>
      </c>
      <c r="I194" s="6">
        <v>0.77793433785062205</v>
      </c>
      <c r="J194" s="5" t="s">
        <v>232</v>
      </c>
      <c r="K194" s="5" t="s">
        <v>355</v>
      </c>
    </row>
    <row r="195" spans="1:11" ht="20.100000000000001" customHeight="1">
      <c r="A195" s="35">
        <f>SUBTOTAL(103,$B$4:B195)*1</f>
        <v>192</v>
      </c>
      <c r="B195" s="5" t="s">
        <v>108</v>
      </c>
      <c r="C195" s="5" t="s">
        <v>321</v>
      </c>
      <c r="D195" s="5" t="s">
        <v>576</v>
      </c>
      <c r="E195" s="5" t="s">
        <v>126</v>
      </c>
      <c r="F195" s="5" t="s">
        <v>354</v>
      </c>
      <c r="G195" s="5">
        <v>902.64700000000005</v>
      </c>
      <c r="H195" s="5">
        <v>1188.548</v>
      </c>
      <c r="I195" s="6">
        <v>0.75945355172866402</v>
      </c>
      <c r="J195" s="5" t="s">
        <v>232</v>
      </c>
      <c r="K195" s="5" t="s">
        <v>355</v>
      </c>
    </row>
    <row r="196" spans="1:11" ht="20.100000000000001" customHeight="1">
      <c r="A196" s="35">
        <f>SUBTOTAL(103,$B$4:B196)*1</f>
        <v>193</v>
      </c>
      <c r="B196" s="5" t="s">
        <v>108</v>
      </c>
      <c r="C196" s="5" t="s">
        <v>321</v>
      </c>
      <c r="D196" s="5" t="s">
        <v>579</v>
      </c>
      <c r="E196" s="5" t="s">
        <v>126</v>
      </c>
      <c r="F196" s="5" t="s">
        <v>354</v>
      </c>
      <c r="G196" s="5">
        <v>81.974000000000004</v>
      </c>
      <c r="H196" s="5">
        <v>121.875</v>
      </c>
      <c r="I196" s="6">
        <v>0.67260717948717896</v>
      </c>
      <c r="J196" s="5" t="s">
        <v>232</v>
      </c>
      <c r="K196" s="5" t="s">
        <v>355</v>
      </c>
    </row>
    <row r="197" spans="1:11" ht="20.100000000000001" customHeight="1">
      <c r="A197" s="35">
        <f>SUBTOTAL(103,$B$4:B197)*1</f>
        <v>194</v>
      </c>
      <c r="B197" s="5" t="s">
        <v>108</v>
      </c>
      <c r="C197" s="5" t="s">
        <v>573</v>
      </c>
      <c r="D197" s="5" t="s">
        <v>574</v>
      </c>
      <c r="E197" s="5" t="s">
        <v>126</v>
      </c>
      <c r="F197" s="5" t="s">
        <v>354</v>
      </c>
      <c r="G197" s="5">
        <v>5278.7089999999998</v>
      </c>
      <c r="H197" s="5">
        <v>8343.0689999999995</v>
      </c>
      <c r="I197" s="6">
        <v>0.63270590234840396</v>
      </c>
      <c r="J197" s="5" t="s">
        <v>232</v>
      </c>
      <c r="K197" s="5" t="s">
        <v>355</v>
      </c>
    </row>
  </sheetData>
  <autoFilter ref="A3:K197" xr:uid="{00000000-0009-0000-0000-000007000000}"/>
  <sortState xmlns:xlrd2="http://schemas.microsoft.com/office/spreadsheetml/2017/richdata2" ref="B4:K197">
    <sortCondition ref="B4:B197" customList="成都市,绵阳市,自贡市,攀枝花市,泸州市,德阳市,广元市,遂宁市,内江市,乐山市,资阳市,宜宾市,南充市,达州市,雅安市,阿坝州,甘孜州,凉山州,广安市,巴中市,眉山市,四川省"/>
    <sortCondition ref="C4:C197"/>
  </sortState>
  <phoneticPr fontId="1" type="noConversion"/>
  <conditionalFormatting sqref="D1:D104857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ED44C-9EE3-4204-A8FD-9EA9C79585E2}">
  <dimension ref="A1:F27"/>
  <sheetViews>
    <sheetView workbookViewId="0">
      <selection activeCell="I24" sqref="I24"/>
    </sheetView>
  </sheetViews>
  <sheetFormatPr defaultRowHeight="14.25"/>
  <cols>
    <col min="2" max="2" width="16.75" bestFit="1" customWidth="1"/>
    <col min="3" max="3" width="46" bestFit="1" customWidth="1"/>
    <col min="4" max="4" width="12.375" customWidth="1"/>
    <col min="5" max="5" width="13.125" customWidth="1"/>
    <col min="6" max="6" width="12.625" customWidth="1"/>
  </cols>
  <sheetData>
    <row r="1" spans="1:6" ht="20.100000000000001" customHeight="1">
      <c r="A1" s="7" t="s">
        <v>54</v>
      </c>
    </row>
    <row r="2" spans="1:6" s="46" customFormat="1" ht="39.950000000000003" customHeight="1">
      <c r="A2" s="42" t="s">
        <v>86</v>
      </c>
      <c r="B2" s="42"/>
      <c r="C2" s="42"/>
      <c r="D2" s="42"/>
      <c r="E2" s="42"/>
      <c r="F2" s="42"/>
    </row>
    <row r="3" spans="1:6" s="8" customFormat="1" ht="20.100000000000001" customHeight="1">
      <c r="A3" s="15" t="s">
        <v>50</v>
      </c>
      <c r="B3" s="15" t="s">
        <v>32</v>
      </c>
      <c r="C3" s="15" t="s">
        <v>39</v>
      </c>
      <c r="D3" s="5" t="s">
        <v>40</v>
      </c>
      <c r="E3" s="5" t="s">
        <v>52</v>
      </c>
      <c r="F3" s="5" t="s">
        <v>53</v>
      </c>
    </row>
    <row r="4" spans="1:6" s="8" customFormat="1" ht="20.100000000000001" customHeight="1">
      <c r="A4" s="54">
        <f>SUBTOTAL(103,$B$4:B4)*1</f>
        <v>1</v>
      </c>
      <c r="B4" s="5" t="s">
        <v>292</v>
      </c>
      <c r="C4" s="5" t="s">
        <v>298</v>
      </c>
      <c r="D4" s="5" t="s">
        <v>297</v>
      </c>
      <c r="E4" s="5" t="s">
        <v>111</v>
      </c>
      <c r="F4" s="5">
        <v>57</v>
      </c>
    </row>
    <row r="5" spans="1:6" s="8" customFormat="1" ht="20.100000000000001" customHeight="1">
      <c r="A5" s="54">
        <f>SUBTOTAL(103,$B$4:B5)*1</f>
        <v>2</v>
      </c>
      <c r="B5" s="5" t="s">
        <v>88</v>
      </c>
      <c r="C5" s="5" t="s">
        <v>112</v>
      </c>
      <c r="D5" s="5" t="s">
        <v>120</v>
      </c>
      <c r="E5" s="5" t="s">
        <v>111</v>
      </c>
      <c r="F5" s="5">
        <v>54</v>
      </c>
    </row>
    <row r="6" spans="1:6" s="8" customFormat="1" ht="20.100000000000001" customHeight="1">
      <c r="A6" s="54">
        <f>SUBTOTAL(103,$B$4:B6)*1</f>
        <v>3</v>
      </c>
      <c r="B6" s="5" t="s">
        <v>88</v>
      </c>
      <c r="C6" s="5" t="s">
        <v>112</v>
      </c>
      <c r="D6" s="5" t="s">
        <v>123</v>
      </c>
      <c r="E6" s="5" t="s">
        <v>111</v>
      </c>
      <c r="F6" s="5">
        <v>39</v>
      </c>
    </row>
    <row r="7" spans="1:6" s="8" customFormat="1" ht="20.100000000000001" customHeight="1">
      <c r="A7" s="54">
        <f>SUBTOTAL(103,$B$4:B7)*1</f>
        <v>4</v>
      </c>
      <c r="B7" s="5" t="s">
        <v>88</v>
      </c>
      <c r="C7" s="5" t="s">
        <v>112</v>
      </c>
      <c r="D7" s="5" t="s">
        <v>115</v>
      </c>
      <c r="E7" s="5" t="s">
        <v>111</v>
      </c>
      <c r="F7" s="5">
        <v>36</v>
      </c>
    </row>
    <row r="8" spans="1:6" s="8" customFormat="1" ht="20.100000000000001" customHeight="1">
      <c r="A8" s="54">
        <f>SUBTOTAL(103,$B$4:B8)*1</f>
        <v>5</v>
      </c>
      <c r="B8" s="5" t="s">
        <v>88</v>
      </c>
      <c r="C8" s="5" t="s">
        <v>159</v>
      </c>
      <c r="D8" s="5" t="s">
        <v>158</v>
      </c>
      <c r="E8" s="5" t="s">
        <v>126</v>
      </c>
      <c r="F8" s="5">
        <v>36</v>
      </c>
    </row>
    <row r="9" spans="1:6" s="8" customFormat="1" ht="20.100000000000001" customHeight="1">
      <c r="A9" s="54">
        <f>SUBTOTAL(103,$B$4:B9)*1</f>
        <v>6</v>
      </c>
      <c r="B9" s="5" t="s">
        <v>88</v>
      </c>
      <c r="C9" s="5" t="s">
        <v>112</v>
      </c>
      <c r="D9" s="5" t="s">
        <v>117</v>
      </c>
      <c r="E9" s="5" t="s">
        <v>111</v>
      </c>
      <c r="F9" s="5">
        <v>31</v>
      </c>
    </row>
    <row r="10" spans="1:6" s="8" customFormat="1" ht="20.100000000000001" customHeight="1">
      <c r="A10" s="54">
        <f>SUBTOTAL(103,$B$4:B10)*1</f>
        <v>7</v>
      </c>
      <c r="B10" s="5" t="s">
        <v>88</v>
      </c>
      <c r="C10" s="5" t="s">
        <v>127</v>
      </c>
      <c r="D10" s="5" t="s">
        <v>140</v>
      </c>
      <c r="E10" s="5" t="s">
        <v>126</v>
      </c>
      <c r="F10" s="5">
        <v>22</v>
      </c>
    </row>
    <row r="11" spans="1:6" s="8" customFormat="1" ht="20.100000000000001" customHeight="1">
      <c r="A11" s="54">
        <f>SUBTOTAL(103,$B$4:B11)*1</f>
        <v>8</v>
      </c>
      <c r="B11" s="5" t="s">
        <v>88</v>
      </c>
      <c r="C11" s="5" t="s">
        <v>112</v>
      </c>
      <c r="D11" s="5" t="s">
        <v>110</v>
      </c>
      <c r="E11" s="5" t="s">
        <v>111</v>
      </c>
      <c r="F11" s="5">
        <v>20</v>
      </c>
    </row>
    <row r="12" spans="1:6" s="8" customFormat="1" ht="20.100000000000001" customHeight="1">
      <c r="A12" s="54">
        <f>SUBTOTAL(103,$B$4:B12)*1</f>
        <v>9</v>
      </c>
      <c r="B12" s="5" t="s">
        <v>89</v>
      </c>
      <c r="C12" s="5" t="s">
        <v>169</v>
      </c>
      <c r="D12" s="5" t="s">
        <v>168</v>
      </c>
      <c r="E12" s="5" t="s">
        <v>111</v>
      </c>
      <c r="F12" s="5">
        <v>16</v>
      </c>
    </row>
    <row r="13" spans="1:6" s="8" customFormat="1" ht="20.100000000000001" customHeight="1">
      <c r="A13" s="54">
        <f>SUBTOTAL(103,$B$4:B13)*1</f>
        <v>10</v>
      </c>
      <c r="B13" s="5" t="s">
        <v>89</v>
      </c>
      <c r="C13" s="5" t="s">
        <v>198</v>
      </c>
      <c r="D13" s="5" t="s">
        <v>197</v>
      </c>
      <c r="E13" s="5" t="s">
        <v>126</v>
      </c>
      <c r="F13" s="5">
        <v>11</v>
      </c>
    </row>
    <row r="14" spans="1:6" s="8" customFormat="1" ht="20.100000000000001" customHeight="1">
      <c r="A14" s="54">
        <f>SUBTOTAL(103,$B$4:B14)*1</f>
        <v>11</v>
      </c>
      <c r="B14" s="5" t="s">
        <v>100</v>
      </c>
      <c r="C14" s="5" t="s">
        <v>346</v>
      </c>
      <c r="D14" s="5" t="s">
        <v>345</v>
      </c>
      <c r="E14" s="5" t="s">
        <v>111</v>
      </c>
      <c r="F14" s="5">
        <v>11</v>
      </c>
    </row>
    <row r="15" spans="1:6" s="8" customFormat="1" ht="20.100000000000001" customHeight="1">
      <c r="A15" s="54">
        <f>SUBTOTAL(103,$B$4:B15)*1</f>
        <v>12</v>
      </c>
      <c r="B15" s="5" t="s">
        <v>108</v>
      </c>
      <c r="C15" s="5" t="s">
        <v>321</v>
      </c>
      <c r="D15" s="5" t="s">
        <v>331</v>
      </c>
      <c r="E15" s="5" t="s">
        <v>126</v>
      </c>
      <c r="F15" s="5">
        <v>11</v>
      </c>
    </row>
    <row r="16" spans="1:6" s="8" customFormat="1" ht="20.100000000000001" customHeight="1">
      <c r="A16" s="54">
        <f>SUBTOTAL(103,$B$4:B16)*1</f>
        <v>13</v>
      </c>
      <c r="B16" s="5" t="s">
        <v>88</v>
      </c>
      <c r="C16" s="5" t="s">
        <v>127</v>
      </c>
      <c r="D16" s="5" t="s">
        <v>129</v>
      </c>
      <c r="E16" s="5" t="s">
        <v>126</v>
      </c>
      <c r="F16" s="5">
        <v>8</v>
      </c>
    </row>
    <row r="17" spans="1:6" s="8" customFormat="1" ht="20.100000000000001" customHeight="1">
      <c r="A17" s="54">
        <f>SUBTOTAL(103,$B$4:B17)*1</f>
        <v>14</v>
      </c>
      <c r="B17" s="5" t="s">
        <v>88</v>
      </c>
      <c r="C17" s="5" t="s">
        <v>127</v>
      </c>
      <c r="D17" s="5" t="s">
        <v>141</v>
      </c>
      <c r="E17" s="5" t="s">
        <v>126</v>
      </c>
      <c r="F17" s="5">
        <v>7</v>
      </c>
    </row>
    <row r="18" spans="1:6" s="8" customFormat="1" ht="20.100000000000001" customHeight="1">
      <c r="A18" s="54">
        <f>SUBTOTAL(103,$B$4:B18)*1</f>
        <v>15</v>
      </c>
      <c r="B18" s="5" t="s">
        <v>277</v>
      </c>
      <c r="C18" s="5" t="s">
        <v>284</v>
      </c>
      <c r="D18" s="5" t="s">
        <v>283</v>
      </c>
      <c r="E18" s="5" t="s">
        <v>111</v>
      </c>
      <c r="F18" s="5">
        <v>7</v>
      </c>
    </row>
    <row r="19" spans="1:6" s="8" customFormat="1" ht="20.100000000000001" customHeight="1">
      <c r="A19" s="54">
        <f>SUBTOTAL(103,$B$4:B19)*1</f>
        <v>16</v>
      </c>
      <c r="B19" s="5" t="s">
        <v>88</v>
      </c>
      <c r="C19" s="5" t="s">
        <v>127</v>
      </c>
      <c r="D19" s="5" t="s">
        <v>146</v>
      </c>
      <c r="E19" s="5" t="s">
        <v>126</v>
      </c>
      <c r="F19" s="5">
        <v>6</v>
      </c>
    </row>
    <row r="20" spans="1:6" s="8" customFormat="1" ht="20.100000000000001" customHeight="1">
      <c r="A20" s="54">
        <f>SUBTOTAL(103,$B$4:B20)*1</f>
        <v>17</v>
      </c>
      <c r="B20" s="5" t="s">
        <v>88</v>
      </c>
      <c r="C20" s="5" t="s">
        <v>127</v>
      </c>
      <c r="D20" s="5" t="s">
        <v>134</v>
      </c>
      <c r="E20" s="5" t="s">
        <v>126</v>
      </c>
      <c r="F20" s="5">
        <v>5</v>
      </c>
    </row>
    <row r="21" spans="1:6" s="8" customFormat="1" ht="20.100000000000001" customHeight="1">
      <c r="A21" s="54">
        <f>SUBTOTAL(103,$B$4:B21)*1</f>
        <v>18</v>
      </c>
      <c r="B21" s="5" t="s">
        <v>88</v>
      </c>
      <c r="C21" s="5" t="s">
        <v>127</v>
      </c>
      <c r="D21" s="5" t="s">
        <v>136</v>
      </c>
      <c r="E21" s="5" t="s">
        <v>126</v>
      </c>
      <c r="F21" s="5">
        <v>5</v>
      </c>
    </row>
    <row r="22" spans="1:6" s="8" customFormat="1" ht="20.100000000000001" customHeight="1">
      <c r="A22" s="54">
        <f>SUBTOTAL(103,$B$4:B22)*1</f>
        <v>19</v>
      </c>
      <c r="B22" s="5" t="s">
        <v>277</v>
      </c>
      <c r="C22" s="5" t="s">
        <v>286</v>
      </c>
      <c r="D22" s="5" t="s">
        <v>347</v>
      </c>
      <c r="E22" s="5" t="s">
        <v>111</v>
      </c>
      <c r="F22" s="5">
        <v>4</v>
      </c>
    </row>
    <row r="23" spans="1:6" s="8" customFormat="1" ht="20.100000000000001" customHeight="1">
      <c r="A23" s="54">
        <f>SUBTOTAL(103,$B$4:B23)*1</f>
        <v>20</v>
      </c>
      <c r="B23" s="5" t="s">
        <v>277</v>
      </c>
      <c r="C23" s="5" t="s">
        <v>279</v>
      </c>
      <c r="D23" s="5" t="s">
        <v>278</v>
      </c>
      <c r="E23" s="5" t="s">
        <v>126</v>
      </c>
      <c r="F23" s="5">
        <v>3</v>
      </c>
    </row>
    <row r="24" spans="1:6" s="8" customFormat="1" ht="20.100000000000001" customHeight="1">
      <c r="A24" s="54">
        <f>SUBTOTAL(103,$B$4:B24)*1</f>
        <v>21</v>
      </c>
      <c r="B24" s="5" t="s">
        <v>88</v>
      </c>
      <c r="C24" s="5" t="s">
        <v>145</v>
      </c>
      <c r="D24" s="5" t="s">
        <v>144</v>
      </c>
      <c r="E24" s="5" t="s">
        <v>126</v>
      </c>
      <c r="F24" s="5">
        <v>1</v>
      </c>
    </row>
    <row r="25" spans="1:6" s="8" customFormat="1" ht="20.100000000000001" customHeight="1">
      <c r="A25" s="54">
        <f>SUBTOTAL(103,$B$4:B25)*1</f>
        <v>22</v>
      </c>
      <c r="B25" s="5" t="s">
        <v>97</v>
      </c>
      <c r="C25" s="5" t="s">
        <v>264</v>
      </c>
      <c r="D25" s="5" t="s">
        <v>263</v>
      </c>
      <c r="E25" s="5" t="s">
        <v>126</v>
      </c>
      <c r="F25" s="5">
        <v>1</v>
      </c>
    </row>
    <row r="26" spans="1:6" s="8" customFormat="1" ht="20.100000000000001" customHeight="1">
      <c r="A26" s="54">
        <f>SUBTOTAL(103,$B$4:B26)*1</f>
        <v>23</v>
      </c>
      <c r="B26" s="5" t="s">
        <v>97</v>
      </c>
      <c r="C26" s="5" t="s">
        <v>264</v>
      </c>
      <c r="D26" s="5" t="s">
        <v>271</v>
      </c>
      <c r="E26" s="5" t="s">
        <v>126</v>
      </c>
      <c r="F26" s="5">
        <v>1</v>
      </c>
    </row>
    <row r="27" spans="1:6" s="8" customFormat="1" ht="20.100000000000001" customHeight="1">
      <c r="A27" s="54">
        <f>SUBTOTAL(103,$B$4:B27)*1</f>
        <v>24</v>
      </c>
      <c r="B27" s="5" t="s">
        <v>631</v>
      </c>
      <c r="C27" s="5"/>
      <c r="D27" s="5"/>
      <c r="E27" s="5"/>
      <c r="F27" s="5">
        <v>392</v>
      </c>
    </row>
  </sheetData>
  <autoFilter ref="B3:F27" xr:uid="{752ED44C-9EE3-4204-A8FD-9EA9C79585E2}">
    <sortState xmlns:xlrd2="http://schemas.microsoft.com/office/spreadsheetml/2017/richdata2" ref="B4:F22">
      <sortCondition descending="1" ref="F4:F22"/>
    </sortState>
  </autoFilter>
  <sortState xmlns:xlrd2="http://schemas.microsoft.com/office/spreadsheetml/2017/richdata2" ref="B4:F26">
    <sortCondition descending="1" ref="F4:F26"/>
  </sortState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</vt:i4>
      </vt:variant>
    </vt:vector>
  </HeadingPairs>
  <TitlesOfParts>
    <vt:vector size="11" baseType="lpstr">
      <vt:lpstr>市州月考核表</vt:lpstr>
      <vt:lpstr>入网率</vt:lpstr>
      <vt:lpstr>上线率</vt:lpstr>
      <vt:lpstr>数据合格率</vt:lpstr>
      <vt:lpstr>轨迹完整率</vt:lpstr>
      <vt:lpstr>未上线车辆明细</vt:lpstr>
      <vt:lpstr>连续两月未上线车辆明细</vt:lpstr>
      <vt:lpstr>轨迹完整率低于80%车辆明细</vt:lpstr>
      <vt:lpstr>未上线车辆高速公路通行次数</vt:lpstr>
      <vt:lpstr>未上线车辆高速公路通行明细</vt:lpstr>
      <vt:lpstr>轨迹完整率!Print_Titles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倪 琴</cp:lastModifiedBy>
  <cp:lastPrinted>2023-02-10T03:38:57Z</cp:lastPrinted>
  <dcterms:created xsi:type="dcterms:W3CDTF">2018-12-19T07:01:37Z</dcterms:created>
  <dcterms:modified xsi:type="dcterms:W3CDTF">2024-05-14T09:00:01Z</dcterms:modified>
</cp:coreProperties>
</file>