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<sst xmlns="http://schemas.openxmlformats.org/spreadsheetml/2006/main" count="75" uniqueCount="46">
  <si>
    <t xml:space="preserve">工程量清单   </t>
  </si>
  <si>
    <t>序号</t>
  </si>
  <si>
    <t>品名</t>
  </si>
  <si>
    <t>单位</t>
  </si>
  <si>
    <t>数量</t>
  </si>
  <si>
    <t>二楼原机房门拆除</t>
  </si>
  <si>
    <t>㎡</t>
  </si>
  <si>
    <t>二楼原机房实双开木门及安装</t>
  </si>
  <si>
    <t>套</t>
  </si>
  <si>
    <t>二楼原机房实单开木门及安装</t>
  </si>
  <si>
    <t>机房吊顶拆除</t>
  </si>
  <si>
    <t>机房墙面装饰拆除</t>
  </si>
  <si>
    <t>精密空调及灭火器等设备拆除及搬运</t>
  </si>
  <si>
    <t>项</t>
  </si>
  <si>
    <t>地面静电地板拆除</t>
  </si>
  <si>
    <t>地面铁皮及橡胶拆除</t>
  </si>
  <si>
    <t>墙地面膨胀切割</t>
  </si>
  <si>
    <t>拆除建筑垃圾清运</t>
  </si>
  <si>
    <t>车</t>
  </si>
  <si>
    <t>600*600矿棉板吊顶</t>
  </si>
  <si>
    <t>石膏板造型隔墙</t>
  </si>
  <si>
    <t>铝合金双层玻璃带百叶隔断</t>
  </si>
  <si>
    <t>磨砂玻璃门</t>
  </si>
  <si>
    <t>更衣室木门</t>
  </si>
  <si>
    <t>拆除原双开门及门套</t>
  </si>
  <si>
    <t>更换双面双开门套及安装原门</t>
  </si>
  <si>
    <t>m</t>
  </si>
  <si>
    <t>原墙面白灰铲除</t>
  </si>
  <si>
    <t>墙面乳胶漆基础处理</t>
  </si>
  <si>
    <t>墙面乳胶漆</t>
  </si>
  <si>
    <t>原窗户拆除</t>
  </si>
  <si>
    <t>铝合金双层玻璃窗制作及安装</t>
  </si>
  <si>
    <t>窗台大理石加厚边制作安装</t>
  </si>
  <si>
    <t>原地面地砖拆除</t>
  </si>
  <si>
    <t>地面水泥砂浆找平</t>
  </si>
  <si>
    <t>地面自流平地面处理</t>
  </si>
  <si>
    <t>强化地板</t>
  </si>
  <si>
    <t>实木踢脚线</t>
  </si>
  <si>
    <t>电线路改造</t>
  </si>
  <si>
    <t>600*600LED灯具</t>
  </si>
  <si>
    <t>五孔插座</t>
  </si>
  <si>
    <t>个</t>
  </si>
  <si>
    <t>地插</t>
  </si>
  <si>
    <t>日常清洁</t>
  </si>
  <si>
    <t>建筑垃圾清理及运输</t>
  </si>
  <si>
    <t>保洁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</si>
</sst>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b/>
      <sz val="14"/>
      <name val="宋体"/>
      <charset val="134"/>
    </font>
    <font>
      <sz val="14"/>
      <name val="Times New Roman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5" fillId="16" borderId="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8" fillId="21" borderId="4" applyNumberFormat="false" applyAlignment="false" applyProtection="false">
      <alignment vertical="center"/>
    </xf>
    <xf numFmtId="0" fontId="17" fillId="16" borderId="7" applyNumberFormat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" fillId="10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" fillId="0" borderId="0"/>
    <xf numFmtId="0" fontId="11" fillId="2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/>
    <xf numFmtId="0" fontId="2" fillId="0" borderId="0" xfId="0" applyFont="true" applyFill="true" applyAlignment="true"/>
    <xf numFmtId="0" fontId="1" fillId="0" borderId="0" xfId="0" applyFont="true" applyFill="true" applyAlignment="true">
      <alignment horizontal="left"/>
    </xf>
    <xf numFmtId="0" fontId="1" fillId="0" borderId="0" xfId="0" applyFont="true" applyFill="true" applyAlignment="true">
      <alignment horizontal="center"/>
    </xf>
    <xf numFmtId="0" fontId="3" fillId="0" borderId="0" xfId="46" applyFont="true" applyBorder="true" applyAlignment="true">
      <alignment horizontal="center" vertical="center"/>
    </xf>
    <xf numFmtId="0" fontId="4" fillId="0" borderId="0" xfId="46" applyFont="true" applyBorder="true" applyAlignment="true">
      <alignment horizontal="left" vertical="center"/>
    </xf>
    <xf numFmtId="0" fontId="4" fillId="0" borderId="0" xfId="46" applyFont="true" applyBorder="true" applyAlignment="true">
      <alignment horizontal="center" vertical="center"/>
    </xf>
    <xf numFmtId="0" fontId="5" fillId="0" borderId="1" xfId="46" applyFont="true" applyFill="true" applyBorder="true" applyAlignment="true">
      <alignment horizontal="center" vertical="center"/>
    </xf>
    <xf numFmtId="0" fontId="6" fillId="0" borderId="1" xfId="46" applyFont="true" applyFill="true" applyBorder="true" applyAlignment="true">
      <alignment horizontal="center" vertical="center"/>
    </xf>
    <xf numFmtId="0" fontId="7" fillId="0" borderId="1" xfId="46" applyFont="true" applyFill="true" applyBorder="true" applyAlignment="true">
      <alignment horizontal="left" vertical="center"/>
    </xf>
    <xf numFmtId="0" fontId="7" fillId="0" borderId="1" xfId="46" applyFont="true" applyFill="true" applyBorder="true" applyAlignment="true">
      <alignment horizontal="center" vertical="center"/>
    </xf>
    <xf numFmtId="0" fontId="7" fillId="0" borderId="2" xfId="46" applyFont="true" applyFill="true" applyBorder="true" applyAlignment="true">
      <alignment horizontal="left" vertical="center"/>
    </xf>
    <xf numFmtId="0" fontId="7" fillId="0" borderId="2" xfId="46" applyFont="true" applyFill="true" applyBorder="true" applyAlignment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workbookViewId="0">
      <selection activeCell="G6" sqref="G6"/>
    </sheetView>
  </sheetViews>
  <sheetFormatPr defaultColWidth="9" defaultRowHeight="13.5" outlineLevelCol="3"/>
  <cols>
    <col min="1" max="1" width="9.25" style="1" customWidth="true"/>
    <col min="2" max="2" width="39.25" style="3" customWidth="true"/>
    <col min="3" max="3" width="9.5" style="4" customWidth="true"/>
    <col min="4" max="4" width="12.625" style="4" customWidth="true"/>
    <col min="5" max="5" width="9" style="1"/>
    <col min="6" max="6" width="12.625" style="1"/>
    <col min="7" max="7" width="9.375" style="1"/>
    <col min="8" max="16384" width="9" style="1"/>
  </cols>
  <sheetData>
    <row r="1" s="1" customFormat="true" ht="47" customHeight="true" spans="1:4">
      <c r="A1" s="5" t="s">
        <v>0</v>
      </c>
      <c r="B1" s="6"/>
      <c r="C1" s="7"/>
      <c r="D1" s="7"/>
    </row>
    <row r="2" s="1" customFormat="true" ht="24" customHeight="true" spans="1:4">
      <c r="A2" s="8" t="s">
        <v>1</v>
      </c>
      <c r="B2" s="8" t="s">
        <v>2</v>
      </c>
      <c r="C2" s="8" t="s">
        <v>3</v>
      </c>
      <c r="D2" s="8" t="s">
        <v>4</v>
      </c>
    </row>
    <row r="3" s="1" customFormat="true" ht="18.75" spans="1:4">
      <c r="A3" s="9">
        <v>1</v>
      </c>
      <c r="B3" s="10" t="s">
        <v>5</v>
      </c>
      <c r="C3" s="11" t="s">
        <v>6</v>
      </c>
      <c r="D3" s="9">
        <v>9</v>
      </c>
    </row>
    <row r="4" s="1" customFormat="true" ht="18.75" spans="1:4">
      <c r="A4" s="9">
        <v>2</v>
      </c>
      <c r="B4" s="12" t="s">
        <v>7</v>
      </c>
      <c r="C4" s="11" t="s">
        <v>8</v>
      </c>
      <c r="D4" s="9">
        <v>2</v>
      </c>
    </row>
    <row r="5" s="1" customFormat="true" ht="18.75" spans="1:4">
      <c r="A5" s="9">
        <v>3</v>
      </c>
      <c r="B5" s="12" t="s">
        <v>9</v>
      </c>
      <c r="C5" s="11" t="s">
        <v>8</v>
      </c>
      <c r="D5" s="9">
        <v>1</v>
      </c>
    </row>
    <row r="6" s="1" customFormat="true" ht="18.75" spans="1:4">
      <c r="A6" s="9">
        <v>4</v>
      </c>
      <c r="B6" s="12" t="s">
        <v>10</v>
      </c>
      <c r="C6" s="11" t="s">
        <v>6</v>
      </c>
      <c r="D6" s="9">
        <f t="shared" ref="D6:D10" si="0">93+10.85</f>
        <v>103.85</v>
      </c>
    </row>
    <row r="7" s="1" customFormat="true" ht="18.75" spans="1:4">
      <c r="A7" s="9">
        <v>5</v>
      </c>
      <c r="B7" s="12" t="s">
        <v>11</v>
      </c>
      <c r="C7" s="11" t="s">
        <v>6</v>
      </c>
      <c r="D7" s="9">
        <v>177</v>
      </c>
    </row>
    <row r="8" s="1" customFormat="true" ht="18.75" spans="1:4">
      <c r="A8" s="9">
        <v>6</v>
      </c>
      <c r="B8" s="12" t="s">
        <v>12</v>
      </c>
      <c r="C8" s="11" t="s">
        <v>13</v>
      </c>
      <c r="D8" s="9">
        <v>1</v>
      </c>
    </row>
    <row r="9" s="1" customFormat="true" ht="18.75" spans="1:4">
      <c r="A9" s="9">
        <v>7</v>
      </c>
      <c r="B9" s="12" t="s">
        <v>14</v>
      </c>
      <c r="C9" s="11" t="s">
        <v>6</v>
      </c>
      <c r="D9" s="9">
        <f t="shared" si="0"/>
        <v>103.85</v>
      </c>
    </row>
    <row r="10" s="1" customFormat="true" ht="18.75" spans="1:4">
      <c r="A10" s="9">
        <v>8</v>
      </c>
      <c r="B10" s="12" t="s">
        <v>15</v>
      </c>
      <c r="C10" s="11" t="s">
        <v>6</v>
      </c>
      <c r="D10" s="9">
        <f t="shared" si="0"/>
        <v>103.85</v>
      </c>
    </row>
    <row r="11" s="1" customFormat="true" ht="18.75" spans="1:4">
      <c r="A11" s="9">
        <v>9</v>
      </c>
      <c r="B11" s="12" t="s">
        <v>16</v>
      </c>
      <c r="C11" s="11" t="s">
        <v>6</v>
      </c>
      <c r="D11" s="9">
        <f>97.5+132+10+45</f>
        <v>284.5</v>
      </c>
    </row>
    <row r="12" s="1" customFormat="true" ht="18.75" spans="1:4">
      <c r="A12" s="9">
        <v>10</v>
      </c>
      <c r="B12" s="12" t="s">
        <v>17</v>
      </c>
      <c r="C12" s="11" t="s">
        <v>18</v>
      </c>
      <c r="D12" s="9">
        <v>2</v>
      </c>
    </row>
    <row r="13" s="2" customFormat="true" ht="18.75" spans="1:4">
      <c r="A13" s="9">
        <v>11</v>
      </c>
      <c r="B13" s="13" t="s">
        <v>19</v>
      </c>
      <c r="C13" s="11" t="s">
        <v>6</v>
      </c>
      <c r="D13" s="9">
        <f>93+10.85</f>
        <v>103.85</v>
      </c>
    </row>
    <row r="14" s="1" customFormat="true" ht="18.75" spans="1:4">
      <c r="A14" s="9">
        <v>12</v>
      </c>
      <c r="B14" s="13" t="s">
        <v>20</v>
      </c>
      <c r="C14" s="11" t="s">
        <v>6</v>
      </c>
      <c r="D14" s="9">
        <f>7*3.5</f>
        <v>24.5</v>
      </c>
    </row>
    <row r="15" s="1" customFormat="true" ht="18.75" spans="1:4">
      <c r="A15" s="9">
        <v>13</v>
      </c>
      <c r="B15" s="13" t="s">
        <v>21</v>
      </c>
      <c r="C15" s="11" t="s">
        <v>6</v>
      </c>
      <c r="D15" s="9">
        <f>(3+3)*3.5</f>
        <v>21</v>
      </c>
    </row>
    <row r="16" s="1" customFormat="true" ht="18.75" spans="1:4">
      <c r="A16" s="9">
        <v>14</v>
      </c>
      <c r="B16" s="13" t="s">
        <v>22</v>
      </c>
      <c r="C16" s="11" t="s">
        <v>8</v>
      </c>
      <c r="D16" s="9">
        <v>1</v>
      </c>
    </row>
    <row r="17" s="2" customFormat="true" ht="18.75" spans="1:4">
      <c r="A17" s="9">
        <v>15</v>
      </c>
      <c r="B17" s="13" t="s">
        <v>23</v>
      </c>
      <c r="C17" s="11" t="s">
        <v>8</v>
      </c>
      <c r="D17" s="9">
        <v>1</v>
      </c>
    </row>
    <row r="18" s="2" customFormat="true" ht="18.75" spans="1:4">
      <c r="A18" s="9">
        <v>16</v>
      </c>
      <c r="B18" s="13" t="s">
        <v>24</v>
      </c>
      <c r="C18" s="11" t="s">
        <v>8</v>
      </c>
      <c r="D18" s="9">
        <v>3</v>
      </c>
    </row>
    <row r="19" s="2" customFormat="true" ht="18.75" spans="1:4">
      <c r="A19" s="9">
        <v>17</v>
      </c>
      <c r="B19" s="13" t="s">
        <v>25</v>
      </c>
      <c r="C19" s="11" t="s">
        <v>26</v>
      </c>
      <c r="D19" s="9">
        <f>14+5</f>
        <v>19</v>
      </c>
    </row>
    <row r="20" s="2" customFormat="true" ht="18.75" spans="1:4">
      <c r="A20" s="9">
        <v>18</v>
      </c>
      <c r="B20" s="13" t="s">
        <v>27</v>
      </c>
      <c r="C20" s="11" t="s">
        <v>6</v>
      </c>
      <c r="D20" s="9">
        <f>142+45</f>
        <v>187</v>
      </c>
    </row>
    <row r="21" s="1" customFormat="true" ht="18.75" spans="1:4">
      <c r="A21" s="9">
        <v>19</v>
      </c>
      <c r="B21" s="13" t="s">
        <v>28</v>
      </c>
      <c r="C21" s="11" t="s">
        <v>6</v>
      </c>
      <c r="D21" s="9">
        <v>200</v>
      </c>
    </row>
    <row r="22" s="1" customFormat="true" ht="18.75" spans="1:4">
      <c r="A22" s="9">
        <v>20</v>
      </c>
      <c r="B22" s="13" t="s">
        <v>29</v>
      </c>
      <c r="C22" s="11" t="s">
        <v>6</v>
      </c>
      <c r="D22" s="9">
        <v>200</v>
      </c>
    </row>
    <row r="23" s="1" customFormat="true" ht="18.75" spans="1:4">
      <c r="A23" s="9">
        <v>21</v>
      </c>
      <c r="B23" s="13" t="s">
        <v>30</v>
      </c>
      <c r="C23" s="11" t="s">
        <v>6</v>
      </c>
      <c r="D23" s="9">
        <v>13.5</v>
      </c>
    </row>
    <row r="24" s="2" customFormat="true" ht="18.75" spans="1:4">
      <c r="A24" s="9">
        <v>22</v>
      </c>
      <c r="B24" s="13" t="s">
        <v>31</v>
      </c>
      <c r="C24" s="11" t="s">
        <v>6</v>
      </c>
      <c r="D24" s="9">
        <v>13.5</v>
      </c>
    </row>
    <row r="25" s="1" customFormat="true" ht="18.75" spans="1:4">
      <c r="A25" s="9">
        <v>23</v>
      </c>
      <c r="B25" s="13" t="s">
        <v>32</v>
      </c>
      <c r="C25" s="11" t="s">
        <v>26</v>
      </c>
      <c r="D25" s="9">
        <v>10</v>
      </c>
    </row>
    <row r="26" s="1" customFormat="true" ht="18.75" spans="1:4">
      <c r="A26" s="9">
        <v>24</v>
      </c>
      <c r="B26" s="13" t="s">
        <v>33</v>
      </c>
      <c r="C26" s="11" t="s">
        <v>6</v>
      </c>
      <c r="D26" s="9">
        <v>3</v>
      </c>
    </row>
    <row r="27" s="1" customFormat="true" ht="18.75" spans="1:4">
      <c r="A27" s="9">
        <v>25</v>
      </c>
      <c r="B27" s="13" t="s">
        <v>34</v>
      </c>
      <c r="C27" s="11" t="s">
        <v>6</v>
      </c>
      <c r="D27" s="9">
        <f t="shared" ref="D27:D29" si="1">93+10.85</f>
        <v>103.85</v>
      </c>
    </row>
    <row r="28" s="2" customFormat="true" ht="18.75" spans="1:4">
      <c r="A28" s="9">
        <v>26</v>
      </c>
      <c r="B28" s="13" t="s">
        <v>35</v>
      </c>
      <c r="C28" s="11" t="s">
        <v>6</v>
      </c>
      <c r="D28" s="9">
        <f t="shared" si="1"/>
        <v>103.85</v>
      </c>
    </row>
    <row r="29" s="1" customFormat="true" ht="18.75" spans="1:4">
      <c r="A29" s="9">
        <v>27</v>
      </c>
      <c r="B29" s="13" t="s">
        <v>36</v>
      </c>
      <c r="C29" s="11" t="s">
        <v>6</v>
      </c>
      <c r="D29" s="9">
        <f t="shared" si="1"/>
        <v>103.85</v>
      </c>
    </row>
    <row r="30" s="1" customFormat="true" ht="18.75" spans="1:4">
      <c r="A30" s="9">
        <v>28</v>
      </c>
      <c r="B30" s="13" t="s">
        <v>37</v>
      </c>
      <c r="C30" s="11" t="s">
        <v>26</v>
      </c>
      <c r="D30" s="9">
        <f>44+12</f>
        <v>56</v>
      </c>
    </row>
    <row r="31" s="1" customFormat="true" ht="18.75" spans="1:4">
      <c r="A31" s="9">
        <v>29</v>
      </c>
      <c r="B31" s="13" t="s">
        <v>38</v>
      </c>
      <c r="C31" s="11" t="s">
        <v>6</v>
      </c>
      <c r="D31" s="9">
        <f>93+10.85</f>
        <v>103.85</v>
      </c>
    </row>
    <row r="32" s="1" customFormat="true" ht="18.75" spans="1:4">
      <c r="A32" s="9">
        <v>30</v>
      </c>
      <c r="B32" s="13" t="s">
        <v>39</v>
      </c>
      <c r="C32" s="11" t="s">
        <v>8</v>
      </c>
      <c r="D32" s="9">
        <v>18</v>
      </c>
    </row>
    <row r="33" s="1" customFormat="true" ht="18.75" spans="1:4">
      <c r="A33" s="9">
        <v>31</v>
      </c>
      <c r="B33" s="13" t="s">
        <v>40</v>
      </c>
      <c r="C33" s="11" t="s">
        <v>41</v>
      </c>
      <c r="D33" s="9">
        <f>35+3</f>
        <v>38</v>
      </c>
    </row>
    <row r="34" s="1" customFormat="true" ht="18.75" spans="1:4">
      <c r="A34" s="9">
        <v>32</v>
      </c>
      <c r="B34" s="13" t="s">
        <v>42</v>
      </c>
      <c r="C34" s="11" t="s">
        <v>41</v>
      </c>
      <c r="D34" s="9">
        <v>6</v>
      </c>
    </row>
    <row r="35" s="2" customFormat="true" ht="18.75" spans="1:4">
      <c r="A35" s="9">
        <v>33</v>
      </c>
      <c r="B35" s="13" t="s">
        <v>43</v>
      </c>
      <c r="C35" s="11" t="s">
        <v>6</v>
      </c>
      <c r="D35" s="9">
        <f>93+10.85</f>
        <v>103.85</v>
      </c>
    </row>
    <row r="36" s="1" customFormat="true" ht="18.75" spans="1:4">
      <c r="A36" s="9">
        <v>34</v>
      </c>
      <c r="B36" s="13" t="s">
        <v>44</v>
      </c>
      <c r="C36" s="11" t="s">
        <v>18</v>
      </c>
      <c r="D36" s="9">
        <v>2</v>
      </c>
    </row>
    <row r="37" s="1" customFormat="true" ht="18.75" spans="1:4">
      <c r="A37" s="9">
        <v>35</v>
      </c>
      <c r="B37" s="13" t="s">
        <v>45</v>
      </c>
      <c r="C37" s="11" t="s">
        <v>6</v>
      </c>
      <c r="D37" s="9">
        <f>93+10.85</f>
        <v>103.85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张庚</cp:lastModifiedBy>
  <dcterms:created xsi:type="dcterms:W3CDTF">2018-05-25T19:28:00Z</dcterms:created>
  <dcterms:modified xsi:type="dcterms:W3CDTF">2022-05-26T11:31:29Z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