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n\省中心文档\2016\考核办法和管理办法\服务商及市州考核\2024\3\@考核数据\市州\"/>
    </mc:Choice>
  </mc:AlternateContent>
  <xr:revisionPtr revIDLastSave="0" documentId="13_ncr:1_{16077EBB-A104-4AC4-8BE2-307F03647EBB}" xr6:coauthVersionLast="47" xr6:coauthVersionMax="47" xr10:uidLastSave="{00000000-0000-0000-0000-000000000000}"/>
  <bookViews>
    <workbookView xWindow="-120" yWindow="-120" windowWidth="29040" windowHeight="15840" tabRatio="915" xr2:uid="{00000000-000D-0000-FFFF-FFFF00000000}"/>
  </bookViews>
  <sheets>
    <sheet name="市州月考核表" sheetId="7" r:id="rId1"/>
    <sheet name="入网率" sheetId="2" r:id="rId2"/>
    <sheet name="上线率" sheetId="3" r:id="rId3"/>
    <sheet name="数据合格率" sheetId="4" r:id="rId4"/>
    <sheet name="轨迹完整率" sheetId="1" r:id="rId5"/>
    <sheet name="未上线车辆明细" sheetId="9" r:id="rId6"/>
    <sheet name="连续两月未上线车辆明细" sheetId="18" r:id="rId7"/>
    <sheet name="轨迹完整率低于80%车辆明细" sheetId="8" r:id="rId8"/>
    <sheet name="未上线车辆高速公路通行次数" sheetId="13" r:id="rId9"/>
    <sheet name="未上线车辆高速公路通行明细" sheetId="14" r:id="rId10"/>
  </sheets>
  <definedNames>
    <definedName name="_xlnm._FilterDatabase" localSheetId="4" hidden="1">轨迹完整率!$B$5:$L$25</definedName>
    <definedName name="_xlnm._FilterDatabase" localSheetId="7" hidden="1">'轨迹完整率低于80%车辆明细'!$A$3:$K$214</definedName>
    <definedName name="_xlnm._FilterDatabase" localSheetId="6" hidden="1">连续两月未上线车辆明细!$A$3:$H$75</definedName>
    <definedName name="_xlnm._FilterDatabase" localSheetId="1" hidden="1">入网率!$B$5:$K$25</definedName>
    <definedName name="_xlnm._FilterDatabase" localSheetId="2" hidden="1">上线率!$B$5:$K$25</definedName>
    <definedName name="_xlnm._FilterDatabase" localSheetId="0" hidden="1">市州月考核表!$A$3:$N$25</definedName>
    <definedName name="_xlnm._FilterDatabase" localSheetId="3" hidden="1">数据合格率!$B$3:$M$26</definedName>
    <definedName name="_xlnm._FilterDatabase" localSheetId="8" hidden="1">未上线车辆高速公路通行次数!$B$3:$F$34</definedName>
    <definedName name="_xlnm._FilterDatabase" localSheetId="9" hidden="1">未上线车辆高速公路通行明细!$B$3:$K$216</definedName>
    <definedName name="_xlnm._FilterDatabase" localSheetId="5" hidden="1">未上线车辆明细!$A$3:$H$201</definedName>
    <definedName name="_xlnm.Print_Titles" localSheetId="4">轨迹完整率!$3:$4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7" i="14" l="1"/>
  <c r="A218" i="14"/>
  <c r="A219" i="14"/>
  <c r="A220" i="14"/>
  <c r="A221" i="14"/>
  <c r="A222" i="14"/>
  <c r="A223" i="14"/>
  <c r="A224" i="14"/>
  <c r="A225" i="14"/>
  <c r="A226" i="14"/>
  <c r="A227" i="14"/>
  <c r="A228" i="14"/>
  <c r="A229" i="14"/>
  <c r="A230" i="14"/>
  <c r="A231" i="14"/>
  <c r="A232" i="14"/>
  <c r="A233" i="14"/>
  <c r="A234" i="14"/>
  <c r="A235" i="14"/>
  <c r="A236" i="14"/>
  <c r="A237" i="14"/>
  <c r="A238" i="14"/>
  <c r="A239" i="14"/>
  <c r="A240" i="14"/>
  <c r="A241" i="14"/>
  <c r="A242" i="14"/>
  <c r="A243" i="14"/>
  <c r="A244" i="14"/>
  <c r="A245" i="14"/>
  <c r="A246" i="14"/>
  <c r="A247" i="14"/>
  <c r="A248" i="14"/>
  <c r="A249" i="14"/>
  <c r="A250" i="14"/>
  <c r="A251" i="14"/>
  <c r="A252" i="14"/>
  <c r="A253" i="14"/>
  <c r="A254" i="14"/>
  <c r="A255" i="14"/>
  <c r="A256" i="14"/>
  <c r="A257" i="14"/>
  <c r="A258" i="14"/>
  <c r="A259" i="14"/>
  <c r="A260" i="14"/>
  <c r="A261" i="14"/>
  <c r="A262" i="14"/>
  <c r="A263" i="14"/>
  <c r="A264" i="14"/>
  <c r="A265" i="14"/>
  <c r="A266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A297" i="14"/>
  <c r="A298" i="14"/>
  <c r="A299" i="14"/>
  <c r="A300" i="14"/>
  <c r="A301" i="14"/>
  <c r="A302" i="14"/>
  <c r="A303" i="14"/>
  <c r="A304" i="14"/>
  <c r="A305" i="14"/>
  <c r="A306" i="14"/>
  <c r="A307" i="14"/>
  <c r="A308" i="14"/>
  <c r="A309" i="14"/>
  <c r="A310" i="14"/>
  <c r="A311" i="14"/>
  <c r="A312" i="14"/>
  <c r="A313" i="14"/>
  <c r="A314" i="14"/>
  <c r="A315" i="14"/>
  <c r="A316" i="14"/>
  <c r="A317" i="14"/>
  <c r="A318" i="14"/>
  <c r="A319" i="14"/>
  <c r="A320" i="14"/>
  <c r="A321" i="14"/>
  <c r="A322" i="14"/>
  <c r="A323" i="14"/>
  <c r="A324" i="14"/>
  <c r="A325" i="14"/>
  <c r="A326" i="14"/>
  <c r="A327" i="14"/>
  <c r="A328" i="14"/>
  <c r="A329" i="14"/>
  <c r="A330" i="14"/>
  <c r="A331" i="14"/>
  <c r="A332" i="14"/>
  <c r="A333" i="14"/>
  <c r="A334" i="14"/>
  <c r="A335" i="14"/>
  <c r="A336" i="14"/>
  <c r="A337" i="14"/>
  <c r="A338" i="14"/>
  <c r="A339" i="14"/>
  <c r="A340" i="14"/>
  <c r="A341" i="14"/>
  <c r="A342" i="14"/>
  <c r="A343" i="14"/>
  <c r="A344" i="14"/>
  <c r="A345" i="14"/>
  <c r="A346" i="14"/>
  <c r="A347" i="14"/>
  <c r="A348" i="14"/>
  <c r="A349" i="14"/>
  <c r="A350" i="14"/>
  <c r="A351" i="14"/>
  <c r="A352" i="14"/>
  <c r="A353" i="14"/>
  <c r="A354" i="14"/>
  <c r="A355" i="14"/>
  <c r="A356" i="14"/>
  <c r="A357" i="14"/>
  <c r="A358" i="14"/>
  <c r="A359" i="14"/>
  <c r="A360" i="14"/>
  <c r="A361" i="14"/>
  <c r="A362" i="14"/>
  <c r="A363" i="14"/>
  <c r="A364" i="14"/>
  <c r="A365" i="14"/>
  <c r="A366" i="14"/>
  <c r="A367" i="14"/>
  <c r="A368" i="14"/>
  <c r="A369" i="14"/>
  <c r="A370" i="14"/>
  <c r="A371" i="14"/>
  <c r="A372" i="14"/>
  <c r="A373" i="14"/>
  <c r="A374" i="14"/>
  <c r="A375" i="14"/>
  <c r="A376" i="14"/>
  <c r="A377" i="14"/>
  <c r="A378" i="14"/>
  <c r="A379" i="14"/>
  <c r="A380" i="14"/>
  <c r="A381" i="14"/>
  <c r="A382" i="14"/>
  <c r="A383" i="14"/>
  <c r="A384" i="14"/>
  <c r="A385" i="14"/>
  <c r="A386" i="14"/>
  <c r="A387" i="14"/>
  <c r="A388" i="14"/>
  <c r="A389" i="14"/>
  <c r="A390" i="14"/>
  <c r="A391" i="14"/>
  <c r="A392" i="14"/>
  <c r="A393" i="14"/>
  <c r="A394" i="14"/>
  <c r="A395" i="14"/>
  <c r="A396" i="14"/>
  <c r="A397" i="14"/>
  <c r="A398" i="14"/>
  <c r="A399" i="14"/>
  <c r="A400" i="14"/>
  <c r="A401" i="14"/>
  <c r="A402" i="14"/>
  <c r="A403" i="14"/>
  <c r="A404" i="14"/>
  <c r="A405" i="14"/>
  <c r="A406" i="14"/>
  <c r="A407" i="14"/>
  <c r="A408" i="14"/>
  <c r="A409" i="14"/>
  <c r="A410" i="14"/>
  <c r="A411" i="14"/>
  <c r="A412" i="14"/>
  <c r="A413" i="14"/>
  <c r="A414" i="14"/>
  <c r="A415" i="14"/>
  <c r="A416" i="14"/>
  <c r="A417" i="14"/>
  <c r="A418" i="14"/>
  <c r="A419" i="14"/>
  <c r="A420" i="14"/>
  <c r="A421" i="14"/>
  <c r="A422" i="14"/>
  <c r="A423" i="14"/>
  <c r="A424" i="14"/>
  <c r="A425" i="14"/>
  <c r="A426" i="14"/>
  <c r="A427" i="14"/>
  <c r="A428" i="14"/>
  <c r="A429" i="14"/>
  <c r="A430" i="14"/>
  <c r="A431" i="14"/>
  <c r="A432" i="14"/>
  <c r="A433" i="14"/>
  <c r="A434" i="14"/>
  <c r="A435" i="14"/>
  <c r="A436" i="14"/>
  <c r="A437" i="14"/>
  <c r="A438" i="14"/>
  <c r="A439" i="14"/>
  <c r="A440" i="14"/>
  <c r="A441" i="14"/>
  <c r="A442" i="14"/>
  <c r="A443" i="14"/>
  <c r="A444" i="14"/>
  <c r="A445" i="14"/>
  <c r="A446" i="14"/>
  <c r="A447" i="14"/>
  <c r="A448" i="14"/>
  <c r="A449" i="14"/>
  <c r="A450" i="14"/>
  <c r="A451" i="14"/>
  <c r="A452" i="14"/>
  <c r="A453" i="14"/>
  <c r="A454" i="14"/>
  <c r="A455" i="14"/>
  <c r="A456" i="14"/>
  <c r="A457" i="14"/>
  <c r="A458" i="14"/>
  <c r="A459" i="14"/>
  <c r="A460" i="14"/>
  <c r="A461" i="14"/>
  <c r="A462" i="14"/>
  <c r="A463" i="14"/>
  <c r="A464" i="14"/>
  <c r="A465" i="14"/>
  <c r="A466" i="14"/>
  <c r="A467" i="14"/>
  <c r="A468" i="14"/>
  <c r="A469" i="14"/>
  <c r="A470" i="14"/>
  <c r="A471" i="14"/>
  <c r="A472" i="14"/>
  <c r="A473" i="14"/>
  <c r="A474" i="14"/>
  <c r="A475" i="14"/>
  <c r="A476" i="14"/>
  <c r="A477" i="14"/>
  <c r="A478" i="14"/>
  <c r="A479" i="14"/>
  <c r="A480" i="14"/>
  <c r="A481" i="14"/>
  <c r="A482" i="14"/>
  <c r="A483" i="14"/>
  <c r="A484" i="14"/>
  <c r="A485" i="14"/>
  <c r="A486" i="14"/>
  <c r="A487" i="14"/>
  <c r="A488" i="14"/>
  <c r="A489" i="14"/>
  <c r="A490" i="14"/>
  <c r="A491" i="14"/>
  <c r="A492" i="14"/>
  <c r="A493" i="14"/>
  <c r="A494" i="14"/>
  <c r="A495" i="14"/>
  <c r="A496" i="14"/>
  <c r="A497" i="14"/>
  <c r="A498" i="14"/>
  <c r="A499" i="14"/>
  <c r="A500" i="14"/>
  <c r="A501" i="14"/>
  <c r="A502" i="14"/>
  <c r="A503" i="14"/>
  <c r="A504" i="14"/>
  <c r="A505" i="14"/>
  <c r="A35" i="13"/>
  <c r="A36" i="13"/>
  <c r="A37" i="13"/>
  <c r="A38" i="13"/>
  <c r="A39" i="13"/>
  <c r="A40" i="13"/>
  <c r="A41" i="13"/>
  <c r="A42" i="13"/>
  <c r="A43" i="13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C25" i="7" l="1"/>
  <c r="A76" i="18"/>
  <c r="A77" i="18"/>
  <c r="A78" i="18"/>
  <c r="A79" i="18"/>
  <c r="A80" i="18"/>
  <c r="A81" i="18"/>
  <c r="A82" i="18"/>
  <c r="A83" i="18"/>
  <c r="A84" i="18"/>
  <c r="A85" i="18"/>
  <c r="G25" i="7" l="1"/>
  <c r="D25" i="7"/>
  <c r="A172" i="9" l="1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5" i="13"/>
  <c r="A26" i="13"/>
  <c r="A27" i="13"/>
  <c r="A28" i="13"/>
  <c r="A29" i="13"/>
  <c r="A30" i="13"/>
  <c r="A31" i="13"/>
  <c r="A32" i="13"/>
  <c r="A33" i="13"/>
  <c r="A34" i="13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49" i="8" l="1"/>
  <c r="A150" i="8"/>
  <c r="A151" i="8"/>
  <c r="A152" i="8"/>
  <c r="A153" i="8"/>
  <c r="A154" i="8"/>
  <c r="A4" i="18" l="1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4" i="8" l="1"/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A199" i="14"/>
  <c r="A200" i="14"/>
  <c r="A201" i="14"/>
  <c r="A202" i="14"/>
  <c r="A203" i="14"/>
  <c r="A204" i="14"/>
  <c r="A205" i="14"/>
  <c r="A206" i="14"/>
  <c r="A207" i="14"/>
  <c r="A208" i="14"/>
  <c r="A209" i="14"/>
  <c r="A210" i="14"/>
  <c r="A211" i="14"/>
  <c r="A212" i="14"/>
  <c r="A213" i="14"/>
  <c r="A214" i="14"/>
  <c r="A215" i="14"/>
  <c r="A216" i="14"/>
  <c r="A4" i="14"/>
  <c r="A4" i="13"/>
  <c r="A5" i="13"/>
  <c r="A6" i="13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8" i="13" l="1"/>
  <c r="A7" i="13"/>
  <c r="A11" i="13" l="1"/>
  <c r="A9" i="13"/>
  <c r="A12" i="13"/>
  <c r="A10" i="13"/>
  <c r="A14" i="13" l="1"/>
  <c r="A13" i="13"/>
  <c r="A16" i="13" l="1"/>
  <c r="A15" i="13"/>
  <c r="A18" i="13" l="1"/>
  <c r="A19" i="13"/>
  <c r="A17" i="13"/>
  <c r="A20" i="13" l="1"/>
  <c r="A21" i="13" l="1"/>
  <c r="A22" i="13" l="1"/>
  <c r="A23" i="13"/>
  <c r="A24" i="13" l="1"/>
</calcChain>
</file>

<file path=xl/sharedStrings.xml><?xml version="1.0" encoding="utf-8"?>
<sst xmlns="http://schemas.openxmlformats.org/spreadsheetml/2006/main" count="7846" uniqueCount="1128">
  <si>
    <t>危险品运输车</t>
  </si>
  <si>
    <t>轨迹完整里程（千米）</t>
    <phoneticPr fontId="1" type="noConversion"/>
  </si>
  <si>
    <t>排名</t>
    <phoneticPr fontId="1" type="noConversion"/>
  </si>
  <si>
    <t>轨迹完整率</t>
    <phoneticPr fontId="1" type="noConversion"/>
  </si>
  <si>
    <t>序号</t>
  </si>
  <si>
    <t>应入网车辆数</t>
  </si>
  <si>
    <t>已入网车辆总数</t>
  </si>
  <si>
    <t>包车客运</t>
  </si>
  <si>
    <t>危货车辆</t>
  </si>
  <si>
    <t>全省“两客一危”车辆入网率统计表</t>
    <phoneticPr fontId="1" type="noConversion"/>
  </si>
  <si>
    <t>应上线车辆总数</t>
  </si>
  <si>
    <t>已上线车辆总数</t>
  </si>
  <si>
    <t>应入网</t>
  </si>
  <si>
    <t>全省“两客一危”车辆上线率统计表</t>
    <phoneticPr fontId="1" type="noConversion"/>
  </si>
  <si>
    <t>上线占比（%）</t>
    <phoneticPr fontId="1" type="noConversion"/>
  </si>
  <si>
    <t>车辆入网占比（%）</t>
    <phoneticPr fontId="1" type="noConversion"/>
  </si>
  <si>
    <t>车辆上线占比（%）</t>
    <phoneticPr fontId="1" type="noConversion"/>
  </si>
  <si>
    <t>经纬度</t>
  </si>
  <si>
    <t>限速值</t>
    <phoneticPr fontId="7" type="noConversion"/>
  </si>
  <si>
    <t>速度</t>
  </si>
  <si>
    <t>方向角</t>
  </si>
  <si>
    <t>定位时间</t>
  </si>
  <si>
    <t>合格条数</t>
    <phoneticPr fontId="7" type="noConversion"/>
  </si>
  <si>
    <t>总条数</t>
    <phoneticPr fontId="7" type="noConversion"/>
  </si>
  <si>
    <t>排名</t>
    <phoneticPr fontId="7" type="noConversion"/>
  </si>
  <si>
    <t>车辆总数</t>
    <phoneticPr fontId="7" type="noConversion"/>
  </si>
  <si>
    <t>不合格总条数</t>
    <phoneticPr fontId="7" type="noConversion"/>
  </si>
  <si>
    <t>总计分</t>
    <phoneticPr fontId="1" type="noConversion"/>
  </si>
  <si>
    <t>附件1：</t>
    <phoneticPr fontId="1" type="noConversion"/>
  </si>
  <si>
    <t>附件2：</t>
    <phoneticPr fontId="1" type="noConversion"/>
  </si>
  <si>
    <t>附件3：</t>
    <phoneticPr fontId="1" type="noConversion"/>
  </si>
  <si>
    <t>附件4：</t>
    <phoneticPr fontId="1" type="noConversion"/>
  </si>
  <si>
    <t>附件5：</t>
    <phoneticPr fontId="1" type="noConversion"/>
  </si>
  <si>
    <t>序号</t>
    <phoneticPr fontId="7" type="noConversion"/>
  </si>
  <si>
    <t>市(州)</t>
    <phoneticPr fontId="7" type="noConversion"/>
  </si>
  <si>
    <t>企业名称</t>
  </si>
  <si>
    <t>车牌号</t>
  </si>
  <si>
    <t>车牌颜色</t>
  </si>
  <si>
    <t>车辆类型</t>
  </si>
  <si>
    <t>接入平台</t>
  </si>
  <si>
    <t>GPS最后一次定位</t>
  </si>
  <si>
    <t>企业名称</t>
    <phoneticPr fontId="1" type="noConversion"/>
  </si>
  <si>
    <t>车牌号</t>
    <phoneticPr fontId="1" type="noConversion"/>
  </si>
  <si>
    <t>轨迹完整率</t>
    <phoneticPr fontId="7" type="noConversion"/>
  </si>
  <si>
    <t>轨迹完整里程（千米）</t>
  </si>
  <si>
    <t>总里程（千米）</t>
  </si>
  <si>
    <t>车辆状态</t>
    <phoneticPr fontId="1" type="noConversion"/>
  </si>
  <si>
    <t>附件6：</t>
    <phoneticPr fontId="1" type="noConversion"/>
  </si>
  <si>
    <t>附件7：</t>
    <phoneticPr fontId="1" type="noConversion"/>
  </si>
  <si>
    <t>市(州)</t>
  </si>
  <si>
    <t>数据不合格分类（单位：条）</t>
    <phoneticPr fontId="1" type="noConversion"/>
  </si>
  <si>
    <t>环比增加
（%）</t>
    <phoneticPr fontId="1" type="noConversion"/>
  </si>
  <si>
    <t>序号</t>
    <phoneticPr fontId="1" type="noConversion"/>
  </si>
  <si>
    <t>附件8：</t>
    <phoneticPr fontId="1" type="noConversion"/>
  </si>
  <si>
    <t>车牌颜色</t>
    <phoneticPr fontId="1" type="noConversion"/>
  </si>
  <si>
    <t>通行次数</t>
    <phoneticPr fontId="1" type="noConversion"/>
  </si>
  <si>
    <t>附件9：</t>
    <phoneticPr fontId="1" type="noConversion"/>
  </si>
  <si>
    <t>入口收费站名称</t>
  </si>
  <si>
    <t>入口时间</t>
  </si>
  <si>
    <t>出口收费站名称</t>
  </si>
  <si>
    <t>出口时间</t>
  </si>
  <si>
    <t>所属服务商</t>
    <phoneticPr fontId="1" type="noConversion"/>
  </si>
  <si>
    <t>车辆类型</t>
    <phoneticPr fontId="1" type="noConversion"/>
  </si>
  <si>
    <t>班车客运</t>
  </si>
  <si>
    <t>入网车辆数</t>
  </si>
  <si>
    <t>入网率(%)</t>
  </si>
  <si>
    <t>入网得分</t>
  </si>
  <si>
    <t>上线车辆数</t>
  </si>
  <si>
    <t>上线率(%)</t>
  </si>
  <si>
    <t>上线得分</t>
  </si>
  <si>
    <t>轨迹完整率(%)</t>
  </si>
  <si>
    <t>轨迹完整得分</t>
  </si>
  <si>
    <t>数据合格率(%)</t>
  </si>
  <si>
    <t>数据合格得分</t>
  </si>
  <si>
    <t>环比增长(%)</t>
  </si>
  <si>
    <t>已上线</t>
    <phoneticPr fontId="1" type="noConversion"/>
  </si>
  <si>
    <t>环比增长(%)</t>
    <phoneticPr fontId="1" type="noConversion"/>
  </si>
  <si>
    <t>合格率</t>
    <phoneticPr fontId="7" type="noConversion"/>
  </si>
  <si>
    <t>“两客一危”连续两月未上线车辆明细</t>
    <phoneticPr fontId="7" type="noConversion"/>
  </si>
  <si>
    <t>附件10：</t>
    <phoneticPr fontId="1" type="noConversion"/>
  </si>
  <si>
    <t>市(州)</t>
    <phoneticPr fontId="1" type="noConversion"/>
  </si>
  <si>
    <t>各市（州）轨迹完整数据统计表</t>
    <phoneticPr fontId="1" type="noConversion"/>
  </si>
  <si>
    <t>各市（州）上传数据合格率统计表</t>
    <phoneticPr fontId="7" type="noConversion"/>
  </si>
  <si>
    <t>轨迹总里程（千米）</t>
    <phoneticPr fontId="1" type="noConversion"/>
  </si>
  <si>
    <t>轨迹总里程（千米）</t>
    <phoneticPr fontId="1" type="noConversion"/>
  </si>
  <si>
    <t>四川省</t>
    <phoneticPr fontId="1" type="noConversion"/>
  </si>
  <si>
    <t>各市（州）2024年3月考核表</t>
    <phoneticPr fontId="1" type="noConversion"/>
  </si>
  <si>
    <t>2024年3月“两客一危”车辆未上线明细</t>
    <phoneticPr fontId="7" type="noConversion"/>
  </si>
  <si>
    <t>2024年3月“两客一危”轨迹完整率低于80%车辆明细</t>
    <phoneticPr fontId="7" type="noConversion"/>
  </si>
  <si>
    <t>2024年3月未上线车辆高速公路通行次数</t>
    <phoneticPr fontId="1" type="noConversion"/>
  </si>
  <si>
    <t>2024年3月未上线车辆高速公路通行明细</t>
    <phoneticPr fontId="1" type="noConversion"/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</si>
  <si>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</si>
  <si>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</si>
  <si>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</si>
  <si>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</si>
  <si>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</si>
  <si>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</si>
  <si>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</si>
  <si>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</si>
  <si>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</si>
  <si>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</si>
  <si>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</si>
  <si>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</si>
  <si>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</si>
  <si>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</si>
  <si>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</si>
  <si>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</si>
  <si>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</si>
  <si>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</si>
  <si>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阿坝州</t>
  </si>
  <si>
    <t>甘孜州</t>
  </si>
  <si>
    <t>凉山州</t>
  </si>
  <si>
    <t>四川省</t>
  </si>
  <si>
    <t>川A09339D</t>
  </si>
  <si>
    <t>黄绿色</t>
  </si>
  <si>
    <t>成都市龙泉驿区联运有限公司</t>
  </si>
  <si>
    <t>四川烽火台北斗卫星定位调度软件</t>
  </si>
  <si>
    <t>2024-01-28 19:58:39</t>
  </si>
  <si>
    <t>川A3EB48</t>
  </si>
  <si>
    <t>蓝色</t>
  </si>
  <si>
    <t>成都市汽车运输(集团)公司</t>
  </si>
  <si>
    <t>网阔企业平台</t>
  </si>
  <si>
    <t>2023-07-21 16:28:52</t>
  </si>
  <si>
    <t>川A416DE</t>
  </si>
  <si>
    <t>2023-07-21 07:53:03</t>
  </si>
  <si>
    <t>川A474KC</t>
  </si>
  <si>
    <t>2023-07-21 08:07:33</t>
  </si>
  <si>
    <t>川A4D75E</t>
  </si>
  <si>
    <t>四川省成兴运业有限公司</t>
  </si>
  <si>
    <t>2024-02-24 21:22:59</t>
  </si>
  <si>
    <t>川AAF890</t>
  </si>
  <si>
    <t>黄色</t>
  </si>
  <si>
    <t>四川省汽车运输成都公司</t>
  </si>
  <si>
    <t>2023-12-25 16:05:30</t>
  </si>
  <si>
    <t>川A764QW</t>
  </si>
  <si>
    <t>2023-07-21 08:11:07</t>
  </si>
  <si>
    <t>川A974BF</t>
  </si>
  <si>
    <t>2023-07-21 08:23:56</t>
  </si>
  <si>
    <t>川AAF082</t>
  </si>
  <si>
    <t>成都红安物流有限责任公司</t>
  </si>
  <si>
    <t>危险品货运</t>
  </si>
  <si>
    <t>正道航道路运输车辆卫星定位平台</t>
  </si>
  <si>
    <t>2024-02-29 01:54:30</t>
  </si>
  <si>
    <t>川ABB823</t>
  </si>
  <si>
    <t>四川欣宏物流有限公司</t>
  </si>
  <si>
    <t>四川三树银城北斗卫星定位监控平台</t>
  </si>
  <si>
    <t>2024-04-07 15:03:16</t>
  </si>
  <si>
    <t>川ACF930</t>
  </si>
  <si>
    <t>2023-07-11 20:03:53</t>
  </si>
  <si>
    <t>川ACY032</t>
  </si>
  <si>
    <t>成都畅达包车客运有限责任公司</t>
  </si>
  <si>
    <t>2023-03-31 09:36:17</t>
  </si>
  <si>
    <t>川AFB753</t>
  </si>
  <si>
    <t>2024-02-18 17:13:00</t>
  </si>
  <si>
    <t>川ADT155</t>
  </si>
  <si>
    <t>2023-03-31 09:40:06</t>
  </si>
  <si>
    <t>川AEX167</t>
  </si>
  <si>
    <t>2024-01-01 12:46:12</t>
  </si>
  <si>
    <t>川AJ2952</t>
  </si>
  <si>
    <t>2024-02-02 13:30:00</t>
  </si>
  <si>
    <t>川AN3836</t>
  </si>
  <si>
    <t>2024-01-10 15:25:47</t>
  </si>
  <si>
    <t>川AFK618</t>
  </si>
  <si>
    <t>中国石油运输有限公司四川分公司</t>
  </si>
  <si>
    <t>中石油企业平台</t>
  </si>
  <si>
    <t>2024-04-07 15:03:48</t>
  </si>
  <si>
    <t>川AMG451</t>
  </si>
  <si>
    <t>2023-10-10 12:09:32</t>
  </si>
  <si>
    <t>川AN2Y10</t>
  </si>
  <si>
    <t>成都富临长运集团有限公司</t>
  </si>
  <si>
    <t>兆益卫星定位监控系统</t>
  </si>
  <si>
    <t>2024-02-09 15:12:45</t>
  </si>
  <si>
    <t>川AN3582</t>
  </si>
  <si>
    <t>2024-04-06 18:30:55</t>
  </si>
  <si>
    <t>川AK6659</t>
  </si>
  <si>
    <t>2023-12-17 10:19:26</t>
  </si>
  <si>
    <t>川AFZ551</t>
  </si>
  <si>
    <t>成都富临长运集团有限公司都江堰分公司</t>
  </si>
  <si>
    <t>2024-04-07 15:03:36</t>
  </si>
  <si>
    <t>川AK5233</t>
  </si>
  <si>
    <t>四川东方龙运业有限公司都江堰分公司</t>
  </si>
  <si>
    <t>四川东星北斗云位置信息服务平台</t>
  </si>
  <si>
    <t>2024-02-29 12:22:09</t>
  </si>
  <si>
    <t>川AQ8550</t>
  </si>
  <si>
    <t>2024-02-02 11:12:54</t>
  </si>
  <si>
    <t>川AS8560</t>
  </si>
  <si>
    <t>2022-04-17 09:48:19</t>
  </si>
  <si>
    <t>川AS8512</t>
  </si>
  <si>
    <t>2024-02-14 13:30:00</t>
  </si>
  <si>
    <t>川AT2556</t>
  </si>
  <si>
    <t>成都市全通运业有限责任公司</t>
  </si>
  <si>
    <t>2023-11-04 09:00:31</t>
  </si>
  <si>
    <t>川AV5378</t>
  </si>
  <si>
    <t>2024-02-28 21:50:00</t>
  </si>
  <si>
    <t>川AR6801</t>
  </si>
  <si>
    <t>2023-12-21 16:04:11</t>
  </si>
  <si>
    <t>川B056TX</t>
  </si>
  <si>
    <t>绵阳市通力汽车运输有限公司绵阳分公司</t>
  </si>
  <si>
    <t>2024-02-02 13:08:51</t>
  </si>
  <si>
    <t>川B53928</t>
  </si>
  <si>
    <t>2023-11-30 11:44:35</t>
  </si>
  <si>
    <t>川AT8069</t>
  </si>
  <si>
    <t>简阳平安运业有限责任公司</t>
  </si>
  <si>
    <t>2024-03-04 20:53:28</t>
  </si>
  <si>
    <t>川AY6975</t>
  </si>
  <si>
    <t>2023-06-30 10:35:11</t>
  </si>
  <si>
    <t>川B54778</t>
  </si>
  <si>
    <t>四川国储平安运业有限公司</t>
  </si>
  <si>
    <t>2023-07-20 15:27:50</t>
  </si>
  <si>
    <t>川B56412</t>
  </si>
  <si>
    <t>2023-07-20 15:25:10</t>
  </si>
  <si>
    <t>川B53700</t>
  </si>
  <si>
    <t>2023-07-20 15:24:52</t>
  </si>
  <si>
    <t>川B54391</t>
  </si>
  <si>
    <t>2023-07-20 15:26:19</t>
  </si>
  <si>
    <t>川B56431</t>
  </si>
  <si>
    <t>2023-07-20 15:26:00</t>
  </si>
  <si>
    <t>川B56439</t>
  </si>
  <si>
    <t>2023-07-16 09:17:24</t>
  </si>
  <si>
    <t>川B53106</t>
  </si>
  <si>
    <t>绵阳川运物流有限公司</t>
  </si>
  <si>
    <t>中卫北斗云信息服务平台</t>
  </si>
  <si>
    <t>2024-02-29 09:21:52</t>
  </si>
  <si>
    <t>川B49230</t>
  </si>
  <si>
    <t>北川羌族自治县富临运业交通有限公司</t>
  </si>
  <si>
    <t>2024-01-20 11:29:54</t>
  </si>
  <si>
    <t>川B52893</t>
  </si>
  <si>
    <t>2023-07-20 15:27:29</t>
  </si>
  <si>
    <t>川B53177</t>
  </si>
  <si>
    <t>2023-07-20 15:26:53</t>
  </si>
  <si>
    <t>川B43205</t>
  </si>
  <si>
    <t>2024-01-15 14:24:57</t>
  </si>
  <si>
    <t>川B78347</t>
  </si>
  <si>
    <t>2023-09-19 11:24:20</t>
  </si>
  <si>
    <t>川B64488</t>
  </si>
  <si>
    <t>四川省科学城九龙运业有限公司</t>
  </si>
  <si>
    <t>四川中交兴路运营平台</t>
  </si>
  <si>
    <t>2024-04-01 09:30:06</t>
  </si>
  <si>
    <t>川B77946</t>
  </si>
  <si>
    <t>2023-07-16 09:29:12</t>
  </si>
  <si>
    <t>川B77332</t>
  </si>
  <si>
    <t>2023-07-19 16:12:04</t>
  </si>
  <si>
    <t>川B75848</t>
  </si>
  <si>
    <t>2023-07-19 12:19:57</t>
  </si>
  <si>
    <t>川B74362</t>
  </si>
  <si>
    <t>四川蓝狮科技有限公司</t>
  </si>
  <si>
    <t>2023-10-27 13:09:19</t>
  </si>
  <si>
    <t>川B74323</t>
  </si>
  <si>
    <t>2023-07-16 09:23:23</t>
  </si>
  <si>
    <t>川B79561</t>
  </si>
  <si>
    <t>2023-09-19 16:13:27</t>
  </si>
  <si>
    <t>川B82825</t>
  </si>
  <si>
    <t>2023-07-16 09:55:42</t>
  </si>
  <si>
    <t>川B79086</t>
  </si>
  <si>
    <t>2023-07-16 09:17:37</t>
  </si>
  <si>
    <t>川B82935</t>
  </si>
  <si>
    <t>2023-10-17 11:38:58</t>
  </si>
  <si>
    <t>川B79232</t>
  </si>
  <si>
    <t>2023-07-20 15:28:36</t>
  </si>
  <si>
    <t>川B68635</t>
  </si>
  <si>
    <t>绵阳蜀运科技有限公司</t>
  </si>
  <si>
    <t>2024-04-03 10:37:08</t>
  </si>
  <si>
    <t>川D78163</t>
  </si>
  <si>
    <t>攀枝花安通汽车运输有限责任公司</t>
  </si>
  <si>
    <t>2023-12-30 23:57:54</t>
  </si>
  <si>
    <t>川D76961</t>
  </si>
  <si>
    <t>2023-12-30 23:56:58</t>
  </si>
  <si>
    <t>川D78193</t>
  </si>
  <si>
    <t>2024-01-02 10:38:21</t>
  </si>
  <si>
    <t>川D76809</t>
  </si>
  <si>
    <t>2023-12-30 23:55:53</t>
  </si>
  <si>
    <t>川D69816</t>
  </si>
  <si>
    <t>盐边县昌达运业有限责任公司</t>
  </si>
  <si>
    <t>2023-12-23 15:01:00</t>
  </si>
  <si>
    <t>川D79855</t>
  </si>
  <si>
    <t>2024-01-02 13:49:27</t>
  </si>
  <si>
    <t>川D78636</t>
  </si>
  <si>
    <t>2023-12-30 23:55:41</t>
  </si>
  <si>
    <t>川D79230</t>
  </si>
  <si>
    <t>2023-12-30 23:56:02</t>
  </si>
  <si>
    <t>川D79371</t>
  </si>
  <si>
    <t>2023-12-30 23:55:10</t>
  </si>
  <si>
    <t>川EPZ379</t>
  </si>
  <si>
    <t>古蔺县畅通运业有限公司</t>
  </si>
  <si>
    <t>2023-12-30 23:58:36</t>
  </si>
  <si>
    <t>川EE62U2</t>
  </si>
  <si>
    <t>古蔺县安顺农村客运有限责任公司</t>
  </si>
  <si>
    <t>2024-02-05 22:19:21</t>
  </si>
  <si>
    <t>川F93162</t>
  </si>
  <si>
    <t>四川丰速达运输有限公司</t>
  </si>
  <si>
    <t>科泰道路运输车辆卫星定位系统</t>
  </si>
  <si>
    <t>2024-04-07 13:41:27</t>
  </si>
  <si>
    <t>川F85287</t>
  </si>
  <si>
    <t>2024-04-02 15:03:58</t>
  </si>
  <si>
    <t>川H25555</t>
  </si>
  <si>
    <t>广元市华运物流有限责任公司</t>
  </si>
  <si>
    <t>2024-04-07 15:00:49</t>
  </si>
  <si>
    <t>川H25366</t>
  </si>
  <si>
    <t>2024-04-07 09:39:07</t>
  </si>
  <si>
    <t>川H26506</t>
  </si>
  <si>
    <t>2024-04-07 14:57:51</t>
  </si>
  <si>
    <t>川H27987</t>
  </si>
  <si>
    <t>2024-04-07 15:02:45</t>
  </si>
  <si>
    <t>川H29060</t>
  </si>
  <si>
    <t>2024-04-07 15:03:45</t>
  </si>
  <si>
    <t>川H27695</t>
  </si>
  <si>
    <t>2024-04-07 15:01:02</t>
  </si>
  <si>
    <t>川H31080</t>
  </si>
  <si>
    <t>2024-04-07 14:54:18</t>
  </si>
  <si>
    <t>川H29175</t>
  </si>
  <si>
    <t>2024-04-07 15:02:00</t>
  </si>
  <si>
    <t>川H29201</t>
  </si>
  <si>
    <t>2024-04-07 14:56:06</t>
  </si>
  <si>
    <t>川HKR329</t>
  </si>
  <si>
    <t>2024-04-07 15:03:34</t>
  </si>
  <si>
    <t>川HLK082</t>
  </si>
  <si>
    <t>2024-04-07 14:57:13</t>
  </si>
  <si>
    <t>川HHW031</t>
  </si>
  <si>
    <t>2024-04-07 15:03:50</t>
  </si>
  <si>
    <t>川HJN256</t>
  </si>
  <si>
    <t>2024-04-07 15:03:20</t>
  </si>
  <si>
    <t>川H32182</t>
  </si>
  <si>
    <t>2024-04-07 14:55:45</t>
  </si>
  <si>
    <t>川H33591</t>
  </si>
  <si>
    <t>2024-04-07 13:48:22</t>
  </si>
  <si>
    <t>川J62766</t>
  </si>
  <si>
    <t>四川汇加物流有限公司</t>
  </si>
  <si>
    <t>2024-04-07 15:01:50</t>
  </si>
  <si>
    <t>川J62793</t>
  </si>
  <si>
    <t>遂宁市佳安运输有限公司</t>
  </si>
  <si>
    <t>2024-02-05 22:19:36</t>
  </si>
  <si>
    <t>川J66371</t>
  </si>
  <si>
    <t>2024-04-07 12:24:22</t>
  </si>
  <si>
    <t>川J67987</t>
  </si>
  <si>
    <t>2024-04-03 17:52:11</t>
  </si>
  <si>
    <t>川J6669K</t>
  </si>
  <si>
    <t>2022-05-06 10:21:30</t>
  </si>
  <si>
    <t>川J67523</t>
  </si>
  <si>
    <t>2024-04-03 18:05:24</t>
  </si>
  <si>
    <t>川B83523</t>
  </si>
  <si>
    <t>绵阳市通力汽车运输有限公司龙州公司</t>
  </si>
  <si>
    <t>2024-01-23 10:18:47</t>
  </si>
  <si>
    <t>川J69700</t>
  </si>
  <si>
    <t>2024-04-07 15:01:35</t>
  </si>
  <si>
    <t>川L70539</t>
  </si>
  <si>
    <t>四川省阳光运业有限公司乐山旅游客运分公司</t>
  </si>
  <si>
    <t>2024-02-29 15:20:00</t>
  </si>
  <si>
    <t>川TXL208</t>
  </si>
  <si>
    <t>雅安市众程运业发展有限公司</t>
  </si>
  <si>
    <t>2024-04-07 15:00:00</t>
  </si>
  <si>
    <t>川TTV772</t>
  </si>
  <si>
    <t>2024-04-07 15:01:00</t>
  </si>
  <si>
    <t>川L80352</t>
  </si>
  <si>
    <t>乐山市激进物流有限责任公司</t>
  </si>
  <si>
    <t>路行通智慧交通云平台</t>
  </si>
  <si>
    <t>2024-04-07 15:01:17</t>
  </si>
  <si>
    <t>川L77272</t>
  </si>
  <si>
    <t>四川红华实业有限公司</t>
  </si>
  <si>
    <t>乐山北斗卫星车联网服务平台</t>
  </si>
  <si>
    <t>2023-10-08 16:17:23</t>
  </si>
  <si>
    <t>川LC8880</t>
  </si>
  <si>
    <t>乐山天壹运输有限公司</t>
  </si>
  <si>
    <t>2023-12-29 10:23:51</t>
  </si>
  <si>
    <t>川LA5967</t>
  </si>
  <si>
    <t>2024-02-27 17:19:27</t>
  </si>
  <si>
    <t>川L99257</t>
  </si>
  <si>
    <t>乐山市众通公路货运信息服务有限责任公司</t>
  </si>
  <si>
    <t>2023-11-22 18:43:33</t>
  </si>
  <si>
    <t>川LVY305</t>
  </si>
  <si>
    <t>2023-12-05 14:35:50</t>
  </si>
  <si>
    <t>川LW7759</t>
  </si>
  <si>
    <t>2023-12-31 14:14:51</t>
  </si>
  <si>
    <t>川LPL771</t>
  </si>
  <si>
    <t>四川省阳光运业有限公司犍为分公司</t>
  </si>
  <si>
    <t>2024-01-25 16:14:06</t>
  </si>
  <si>
    <t>川LG8X05</t>
  </si>
  <si>
    <t>2024-02-18 11:20:51</t>
  </si>
  <si>
    <t>阿坝藏族羌族自治州</t>
  </si>
  <si>
    <t>川UGB129</t>
  </si>
  <si>
    <t>阿坝州岷江运业有限责任公司</t>
  </si>
  <si>
    <t>2024-02-23 18:46:55</t>
  </si>
  <si>
    <t>川M33975</t>
  </si>
  <si>
    <t>乐至县广通运输有限公司</t>
  </si>
  <si>
    <t>2024-01-29 16:27:28</t>
  </si>
  <si>
    <t>川R75146</t>
  </si>
  <si>
    <t>南充南渝高速客运有限公司</t>
  </si>
  <si>
    <t>2024-02-28 13:29:11</t>
  </si>
  <si>
    <t>川R97630</t>
  </si>
  <si>
    <t>南充市安吉达汽车运输有限公司</t>
  </si>
  <si>
    <t>寰游天下车辆信息综合服务平台</t>
  </si>
  <si>
    <t>2024-02-27 00:54:22</t>
  </si>
  <si>
    <t>川R98703</t>
  </si>
  <si>
    <t>南充市宏远运业服务有限公司</t>
  </si>
  <si>
    <t>2024-04-07 13:38:18</t>
  </si>
  <si>
    <t>川T26631</t>
  </si>
  <si>
    <t>中国石油运输有限公司四川西康分公司</t>
  </si>
  <si>
    <t>2024-03-26 19:08:23</t>
  </si>
  <si>
    <t>川U39691</t>
  </si>
  <si>
    <t>2024-04-01 17:43:30</t>
  </si>
  <si>
    <t>川U6023C</t>
  </si>
  <si>
    <t>四川翔云运业有限责任公司</t>
  </si>
  <si>
    <t>2024-02-04 11:25:00</t>
  </si>
  <si>
    <t>川U99876</t>
  </si>
  <si>
    <t>2023-12-16 16:25:56</t>
  </si>
  <si>
    <t>川U9991D</t>
  </si>
  <si>
    <t>2024-02-04 15:35:40</t>
  </si>
  <si>
    <t>川U62017</t>
  </si>
  <si>
    <t>2024-01-28 11:06:47</t>
  </si>
  <si>
    <t>川U63666</t>
  </si>
  <si>
    <t>2023-12-18 09:45:00</t>
  </si>
  <si>
    <t>川U60158</t>
  </si>
  <si>
    <t>2023-12-18 09:43:22</t>
  </si>
  <si>
    <t>甘孜藏族自治州</t>
  </si>
  <si>
    <t>川V98591</t>
  </si>
  <si>
    <t>甘孜州康定新川藏运业集团有限公司</t>
  </si>
  <si>
    <t>2024-01-29 16:24:54</t>
  </si>
  <si>
    <t>川VA9310</t>
  </si>
  <si>
    <t>四川省川藏旅游客运有限公司</t>
  </si>
  <si>
    <t>2024-02-26 15:49:40</t>
  </si>
  <si>
    <t>川UD0676</t>
  </si>
  <si>
    <t>2023-12-25 16:00:00</t>
  </si>
  <si>
    <t>川UR6362</t>
  </si>
  <si>
    <t>四川晶犇运业有限责任公司</t>
  </si>
  <si>
    <t>千里眼智能调度监控系统</t>
  </si>
  <si>
    <t>2024-01-30 11:50:33</t>
  </si>
  <si>
    <t>川UV1909</t>
  </si>
  <si>
    <t>2024-01-24 11:30:00</t>
  </si>
  <si>
    <t>川UV2670</t>
  </si>
  <si>
    <t>2024-02-26 15:36:18</t>
  </si>
  <si>
    <t>川UV3177</t>
  </si>
  <si>
    <t>2024-02-23 21:22:41</t>
  </si>
  <si>
    <t>川UV7387</t>
  </si>
  <si>
    <t>2024-01-08 09:58:06</t>
  </si>
  <si>
    <t>川UV7500</t>
  </si>
  <si>
    <t>2024-02-28 18:21:38</t>
  </si>
  <si>
    <t>川UP5123</t>
  </si>
  <si>
    <t>2023-11-29 15:32:27</t>
  </si>
  <si>
    <t>川VT6558</t>
  </si>
  <si>
    <t>2024-02-27 09:52:38</t>
  </si>
  <si>
    <t>川VR9995</t>
  </si>
  <si>
    <t>2024-02-05 19:48:23</t>
  </si>
  <si>
    <t>川UA6448</t>
  </si>
  <si>
    <t>汶川久兴运业有限责任公司</t>
  </si>
  <si>
    <t>2024-02-27 18:16:47</t>
  </si>
  <si>
    <t>川UA8810</t>
  </si>
  <si>
    <t>2024-01-15 12:29:42</t>
  </si>
  <si>
    <t>凉山彝族自治州</t>
  </si>
  <si>
    <t>川W67261</t>
  </si>
  <si>
    <t>西昌三和高速客运有限公司</t>
  </si>
  <si>
    <t>2024-01-02 14:02:34</t>
  </si>
  <si>
    <t>川W60420</t>
  </si>
  <si>
    <t>2024-02-22 15:50:19</t>
  </si>
  <si>
    <t>川W58118</t>
  </si>
  <si>
    <t>2024-04-01 15:59:00</t>
  </si>
  <si>
    <t>川W58119</t>
  </si>
  <si>
    <t>2024-01-16 16:02:58</t>
  </si>
  <si>
    <t>川W58139</t>
  </si>
  <si>
    <t>2024-02-02 09:28:52</t>
  </si>
  <si>
    <t>川W52832</t>
  </si>
  <si>
    <t>2024-02-28 10:55:51</t>
  </si>
  <si>
    <t>川W54487</t>
  </si>
  <si>
    <t>2024-01-02 15:33:45</t>
  </si>
  <si>
    <t>川W56177</t>
  </si>
  <si>
    <t>2024-01-16 15:51:35</t>
  </si>
  <si>
    <t>川W91157</t>
  </si>
  <si>
    <t>凉山州珩盛货物运输有限公司</t>
  </si>
  <si>
    <t>2023-07-14 14:31:59</t>
  </si>
  <si>
    <t>川X25342</t>
  </si>
  <si>
    <t>中国石油运输有限公司广安分公司</t>
  </si>
  <si>
    <t>2024-02-05 14:32:57</t>
  </si>
  <si>
    <t>川X25542</t>
  </si>
  <si>
    <t>2024-02-05 14:00:47</t>
  </si>
  <si>
    <t>川X26365</t>
  </si>
  <si>
    <t>2024-01-25 15:38:09</t>
  </si>
  <si>
    <t>川X26620</t>
  </si>
  <si>
    <t>2024-01-25 11:24:20</t>
  </si>
  <si>
    <t>川X26621</t>
  </si>
  <si>
    <t>2024-01-25 11:30:55</t>
  </si>
  <si>
    <t>川Y032E6</t>
  </si>
  <si>
    <t>四川省巴中小动车运输有限责任公司</t>
  </si>
  <si>
    <t>2023-12-20 20:04:59</t>
  </si>
  <si>
    <t>川X32070</t>
  </si>
  <si>
    <t>广安宏运物流有限公司</t>
  </si>
  <si>
    <t>眉山华安卫星定位安全服务运营平台</t>
  </si>
  <si>
    <t>2024-04-02 19:29:38</t>
  </si>
  <si>
    <t>川XG587Z</t>
  </si>
  <si>
    <t>四川省嘉浩运业有限公司</t>
  </si>
  <si>
    <t>2024-04-04 10:25:46</t>
  </si>
  <si>
    <t>川Y14899</t>
  </si>
  <si>
    <t>四川省巴中运输(集团)有限公司旅游运输分公司</t>
  </si>
  <si>
    <t>2024-02-01 18:20:46</t>
  </si>
  <si>
    <t>川Y17506</t>
  </si>
  <si>
    <t>四川广运集团南江有限公司</t>
  </si>
  <si>
    <t>2024-02-18 07:10:00</t>
  </si>
  <si>
    <t>川Y16G77</t>
  </si>
  <si>
    <t>巴中市鑫运客货汽车运输有限公司</t>
  </si>
  <si>
    <t>四川星卫车辆防控系统</t>
  </si>
  <si>
    <t>2024-01-21 19:30:00</t>
  </si>
  <si>
    <t>川Y17897</t>
  </si>
  <si>
    <t>四川光雾山红叶旅游运业有限公司</t>
  </si>
  <si>
    <t>2024-02-23 15:21:43</t>
  </si>
  <si>
    <t>川Y15757</t>
  </si>
  <si>
    <t>四川省巴中市荔明一运输有限公司</t>
  </si>
  <si>
    <t>2024-01-31 11:17:48</t>
  </si>
  <si>
    <t>川YP7132</t>
  </si>
  <si>
    <t>巴中久诚货运有限责任公司</t>
  </si>
  <si>
    <t>2024-04-06 17:45:46</t>
  </si>
  <si>
    <t>川Y88M66</t>
  </si>
  <si>
    <t>2023-11-28 15:39:21</t>
  </si>
  <si>
    <t>川Y77L22</t>
  </si>
  <si>
    <t>2023-10-31 00:14:00</t>
  </si>
  <si>
    <t>川Y561H6</t>
  </si>
  <si>
    <t>2023-10-31 00:14:06</t>
  </si>
  <si>
    <t>川Y611L0</t>
  </si>
  <si>
    <t>2024-01-02 14:44:09</t>
  </si>
  <si>
    <t>川Y839M8</t>
  </si>
  <si>
    <t>南江县慧龙客运有限公司</t>
  </si>
  <si>
    <t>星辰北斗智能定位云平台</t>
  </si>
  <si>
    <t>2024-02-26 19:01:39</t>
  </si>
  <si>
    <t>川Y267L5</t>
  </si>
  <si>
    <t>2024-02-26 19:01:51</t>
  </si>
  <si>
    <t>川Y72L76</t>
  </si>
  <si>
    <t>2024-02-05 18:40:00</t>
  </si>
  <si>
    <t>川Y33F33</t>
  </si>
  <si>
    <t>2024-01-22 10:20:00</t>
  </si>
  <si>
    <t>川Z17473</t>
  </si>
  <si>
    <t>眉山兴顺汽车运输有限公司</t>
  </si>
  <si>
    <t>交通邦系统</t>
  </si>
  <si>
    <t>2024-04-07 15:03:21</t>
  </si>
  <si>
    <t>川Y21K19</t>
  </si>
  <si>
    <t>2024-01-25 16:43:30</t>
  </si>
  <si>
    <t>川Y237F2</t>
  </si>
  <si>
    <t>2024-02-04 08:37:01</t>
  </si>
  <si>
    <t>川Y21489</t>
  </si>
  <si>
    <t>四川省巴中运输(集团)有限公司通江县分公司</t>
  </si>
  <si>
    <t>2024-02-16 09:55:00</t>
  </si>
  <si>
    <t>川Y24566</t>
  </si>
  <si>
    <t>四川万顺旅游客运有限公司</t>
  </si>
  <si>
    <t>2024-02-24 08:30:42</t>
  </si>
  <si>
    <t>川Y23V25</t>
  </si>
  <si>
    <t>通江县利民汽车运输有限责任公司</t>
  </si>
  <si>
    <t>2024-02-05 15:41:29</t>
  </si>
  <si>
    <t>川Y221H8</t>
  </si>
  <si>
    <t>2023-10-30 22:38:58</t>
  </si>
  <si>
    <t>川Z8GX66</t>
  </si>
  <si>
    <t>眉山市众和运输有限公司(危)</t>
  </si>
  <si>
    <t>2024-02-28 09:12:13</t>
  </si>
  <si>
    <t>川Z62676</t>
  </si>
  <si>
    <t>2024-02-29 09:38:57</t>
  </si>
  <si>
    <t>川Z60982</t>
  </si>
  <si>
    <t>2023-10-31 11:59:21</t>
  </si>
  <si>
    <t>川Z57659</t>
  </si>
  <si>
    <t>2023-08-10 17:21:52</t>
  </si>
  <si>
    <t>川AHG583</t>
  </si>
  <si>
    <t>四川鑫利宇运输有限公司</t>
  </si>
  <si>
    <t>2024-04-07 13:57:57</t>
  </si>
  <si>
    <t>川Z50988</t>
  </si>
  <si>
    <t>2023-12-10 01:16:40</t>
  </si>
  <si>
    <t>川ZYX638</t>
  </si>
  <si>
    <t>2024-02-29 09:08:40</t>
  </si>
  <si>
    <t>川ZQZ803</t>
  </si>
  <si>
    <t>2024-04-02 11:43:18</t>
  </si>
  <si>
    <t>川ZJY102</t>
  </si>
  <si>
    <t>2023-12-01 19:06:25</t>
  </si>
  <si>
    <t>川ZC1176</t>
  </si>
  <si>
    <t>2024-02-01 19:04:25</t>
  </si>
  <si>
    <t>川ZCC915</t>
  </si>
  <si>
    <t>2024-04-02 20:39:47</t>
  </si>
  <si>
    <t>川ZD9275</t>
  </si>
  <si>
    <t>眉山市鑫达运输有限公司(危)</t>
  </si>
  <si>
    <t>2024-02-29 18:23:39</t>
  </si>
  <si>
    <t>川ZD1216</t>
  </si>
  <si>
    <t>2024-02-27 11:59:18</t>
  </si>
  <si>
    <t>川B38EQ5</t>
  </si>
  <si>
    <t>四川堂宏实业集团有限公司</t>
  </si>
  <si>
    <t>2024-01-24 17:43:48</t>
  </si>
  <si>
    <t>川ZE1798</t>
  </si>
  <si>
    <t>2024-01-05 19:54:34</t>
  </si>
  <si>
    <t>川WA0151</t>
  </si>
  <si>
    <t>凉山州宏达运输有限公司西昌川兴分公司</t>
  </si>
  <si>
    <t>2024-01-19 10:00:32</t>
  </si>
  <si>
    <t>川B54776</t>
  </si>
  <si>
    <t>2023-07-20 15:27:37</t>
  </si>
  <si>
    <t>川B55564</t>
  </si>
  <si>
    <t>北斗土桥物联网服务平台</t>
  </si>
  <si>
    <t>2024-04-04 16:13:48</t>
  </si>
  <si>
    <t>川B62387</t>
  </si>
  <si>
    <t>2024-04-06 21:41:15</t>
  </si>
  <si>
    <t>川H33269</t>
  </si>
  <si>
    <t>2024-04-07 14:12:27</t>
  </si>
  <si>
    <t>川J60678</t>
  </si>
  <si>
    <t>2023-12-27 09:38:47</t>
  </si>
  <si>
    <t>川J38P88</t>
  </si>
  <si>
    <t>四川富临运业集团射洪有限公司</t>
  </si>
  <si>
    <t>2023-12-23 11:19:58</t>
  </si>
  <si>
    <t>川VP7586</t>
  </si>
  <si>
    <t>四川甘孜雅克运业有限责任公司</t>
  </si>
  <si>
    <t>2024-04-07 15:00:58</t>
  </si>
  <si>
    <t>川W67765</t>
  </si>
  <si>
    <t>2024-01-02 18:16:00</t>
  </si>
  <si>
    <t>川W57471</t>
  </si>
  <si>
    <t>2024-04-06 17:12:48</t>
  </si>
  <si>
    <t>川Z62290</t>
  </si>
  <si>
    <t>2024-02-26 16:13:57</t>
  </si>
  <si>
    <t>川ZE7975</t>
  </si>
  <si>
    <t>2024-02-01 08:34:09</t>
  </si>
  <si>
    <t>川GDJ880</t>
  </si>
  <si>
    <t>2024-04-07 12:09:30</t>
  </si>
  <si>
    <t>川AAF680</t>
  </si>
  <si>
    <t>危货</t>
  </si>
  <si>
    <t>营运</t>
  </si>
  <si>
    <t>川ABS109</t>
  </si>
  <si>
    <t>四川安速鑫危险货物运输有限公司</t>
  </si>
  <si>
    <t>川KK0873</t>
  </si>
  <si>
    <t>内江乘风智能道路运输监控平台</t>
  </si>
  <si>
    <t>川KL0317</t>
  </si>
  <si>
    <t>四川省崇州市代兵物流有限责任公司</t>
  </si>
  <si>
    <t>川ADM059</t>
  </si>
  <si>
    <t>成都锦运旅游汽车客运有限公司</t>
  </si>
  <si>
    <t>川AEH589</t>
  </si>
  <si>
    <t>川AEM591</t>
  </si>
  <si>
    <t>川AEM308</t>
  </si>
  <si>
    <t>川AES868</t>
  </si>
  <si>
    <t>川AEN259</t>
  </si>
  <si>
    <t>川AEN678</t>
  </si>
  <si>
    <t>川AEN080</t>
  </si>
  <si>
    <t>川AEN123</t>
  </si>
  <si>
    <t>成都新佳航物流有限公司</t>
  </si>
  <si>
    <t>川AFK568</t>
  </si>
  <si>
    <t>众易通道路运输车辆监控系统</t>
  </si>
  <si>
    <t>川AFF076</t>
  </si>
  <si>
    <t>川AGB073</t>
  </si>
  <si>
    <t>四川亚细亚运业有限公司大邑二分公司</t>
  </si>
  <si>
    <t>川AG2965</t>
  </si>
  <si>
    <t>川AH8283</t>
  </si>
  <si>
    <t>川AH8292</t>
  </si>
  <si>
    <t>川AH8308</t>
  </si>
  <si>
    <t>川AH8009</t>
  </si>
  <si>
    <t>川AH8010</t>
  </si>
  <si>
    <t>川AH8083</t>
  </si>
  <si>
    <t>川AH8138</t>
  </si>
  <si>
    <t>邛崃市金潮运业有限公司</t>
  </si>
  <si>
    <t>川AP6650</t>
  </si>
  <si>
    <t>中国石油运输有限公司四川石化分公司</t>
  </si>
  <si>
    <t>川AR1080</t>
  </si>
  <si>
    <t>川AP3195</t>
  </si>
  <si>
    <t>川AS6198</t>
  </si>
  <si>
    <t>成都创意压缩天然气有限公司</t>
  </si>
  <si>
    <t>川AS9196</t>
  </si>
  <si>
    <t>川AT49W0</t>
  </si>
  <si>
    <t>四川省西昌汽车运输（集团）有限责任公司西昌（旅游）客运分公司</t>
  </si>
  <si>
    <t>川W583LM</t>
  </si>
  <si>
    <t>彭州市盛安物流有限公司</t>
  </si>
  <si>
    <t>川AV5258</t>
  </si>
  <si>
    <t>四川吉瑞泰达物流有限公司</t>
  </si>
  <si>
    <t>川AZ2201</t>
  </si>
  <si>
    <t>绵阳市通力汽车运输有限公司安州区分公司</t>
  </si>
  <si>
    <t>川B126RU</t>
  </si>
  <si>
    <t>四川省邛崃市运输公司</t>
  </si>
  <si>
    <t>川AY8579</t>
  </si>
  <si>
    <t>川B53486</t>
  </si>
  <si>
    <t>川B42828</t>
  </si>
  <si>
    <t>绵阳森福达道路运输有限公司</t>
  </si>
  <si>
    <t>川B62535</t>
  </si>
  <si>
    <t>川B59HK1</t>
  </si>
  <si>
    <t>川B71115</t>
  </si>
  <si>
    <t>川B79794</t>
  </si>
  <si>
    <t>川B79138</t>
  </si>
  <si>
    <t>四川友安运业有限责任公司</t>
  </si>
  <si>
    <t>川UEP129</t>
  </si>
  <si>
    <t>四川泸州荣力汽车服务有限公司</t>
  </si>
  <si>
    <t>川E72864</t>
  </si>
  <si>
    <t>泸州二郎荣力汽车服务有限公司</t>
  </si>
  <si>
    <t>川E71568</t>
  </si>
  <si>
    <t>四川省德阳市德威运业有限公司</t>
  </si>
  <si>
    <t>川F78701</t>
  </si>
  <si>
    <t>中科北斗车联网服务平台</t>
  </si>
  <si>
    <t>四川绵竹恒达运输有限责任公司</t>
  </si>
  <si>
    <t>川F76700</t>
  </si>
  <si>
    <t>广汉市久泰运输有限公司</t>
  </si>
  <si>
    <t>川F97015</t>
  </si>
  <si>
    <t>世畅纬佳车辆监控平台</t>
  </si>
  <si>
    <t>四川铭程旅游汽车运输有限公司</t>
  </si>
  <si>
    <t>川F95891</t>
  </si>
  <si>
    <t>中石化西南石油工程有限公司井下作业分公司</t>
  </si>
  <si>
    <t>川F62153</t>
  </si>
  <si>
    <t>巴中恩阳广运汽车客运有限公司</t>
  </si>
  <si>
    <t>川Y60130</t>
  </si>
  <si>
    <t>绵竹市永发运业有限责任公司</t>
  </si>
  <si>
    <t>川FF7289</t>
  </si>
  <si>
    <t>川G1DH78</t>
  </si>
  <si>
    <t>四川广运集团股份有限公司广元分公司</t>
  </si>
  <si>
    <t>川H22738</t>
  </si>
  <si>
    <t>四川广运集团旺苍有限公司</t>
  </si>
  <si>
    <t>川H19360</t>
  </si>
  <si>
    <t>川J61752</t>
  </si>
  <si>
    <t>川J60517</t>
  </si>
  <si>
    <t>川J53192</t>
  </si>
  <si>
    <t>四川盛世中旺物流有限公司</t>
  </si>
  <si>
    <t>川J53270</t>
  </si>
  <si>
    <t>隆昌八达城乡公共交通有限公司</t>
  </si>
  <si>
    <t>川K39017</t>
  </si>
  <si>
    <t>四川峨边荣成气体有限公司运输分公司</t>
  </si>
  <si>
    <t>川L69338</t>
  </si>
  <si>
    <t>四川省乐山汽车运输有限公司马边分公司</t>
  </si>
  <si>
    <t>川L70071</t>
  </si>
  <si>
    <t>四川红坤物流运输有限公司</t>
  </si>
  <si>
    <t>川L90052</t>
  </si>
  <si>
    <t>四川飞宇化工有限公司</t>
  </si>
  <si>
    <t>川L85353</t>
  </si>
  <si>
    <t>川L93165</t>
  </si>
  <si>
    <t>川L91959</t>
  </si>
  <si>
    <t>川L76162</t>
  </si>
  <si>
    <t>川LB9191</t>
  </si>
  <si>
    <t>川LC0096</t>
  </si>
  <si>
    <t>川LB8896</t>
  </si>
  <si>
    <t>四川中核方原物流有限公司</t>
  </si>
  <si>
    <t>川LA7L35</t>
  </si>
  <si>
    <t>川LB5369</t>
  </si>
  <si>
    <t>川LB6183</t>
  </si>
  <si>
    <t>川LB32K2</t>
  </si>
  <si>
    <t>川L99505</t>
  </si>
  <si>
    <t>川L97918</t>
  </si>
  <si>
    <t>四川省阳光运业有限公司峨眉分公司</t>
  </si>
  <si>
    <t>川LFB915</t>
  </si>
  <si>
    <t>川LL2V61</t>
  </si>
  <si>
    <t>川LH3K52</t>
  </si>
  <si>
    <t>宜宾市宜旅运业有限公司</t>
  </si>
  <si>
    <t>川Q02121D</t>
  </si>
  <si>
    <t>四川省安岳中星运业有限公司</t>
  </si>
  <si>
    <t>川M6226W</t>
  </si>
  <si>
    <t>川M58248</t>
  </si>
  <si>
    <t>四川省资阳市盛源科技有限责任公司</t>
  </si>
  <si>
    <t>川M32530</t>
  </si>
  <si>
    <t>川M33388</t>
  </si>
  <si>
    <t>四川宜宾长锋公路运输有限公司江安分公司</t>
  </si>
  <si>
    <t>川QD00783</t>
  </si>
  <si>
    <t>渐变绿</t>
  </si>
  <si>
    <t>四川南充当代佳胤旅游客运有限公司</t>
  </si>
  <si>
    <t>川R17RH7</t>
  </si>
  <si>
    <t>四川宜宾戎通运输有限公司叙州区分公司</t>
  </si>
  <si>
    <t>川Q92563</t>
  </si>
  <si>
    <t>南充市通发运业有限公司</t>
  </si>
  <si>
    <t>川R56593</t>
  </si>
  <si>
    <t>四川南充汽车运输(集团)有限公司营山分公司(汽车87队)</t>
  </si>
  <si>
    <t>川R65107</t>
  </si>
  <si>
    <t>京盛源车联网北斗服务平台</t>
  </si>
  <si>
    <t>南充州洲通运业有限公司</t>
  </si>
  <si>
    <t>川R65146</t>
  </si>
  <si>
    <t>中国石油集团东方地球物理勘探有限责任公司西南物探分公司</t>
  </si>
  <si>
    <t>川R73130</t>
  </si>
  <si>
    <t>川R72352</t>
  </si>
  <si>
    <t>南部县永生运业有限公司</t>
  </si>
  <si>
    <t>川R79608</t>
  </si>
  <si>
    <t>蓬安相如客运有限公司</t>
  </si>
  <si>
    <t>川R70234</t>
  </si>
  <si>
    <t>川R70JM6</t>
  </si>
  <si>
    <t>川R71015</t>
  </si>
  <si>
    <t>川R84115</t>
  </si>
  <si>
    <t>宣汉县亿达物流有限公司</t>
  </si>
  <si>
    <t>川S82689</t>
  </si>
  <si>
    <t>楷瑞信息车辆监控服务平台</t>
  </si>
  <si>
    <t>达州泓源物流有限公司</t>
  </si>
  <si>
    <t>川S85038</t>
  </si>
  <si>
    <t>达州市吉隆运输服务有限公司</t>
  </si>
  <si>
    <t>川S77916</t>
  </si>
  <si>
    <t>四川宏宸运输有限公司</t>
  </si>
  <si>
    <t>川S79751</t>
  </si>
  <si>
    <t>川S87871</t>
  </si>
  <si>
    <t>川S88303</t>
  </si>
  <si>
    <t>达州达运物流有限公司</t>
  </si>
  <si>
    <t>川S71075</t>
  </si>
  <si>
    <t>骏驰监控技术智能化系统</t>
  </si>
  <si>
    <t>达州市通川区鑫路运输有限责任公司</t>
  </si>
  <si>
    <t>川S70936</t>
  </si>
  <si>
    <t>川SD8892</t>
  </si>
  <si>
    <t>川SD3081</t>
  </si>
  <si>
    <t>川SD0786</t>
  </si>
  <si>
    <t>川SC0737</t>
  </si>
  <si>
    <t>川SC6998</t>
  </si>
  <si>
    <t>万源市祥瑞汽车运输有限公司</t>
  </si>
  <si>
    <t>川SZM007</t>
  </si>
  <si>
    <t>四川蜀通运业有限责任公司汉源分公司</t>
  </si>
  <si>
    <t>川T39305</t>
  </si>
  <si>
    <t>川T33705</t>
  </si>
  <si>
    <t>四川中鼎爆破工程有限公司</t>
  </si>
  <si>
    <t>川T23906</t>
  </si>
  <si>
    <t>雅安市众程运业发展有限公司石棉分公司</t>
  </si>
  <si>
    <t>川T29288</t>
  </si>
  <si>
    <t>川TYU658</t>
  </si>
  <si>
    <t>川U26702</t>
  </si>
  <si>
    <t>川U00548</t>
  </si>
  <si>
    <t>川TTB981</t>
  </si>
  <si>
    <t>四川蜀通运业有限责任公司</t>
  </si>
  <si>
    <t>川TR7102</t>
  </si>
  <si>
    <t>川TTG383</t>
  </si>
  <si>
    <t>川TLH939</t>
  </si>
  <si>
    <t>川TTJ861</t>
  </si>
  <si>
    <t>川TTK100</t>
  </si>
  <si>
    <t>川TLM218</t>
  </si>
  <si>
    <t>川TJV196</t>
  </si>
  <si>
    <t>川TSA128</t>
  </si>
  <si>
    <t>川TSB296</t>
  </si>
  <si>
    <t>川TSB607</t>
  </si>
  <si>
    <t>川TKE188</t>
  </si>
  <si>
    <t>川TKH330</t>
  </si>
  <si>
    <t>川U60266</t>
  </si>
  <si>
    <t>川U69925</t>
  </si>
  <si>
    <t>川U67776</t>
  </si>
  <si>
    <t>川U68859</t>
  </si>
  <si>
    <t>川U8077C</t>
  </si>
  <si>
    <t>川U61127</t>
  </si>
  <si>
    <t>巴塘风马观光车营运管理有限责任公司</t>
  </si>
  <si>
    <t>川V93186</t>
  </si>
  <si>
    <t>巴塘措普沟景区旅游开发有限责任公司</t>
  </si>
  <si>
    <t>川V53681</t>
  </si>
  <si>
    <t>康定翔瑞客运有限公司</t>
  </si>
  <si>
    <t>川V88191</t>
  </si>
  <si>
    <t>甘孜州香格里拉旅游运输有限责任公司</t>
  </si>
  <si>
    <t>川V18206</t>
  </si>
  <si>
    <t>川VA1307</t>
  </si>
  <si>
    <t>川VB4628</t>
  </si>
  <si>
    <t>甘孜州海螺沟景区冰川观光运输有限公司</t>
  </si>
  <si>
    <t>川V39276</t>
  </si>
  <si>
    <t>川V88076</t>
  </si>
  <si>
    <t>川VB0665</t>
  </si>
  <si>
    <t>川V63307</t>
  </si>
  <si>
    <t>阿坝九寨黄龙运业集团有限责任公司</t>
  </si>
  <si>
    <t>川UQ8696</t>
  </si>
  <si>
    <t>川UEH185</t>
  </si>
  <si>
    <t>川V07999</t>
  </si>
  <si>
    <t>川UEK150</t>
  </si>
  <si>
    <t>川UFK787</t>
  </si>
  <si>
    <t>川W035GR</t>
  </si>
  <si>
    <t>川VK3568</t>
  </si>
  <si>
    <t>川VP6079</t>
  </si>
  <si>
    <t>川VL5066</t>
  </si>
  <si>
    <t>川VS3666</t>
  </si>
  <si>
    <t>川VN7916</t>
  </si>
  <si>
    <t>川UA7711</t>
  </si>
  <si>
    <t>川UA7065</t>
  </si>
  <si>
    <t>凉山吉运通运输有限责任公司</t>
  </si>
  <si>
    <t>川W66013</t>
  </si>
  <si>
    <t>川W63376</t>
  </si>
  <si>
    <t>川W52843</t>
  </si>
  <si>
    <t>川W62910</t>
  </si>
  <si>
    <t>川W88227</t>
  </si>
  <si>
    <t>布拖县鹏州客运有限责任公司</t>
  </si>
  <si>
    <t>川W88838</t>
  </si>
  <si>
    <t>西昌庚茂土石方工程有限责任公司</t>
  </si>
  <si>
    <t>川W87059</t>
  </si>
  <si>
    <t>川W84689</t>
  </si>
  <si>
    <t>乐山金达隆物流有限公司</t>
  </si>
  <si>
    <t>川LB9805</t>
  </si>
  <si>
    <t>川W78105</t>
  </si>
  <si>
    <t>西昌市鑫渝运输有限责任公司</t>
  </si>
  <si>
    <t>川W76917</t>
  </si>
  <si>
    <t>川WVR019</t>
  </si>
  <si>
    <t>川WZR651</t>
  </si>
  <si>
    <t>川WYR053</t>
  </si>
  <si>
    <t>广安久奎物流有限公司</t>
  </si>
  <si>
    <t>川X60611</t>
  </si>
  <si>
    <t>邻水县广邻运业有限公司</t>
  </si>
  <si>
    <t>川X31681</t>
  </si>
  <si>
    <t>川WB5899</t>
  </si>
  <si>
    <t>广安市畅达物流有限公司</t>
  </si>
  <si>
    <t>川XT750R</t>
  </si>
  <si>
    <t>华蓥市吉运汽车服务有限责任公司</t>
  </si>
  <si>
    <t>川XG397U</t>
  </si>
  <si>
    <t>广安川能能源有限公司</t>
  </si>
  <si>
    <t>川XH733T</t>
  </si>
  <si>
    <t>广安宏远物流有限公司</t>
  </si>
  <si>
    <t>川X73233</t>
  </si>
  <si>
    <t>川Y04M35</t>
  </si>
  <si>
    <t>四川省巴中运输(集团)有限公司南江县客运分公司</t>
  </si>
  <si>
    <t>川Y17177</t>
  </si>
  <si>
    <t>川Y176L0</t>
  </si>
  <si>
    <t>川X65061</t>
  </si>
  <si>
    <t>四川岳池康顺运业有限公司</t>
  </si>
  <si>
    <t>川X72196</t>
  </si>
  <si>
    <t>川X63101</t>
  </si>
  <si>
    <t>广安市圣亚运输有限公司</t>
  </si>
  <si>
    <t>川X67533</t>
  </si>
  <si>
    <t>广安宏毅物流有限公司</t>
  </si>
  <si>
    <t>川X71112</t>
  </si>
  <si>
    <t>川Y26571</t>
  </si>
  <si>
    <t>川Y421G5</t>
  </si>
  <si>
    <t>川Y42X95</t>
  </si>
  <si>
    <t>南江县安鑫货运有限责任公司</t>
  </si>
  <si>
    <t>川Y26716</t>
  </si>
  <si>
    <t>川Z2QH81</t>
  </si>
  <si>
    <t>巴中万欣运输有限公司</t>
  </si>
  <si>
    <t>川Y23650</t>
  </si>
  <si>
    <t>眉山市志诚运输有限公司</t>
  </si>
  <si>
    <t>川ZA1355</t>
  </si>
  <si>
    <t>川Z55569</t>
  </si>
  <si>
    <t>川Z59079</t>
  </si>
  <si>
    <t>川Z56997</t>
  </si>
  <si>
    <t>川Z58760</t>
  </si>
  <si>
    <t>丹棱县鸿程运业有限责任公司</t>
  </si>
  <si>
    <t>川ZE3695</t>
  </si>
  <si>
    <t>四川广运集团苍溪有限公司</t>
  </si>
  <si>
    <t>川HY6601</t>
  </si>
  <si>
    <t>川H37856</t>
  </si>
  <si>
    <t>北斗星卫通物联网服务平台</t>
  </si>
  <si>
    <t>川GDW036</t>
  </si>
  <si>
    <t>川VH2003</t>
  </si>
  <si>
    <t>四川宜宾长锋公路运输有限公司南溪分公司</t>
  </si>
  <si>
    <t>川Q9C251</t>
  </si>
  <si>
    <t>四川富临运业集团股份有限公司绵阳分公司</t>
  </si>
  <si>
    <t>川B55754</t>
  </si>
  <si>
    <t>其他</t>
  </si>
  <si>
    <t>宜宾喆安物流有限公司</t>
  </si>
  <si>
    <t>川QEG301</t>
  </si>
  <si>
    <t>川Z61185</t>
  </si>
  <si>
    <t>四川旌湖海外旅游汽车有限公司</t>
  </si>
  <si>
    <t>川F14HZ1</t>
  </si>
  <si>
    <t>川UV2790</t>
  </si>
  <si>
    <t>总计</t>
  </si>
  <si>
    <t>四川川北广元站</t>
  </si>
  <si>
    <t>绵广绵阳</t>
  </si>
  <si>
    <t>四川泸黄泸沽站</t>
  </si>
  <si>
    <t>雅泸冕宁</t>
  </si>
  <si>
    <t>四川绕东锦城湖站</t>
  </si>
  <si>
    <t>成自泸成都</t>
  </si>
  <si>
    <t>四川乐雅夹江南站</t>
  </si>
  <si>
    <t>乐雅木城</t>
  </si>
  <si>
    <t>四川成雅双流南站</t>
  </si>
  <si>
    <t>成乐夹江</t>
  </si>
  <si>
    <t>四川映汶汶川南站</t>
  </si>
  <si>
    <t>都汶都江堰西</t>
  </si>
  <si>
    <t>四川成灌郫都站</t>
  </si>
  <si>
    <t>成灌成都</t>
  </si>
  <si>
    <t>四川成乐夹江站</t>
  </si>
  <si>
    <t>成雅双流南</t>
  </si>
  <si>
    <t>四川乐雅木城站</t>
  </si>
  <si>
    <t>四川都汶都江堰西站</t>
  </si>
  <si>
    <t>成灌友爱</t>
  </si>
  <si>
    <t>四川广巴旺苍东站</t>
  </si>
  <si>
    <t>川北剑门关</t>
  </si>
  <si>
    <t>甘肃店村收费站</t>
  </si>
  <si>
    <t>广巴白水</t>
  </si>
  <si>
    <t>陕西宁强立交收费站</t>
  </si>
  <si>
    <t>广陕中子</t>
  </si>
  <si>
    <t>四川成灌成都站</t>
  </si>
  <si>
    <t>成灌安德</t>
  </si>
  <si>
    <t>四川川北剑门关站</t>
  </si>
  <si>
    <t>映汶映秀</t>
  </si>
  <si>
    <t>四川成雅双流北站</t>
  </si>
  <si>
    <t>成雅成都</t>
  </si>
  <si>
    <t>四川巴南铁佛塘站</t>
  </si>
  <si>
    <t>广巴普济</t>
  </si>
  <si>
    <t>四川成温邛温江北站</t>
  </si>
  <si>
    <t>四川成自泸万安站</t>
  </si>
  <si>
    <t>成自泸仁寿东</t>
  </si>
  <si>
    <t>四川成雅成都站</t>
  </si>
  <si>
    <t>雅康康定</t>
  </si>
  <si>
    <t>四川广元广元东站</t>
  </si>
  <si>
    <t>广元大石</t>
  </si>
  <si>
    <t>四川广元广元北站</t>
  </si>
  <si>
    <t>川北广元</t>
  </si>
  <si>
    <t>四川成自泸仁寿东站</t>
  </si>
  <si>
    <t>绕西成灌</t>
  </si>
  <si>
    <t>乐宜犍为南</t>
  </si>
  <si>
    <t>四川广元大石站</t>
  </si>
  <si>
    <t>广元广元东</t>
  </si>
  <si>
    <t>四川成绵复新市站</t>
  </si>
  <si>
    <t>绕西北新</t>
  </si>
  <si>
    <t>甘肃柳林收费站</t>
  </si>
  <si>
    <t>成绵德阳南</t>
  </si>
  <si>
    <t>四川仁沐新井研站</t>
  </si>
  <si>
    <t>四川广安绕城前锋代市站</t>
  </si>
  <si>
    <t>广安绕城大安</t>
  </si>
  <si>
    <t>四川绕西蜀源站</t>
  </si>
  <si>
    <t>绕东大件</t>
  </si>
  <si>
    <t>四川广安绕城广安大安站</t>
  </si>
  <si>
    <t>广安绕城代市</t>
  </si>
  <si>
    <t>陕西勉县收费站</t>
  </si>
  <si>
    <t>乐雅夹江南</t>
  </si>
  <si>
    <t>四川成绵德阳南站</t>
  </si>
  <si>
    <t>绕东锦城湖</t>
  </si>
  <si>
    <t>四川绵广小溪坝站</t>
  </si>
  <si>
    <t>绵遂游仙长明</t>
  </si>
  <si>
    <t>四川绕东机场站</t>
  </si>
  <si>
    <t>四川天府机场T1T2站</t>
  </si>
  <si>
    <t>天府支线天府中心</t>
  </si>
  <si>
    <t>四川雅康康定站</t>
  </si>
  <si>
    <t>乐雅苏稽</t>
  </si>
  <si>
    <t>成灌都江堰</t>
  </si>
  <si>
    <t>汶马汶川</t>
  </si>
  <si>
    <t>四川资眉仁美站</t>
  </si>
  <si>
    <t>四川绕东天府站</t>
  </si>
  <si>
    <t>二绕西崇州大划</t>
  </si>
  <si>
    <t>四川乐雅苏稽站</t>
  </si>
  <si>
    <t>资眉仁美</t>
  </si>
  <si>
    <t>乐雅符溪</t>
  </si>
  <si>
    <t>四川二绕西崇州大划站</t>
  </si>
  <si>
    <t>陕西河口收费站</t>
  </si>
  <si>
    <t>四川乐雅符溪站</t>
  </si>
  <si>
    <t>天府机场T1T2</t>
  </si>
  <si>
    <t>四川成渝简阳站</t>
  </si>
  <si>
    <t>成绵德阳</t>
  </si>
  <si>
    <t>四川成温邛温江站</t>
  </si>
  <si>
    <t>成温邛温江</t>
  </si>
  <si>
    <t>成雅双流北</t>
  </si>
  <si>
    <t>二绕西崇州廖家</t>
  </si>
  <si>
    <t>四川广巴木门站</t>
  </si>
  <si>
    <t>巴南铁佛塘</t>
  </si>
  <si>
    <t>机场双流站</t>
  </si>
  <si>
    <t>绕东机场</t>
  </si>
  <si>
    <t>重庆河边站</t>
  </si>
  <si>
    <t>绵遂永兴</t>
  </si>
  <si>
    <t>四川绵遂永兴站</t>
  </si>
  <si>
    <t>绵遂金华</t>
  </si>
  <si>
    <t>四川绵遂金华站</t>
  </si>
  <si>
    <t>四川内遂石佛站</t>
  </si>
  <si>
    <t>成渝资阳高新区</t>
  </si>
  <si>
    <t>四川二绕东濛阳站</t>
  </si>
  <si>
    <t>雅泸雅安八步</t>
  </si>
  <si>
    <t>四川二绕西崇州廖家站</t>
  </si>
  <si>
    <t>成南义和</t>
  </si>
  <si>
    <t>四川成绵德阳站</t>
  </si>
  <si>
    <t>城北成都</t>
  </si>
  <si>
    <t>四川蒲都寿安西站</t>
  </si>
  <si>
    <t>雅泸荥经</t>
  </si>
  <si>
    <t>四川雅泸荥经站</t>
  </si>
  <si>
    <t>雅泸汉源北</t>
  </si>
  <si>
    <t>四川成渝资阳高新区站</t>
  </si>
  <si>
    <t>内遂石佛</t>
  </si>
  <si>
    <t>四川成南义和站</t>
  </si>
  <si>
    <t>四川成绵复绵竹站</t>
  </si>
  <si>
    <t>成乐乐山</t>
  </si>
  <si>
    <t>四川雅泸栗子坪站</t>
  </si>
  <si>
    <t>泸黄泸沽</t>
  </si>
  <si>
    <t>四川绵苍国光站</t>
  </si>
  <si>
    <t>绵遂绵阳仙海</t>
  </si>
  <si>
    <t>四川成乐乐山站</t>
  </si>
  <si>
    <t>四川绵遂游仙长明站</t>
  </si>
  <si>
    <t>绵苍国光</t>
  </si>
  <si>
    <t>四川雅泸彝海站</t>
  </si>
  <si>
    <t>四川广巴广元南站</t>
  </si>
  <si>
    <t>陕西太白收费站</t>
  </si>
  <si>
    <t>雅泸彝海</t>
  </si>
  <si>
    <t>四川天府支线天府中心站</t>
  </si>
  <si>
    <t>绕东成雅</t>
  </si>
  <si>
    <t>四川绵遂绵阳仙海站</t>
  </si>
  <si>
    <t>四川雅泸孟获城站</t>
  </si>
  <si>
    <t>四川雅泸冕宁站</t>
  </si>
  <si>
    <t>四川德都蒲阳站</t>
  </si>
  <si>
    <t>成南成都淮州新城</t>
  </si>
  <si>
    <t>四川绵广绵阳站</t>
  </si>
  <si>
    <t>四川广巴白水站</t>
  </si>
  <si>
    <t>甘肃井坪收费站</t>
  </si>
  <si>
    <t>成温邛成都</t>
  </si>
  <si>
    <t>四川成彭彭州站</t>
  </si>
  <si>
    <t>营达管村</t>
  </si>
  <si>
    <t>四川广巴普济站</t>
  </si>
  <si>
    <t>四川成乐乐山北站</t>
  </si>
  <si>
    <t>四川成自泸成都站</t>
  </si>
  <si>
    <t>乐宜乐山北</t>
  </si>
  <si>
    <t>成彭龙桥</t>
  </si>
  <si>
    <t>四川成彭龙桥站</t>
  </si>
  <si>
    <t>成彭彭州</t>
  </si>
  <si>
    <t>成宜汪洋北</t>
  </si>
  <si>
    <t>四川成彭成都站</t>
  </si>
  <si>
    <t>四川成自泸汪洋站</t>
  </si>
  <si>
    <t>隆纳方山</t>
  </si>
  <si>
    <t>成彭成都</t>
  </si>
  <si>
    <t>四川隆纳方山站</t>
  </si>
  <si>
    <t>成雅蒲江</t>
  </si>
  <si>
    <t>二绕西崇州</t>
  </si>
  <si>
    <t>德都胥家</t>
  </si>
  <si>
    <t>成乐松江</t>
  </si>
  <si>
    <t>二绕西双流黄龙溪</t>
  </si>
  <si>
    <t>四川简蒲富牛站</t>
  </si>
  <si>
    <t>四川绕西成新蒲站</t>
  </si>
  <si>
    <t>四川绕西成灌站</t>
  </si>
  <si>
    <t>四川映汶映秀站</t>
  </si>
  <si>
    <t>乐雅峨眉山</t>
  </si>
  <si>
    <t>重庆广阳站</t>
  </si>
  <si>
    <t>四川成灌聚源站</t>
  </si>
  <si>
    <t>四川成温邛成都站</t>
  </si>
  <si>
    <t>成温邛温江北</t>
  </si>
  <si>
    <t>四川乐雅峨眉山站</t>
  </si>
  <si>
    <t>雅泸石棉</t>
  </si>
  <si>
    <t>成渝资中</t>
  </si>
  <si>
    <t>四川成渝资中站</t>
  </si>
  <si>
    <t>四川成温邛金马站</t>
  </si>
  <si>
    <t>二绕西郫都友爱</t>
  </si>
  <si>
    <t>绕东成金</t>
  </si>
  <si>
    <t>广西巴马南站</t>
  </si>
  <si>
    <t>二绕东同善</t>
  </si>
  <si>
    <t>四川成绵新都站</t>
  </si>
  <si>
    <t>绵广绵阳南</t>
  </si>
  <si>
    <t>甘肃成县收费站</t>
  </si>
  <si>
    <t>四川雅泸石棉站</t>
  </si>
  <si>
    <t>成绵复什邡北</t>
  </si>
  <si>
    <t>邛名百丈湖</t>
  </si>
  <si>
    <t>成自泸万安</t>
  </si>
  <si>
    <t>四川成绵新都北站</t>
  </si>
  <si>
    <t>成乐眉山</t>
  </si>
  <si>
    <t>成绵复绵竹</t>
  </si>
  <si>
    <t>成灌聚源</t>
  </si>
  <si>
    <t>甘肃余家湾收费站</t>
  </si>
  <si>
    <t>甘肃石峡收费站</t>
  </si>
  <si>
    <t>四川二绕东三岔湖站</t>
  </si>
  <si>
    <t>简蒲芦葭</t>
  </si>
  <si>
    <t>陕西汉中西收费站</t>
  </si>
  <si>
    <t>雅泸孟获城</t>
  </si>
  <si>
    <t>四川广陕中子站</t>
  </si>
  <si>
    <t>广元广元北</t>
  </si>
  <si>
    <t>四川雅泸汉源北站</t>
  </si>
  <si>
    <t>雅泸九襄</t>
  </si>
  <si>
    <t>四川雅泸汉源南站</t>
  </si>
  <si>
    <t>四川川北昭化站</t>
  </si>
  <si>
    <t>德都蒲阳</t>
  </si>
  <si>
    <t>甘肃西和南收费站</t>
  </si>
  <si>
    <t>四川巴广渝巴中东站</t>
  </si>
  <si>
    <t>巴达东岳</t>
  </si>
  <si>
    <t>绵广小溪坝</t>
  </si>
  <si>
    <t>四川九绵白马站</t>
  </si>
  <si>
    <t>绕东成龙</t>
  </si>
  <si>
    <t>陕西紫阳收费站</t>
  </si>
  <si>
    <t>四川乐宜犍为南站</t>
  </si>
  <si>
    <t>仁沐新井研</t>
  </si>
  <si>
    <t>阿坝州</t>
    <phoneticPr fontId="1" type="noConversion"/>
  </si>
  <si>
    <t>甘孜州</t>
    <phoneticPr fontId="1" type="noConversion"/>
  </si>
  <si>
    <t>凉山州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</si>
</sst>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0.00_ "/>
    <numFmt numFmtId="178" formatCode="0.00_);[Red]\(0.00\)"/>
    <numFmt numFmtId="179" formatCode="yyyy/m/d\ h:mm:ss;@"/>
    <numFmt numFmtId="180" formatCode="yyyy/m/d\ h:mm;@"/>
  </numFmts>
  <fonts count="33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rgb="FFFF0000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sz val="10"/>
      <color rgb="FFFF0000"/>
      <name val="宋体"/>
      <family val="3"/>
      <charset val="134"/>
    </font>
    <font>
      <sz val="10"/>
      <name val="等线"/>
      <family val="2"/>
      <charset val="13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9">
    <xf numFmtId="0" fontId="0" fillId="0" borderId="0">
      <alignment vertical="center"/>
    </xf>
    <xf numFmtId="0" fontId="1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3" borderId="12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7" borderId="13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4" borderId="16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13" fillId="3" borderId="21" applyNumberFormat="0" applyAlignment="0" applyProtection="0">
      <alignment vertical="center"/>
    </xf>
    <xf numFmtId="0" fontId="10" fillId="7" borderId="22" applyNumberFormat="0" applyFont="0" applyAlignment="0" applyProtection="0">
      <alignment vertical="center"/>
    </xf>
    <xf numFmtId="0" fontId="20" fillId="4" borderId="23" applyNumberFormat="0" applyAlignment="0" applyProtection="0">
      <alignment vertical="center"/>
    </xf>
    <xf numFmtId="0" fontId="16" fillId="4" borderId="21" applyNumberFormat="0" applyAlignment="0" applyProtection="0">
      <alignment vertical="center"/>
    </xf>
    <xf numFmtId="0" fontId="11" fillId="0" borderId="24" applyNumberFormat="0" applyFill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/>
    </xf>
    <xf numFmtId="0" fontId="27" fillId="0" borderId="7" xfId="1" applyFont="1" applyBorder="1" applyAlignment="1">
      <alignment horizontal="center" vertical="center"/>
    </xf>
    <xf numFmtId="10" fontId="27" fillId="0" borderId="7" xfId="1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27" fillId="0" borderId="7" xfId="0" applyFont="1" applyBorder="1" applyAlignment="1">
      <alignment horizontal="center" vertical="center"/>
    </xf>
    <xf numFmtId="10" fontId="27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/>
    </xf>
    <xf numFmtId="10" fontId="6" fillId="0" borderId="0" xfId="43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31" fillId="0" borderId="0" xfId="0" applyFont="1">
      <alignment vertical="center"/>
    </xf>
    <xf numFmtId="0" fontId="3" fillId="0" borderId="20" xfId="0" applyFont="1" applyBorder="1" applyAlignment="1">
      <alignment horizontal="center" vertical="center"/>
    </xf>
    <xf numFmtId="0" fontId="6" fillId="19" borderId="1" xfId="0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76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2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6" fillId="0" borderId="7" xfId="1" applyFont="1" applyBorder="1" applyAlignment="1">
      <alignment horizontal="center" vertical="center"/>
    </xf>
    <xf numFmtId="10" fontId="6" fillId="0" borderId="7" xfId="1" applyNumberFormat="1" applyFont="1" applyBorder="1" applyAlignment="1">
      <alignment horizontal="center" vertical="center"/>
    </xf>
    <xf numFmtId="10" fontId="6" fillId="0" borderId="7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19" borderId="26" xfId="0" applyFont="1" applyFill="1" applyBorder="1" applyAlignment="1">
      <alignment horizontal="center" vertical="center" wrapText="1"/>
    </xf>
    <xf numFmtId="0" fontId="6" fillId="19" borderId="25" xfId="0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7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19" borderId="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Continuous" vertical="center"/>
    </xf>
    <xf numFmtId="10" fontId="6" fillId="0" borderId="27" xfId="0" applyNumberFormat="1" applyFont="1" applyBorder="1" applyAlignment="1">
      <alignment horizontal="center" vertical="center"/>
    </xf>
    <xf numFmtId="10" fontId="27" fillId="0" borderId="27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178" fontId="6" fillId="19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2" fillId="0" borderId="0" xfId="0" applyFont="1">
      <alignment vertical="center"/>
    </xf>
    <xf numFmtId="177" fontId="6" fillId="0" borderId="1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 wrapText="1"/>
    </xf>
    <xf numFmtId="179" fontId="30" fillId="0" borderId="0" xfId="0" applyNumberFormat="1" applyFont="1" applyAlignment="1">
      <alignment horizontal="center" vertical="center"/>
    </xf>
    <xf numFmtId="179" fontId="8" fillId="0" borderId="2" xfId="0" applyNumberFormat="1" applyFont="1" applyBorder="1" applyAlignment="1">
      <alignment horizontal="centerContinuous" vertical="center"/>
    </xf>
    <xf numFmtId="179" fontId="6" fillId="0" borderId="1" xfId="0" applyNumberFormat="1" applyFont="1" applyBorder="1" applyAlignment="1">
      <alignment horizontal="center" vertical="center" wrapText="1"/>
    </xf>
    <xf numFmtId="180" fontId="0" fillId="0" borderId="0" xfId="0" applyNumberFormat="1">
      <alignment vertical="center"/>
    </xf>
    <xf numFmtId="180" fontId="8" fillId="0" borderId="2" xfId="0" applyNumberFormat="1" applyFont="1" applyBorder="1" applyAlignment="1">
      <alignment horizontal="centerContinuous" vertical="center"/>
    </xf>
    <xf numFmtId="180" fontId="6" fillId="0" borderId="1" xfId="0" applyNumberFormat="1" applyFont="1" applyBorder="1" applyAlignment="1">
      <alignment horizontal="center" vertical="center" wrapText="1"/>
    </xf>
    <xf numFmtId="180" fontId="3" fillId="0" borderId="25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20% - 强调文字颜色 1" xfId="30" xr:uid="{00000000-0005-0000-0000-000000000000}"/>
    <cellStyle name="20% - 强调文字颜色 2" xfId="32" xr:uid="{00000000-0005-0000-0000-000001000000}"/>
    <cellStyle name="20% - 强调文字颜色 3" xfId="5" xr:uid="{00000000-0005-0000-0000-000002000000}"/>
    <cellStyle name="20% - 强调文字颜色 4" xfId="35" xr:uid="{00000000-0005-0000-0000-000003000000}"/>
    <cellStyle name="20% - 强调文字颜色 5" xfId="28" xr:uid="{00000000-0005-0000-0000-000004000000}"/>
    <cellStyle name="20% - 强调文字颜色 6" xfId="22" xr:uid="{00000000-0005-0000-0000-000005000000}"/>
    <cellStyle name="40% - 强调文字颜色 1" xfId="31" xr:uid="{00000000-0005-0000-0000-000006000000}"/>
    <cellStyle name="40% - 强调文字颜色 2" xfId="33" xr:uid="{00000000-0005-0000-0000-000007000000}"/>
    <cellStyle name="40% - 强调文字颜色 3" xfId="6" xr:uid="{00000000-0005-0000-0000-000008000000}"/>
    <cellStyle name="40% - 强调文字颜色 4" xfId="36" xr:uid="{00000000-0005-0000-0000-000009000000}"/>
    <cellStyle name="40% - 强调文字颜色 5" xfId="38" xr:uid="{00000000-0005-0000-0000-00000A000000}"/>
    <cellStyle name="40% - 强调文字颜色 6" xfId="41" xr:uid="{00000000-0005-0000-0000-00000B000000}"/>
    <cellStyle name="60% - 强调文字颜色 1" xfId="16" xr:uid="{00000000-0005-0000-0000-00000C000000}"/>
    <cellStyle name="60% - 强调文字颜色 2" xfId="10" xr:uid="{00000000-0005-0000-0000-00000D000000}"/>
    <cellStyle name="60% - 强调文字颜色 3" xfId="8" xr:uid="{00000000-0005-0000-0000-00000E000000}"/>
    <cellStyle name="60% - 强调文字颜色 4" xfId="18" xr:uid="{00000000-0005-0000-0000-00000F000000}"/>
    <cellStyle name="60% - 强调文字颜色 5" xfId="39" xr:uid="{00000000-0005-0000-0000-000010000000}"/>
    <cellStyle name="60% - 强调文字颜色 6" xfId="42" xr:uid="{00000000-0005-0000-0000-000011000000}"/>
    <cellStyle name="标题 1 2" xfId="14" xr:uid="{00000000-0005-0000-0000-000012000000}"/>
    <cellStyle name="标题 2 2" xfId="15" xr:uid="{00000000-0005-0000-0000-000013000000}"/>
    <cellStyle name="标题 3 2" xfId="17" xr:uid="{00000000-0005-0000-0000-000014000000}"/>
    <cellStyle name="标题 4 2" xfId="11" xr:uid="{00000000-0005-0000-0000-000015000000}"/>
    <cellStyle name="标题 5" xfId="3" xr:uid="{00000000-0005-0000-0000-000016000000}"/>
    <cellStyle name="差 2" xfId="7" xr:uid="{00000000-0005-0000-0000-000017000000}"/>
    <cellStyle name="常规" xfId="0" builtinId="0"/>
    <cellStyle name="常规 2" xfId="1" xr:uid="{00000000-0005-0000-0000-000019000000}"/>
    <cellStyle name="常规 3" xfId="43" xr:uid="{00000000-0005-0000-0000-00001A000000}"/>
    <cellStyle name="好 2" xfId="26" xr:uid="{00000000-0005-0000-0000-00001B000000}"/>
    <cellStyle name="汇总 2" xfId="25" xr:uid="{00000000-0005-0000-0000-00001C000000}"/>
    <cellStyle name="汇总 3" xfId="48" xr:uid="{EAEF93A2-4B48-4F31-AB83-BB0E8016E03A}"/>
    <cellStyle name="计算 2" xfId="20" xr:uid="{00000000-0005-0000-0000-00001D000000}"/>
    <cellStyle name="计算 3" xfId="47" xr:uid="{98D89012-C736-4AE8-882F-EE1F8C3C19FA}"/>
    <cellStyle name="检查单元格 2" xfId="21" xr:uid="{00000000-0005-0000-0000-00001E000000}"/>
    <cellStyle name="解释性文本 2" xfId="13" xr:uid="{00000000-0005-0000-0000-00001F000000}"/>
    <cellStyle name="警告文本 2" xfId="12" xr:uid="{00000000-0005-0000-0000-000020000000}"/>
    <cellStyle name="链接单元格 2" xfId="24" xr:uid="{00000000-0005-0000-0000-000021000000}"/>
    <cellStyle name="强调文字颜色 1" xfId="29" xr:uid="{00000000-0005-0000-0000-000022000000}"/>
    <cellStyle name="强调文字颜色 2" xfId="23" xr:uid="{00000000-0005-0000-0000-000023000000}"/>
    <cellStyle name="强调文字颜色 3" xfId="34" xr:uid="{00000000-0005-0000-0000-000024000000}"/>
    <cellStyle name="强调文字颜色 4" xfId="2" xr:uid="{00000000-0005-0000-0000-000025000000}"/>
    <cellStyle name="强调文字颜色 5" xfId="37" xr:uid="{00000000-0005-0000-0000-000026000000}"/>
    <cellStyle name="强调文字颜色 6" xfId="40" xr:uid="{00000000-0005-0000-0000-000027000000}"/>
    <cellStyle name="适中 2" xfId="27" xr:uid="{00000000-0005-0000-0000-000028000000}"/>
    <cellStyle name="输出 2" xfId="19" xr:uid="{00000000-0005-0000-0000-000029000000}"/>
    <cellStyle name="输出 3" xfId="46" xr:uid="{2A686D36-3892-44BC-A3EE-919F6CEB0DA1}"/>
    <cellStyle name="输入 2" xfId="4" xr:uid="{00000000-0005-0000-0000-00002A000000}"/>
    <cellStyle name="输入 3" xfId="44" xr:uid="{1399A8A3-7D1F-49FF-94B7-A2A9492385F8}"/>
    <cellStyle name="注释 2" xfId="9" xr:uid="{00000000-0005-0000-0000-00002B000000}"/>
    <cellStyle name="注释 3" xfId="45" xr:uid="{A3626AC4-083D-44C3-8327-92AD9DC09AAF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主题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R20" sqref="R20"/>
    </sheetView>
  </sheetViews>
  <sheetFormatPr defaultRowHeight="14.25"/>
  <cols>
    <col min="1" max="1" width="6.5" style="7" customWidth="1"/>
    <col min="2" max="10" width="10.625" customWidth="1"/>
    <col min="12" max="12" width="9" style="26"/>
  </cols>
  <sheetData>
    <row r="1" spans="1:14" ht="20.100000000000001" customHeight="1">
      <c r="A1" s="7" t="s">
        <v>28</v>
      </c>
    </row>
    <row r="2" spans="1:14" ht="39.950000000000003" customHeight="1">
      <c r="A2" s="41" t="s">
        <v>86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62"/>
      <c r="M2" s="57"/>
      <c r="N2" s="57"/>
    </row>
    <row r="3" spans="1:14" s="13" customFormat="1" ht="30" customHeight="1">
      <c r="A3" s="4" t="s">
        <v>2</v>
      </c>
      <c r="B3" s="55" t="s">
        <v>34</v>
      </c>
      <c r="C3" s="36" t="s">
        <v>27</v>
      </c>
      <c r="D3" s="36" t="s">
        <v>64</v>
      </c>
      <c r="E3" s="36" t="s">
        <v>65</v>
      </c>
      <c r="F3" s="36" t="s">
        <v>66</v>
      </c>
      <c r="G3" s="36" t="s">
        <v>67</v>
      </c>
      <c r="H3" s="36" t="s">
        <v>68</v>
      </c>
      <c r="I3" s="36" t="s">
        <v>69</v>
      </c>
      <c r="J3" s="36" t="s">
        <v>70</v>
      </c>
      <c r="K3" s="36" t="s">
        <v>71</v>
      </c>
      <c r="L3" s="36" t="s">
        <v>72</v>
      </c>
      <c r="M3" s="36" t="s">
        <v>73</v>
      </c>
      <c r="N3" s="36" t="s">
        <v>76</v>
      </c>
    </row>
    <row r="4" spans="1:14" s="25" customFormat="1" ht="20.100000000000001" customHeight="1">
      <c r="A4" s="11">
        <v>1</v>
      </c>
      <c r="B4" s="37" t="s">
        <v>92</v>
      </c>
      <c r="C4" s="37">
        <v>99.92</v>
      </c>
      <c r="D4" s="37">
        <v>821</v>
      </c>
      <c r="E4" s="37">
        <v>100</v>
      </c>
      <c r="F4" s="37">
        <v>5</v>
      </c>
      <c r="G4" s="37">
        <v>821</v>
      </c>
      <c r="H4" s="37">
        <v>100</v>
      </c>
      <c r="I4" s="37">
        <v>30</v>
      </c>
      <c r="J4" s="37">
        <v>99.89</v>
      </c>
      <c r="K4" s="15">
        <v>34.96</v>
      </c>
      <c r="L4" s="15">
        <v>99.85</v>
      </c>
      <c r="M4" s="15">
        <v>29.96</v>
      </c>
      <c r="N4" s="15">
        <v>0</v>
      </c>
    </row>
    <row r="5" spans="1:14" s="25" customFormat="1" ht="20.100000000000001" customHeight="1">
      <c r="A5" s="11">
        <v>2</v>
      </c>
      <c r="B5" s="37" t="s">
        <v>99</v>
      </c>
      <c r="C5" s="37">
        <v>99.84</v>
      </c>
      <c r="D5" s="37">
        <v>1068</v>
      </c>
      <c r="E5" s="37">
        <v>100</v>
      </c>
      <c r="F5" s="37">
        <v>5</v>
      </c>
      <c r="G5" s="37">
        <v>1068</v>
      </c>
      <c r="H5" s="37">
        <v>100</v>
      </c>
      <c r="I5" s="37">
        <v>30</v>
      </c>
      <c r="J5" s="37">
        <v>99.54</v>
      </c>
      <c r="K5" s="15">
        <v>34.840000000000003</v>
      </c>
      <c r="L5" s="15">
        <v>100</v>
      </c>
      <c r="M5" s="15">
        <v>30</v>
      </c>
      <c r="N5" s="15">
        <v>2.0000000000010232E-2</v>
      </c>
    </row>
    <row r="6" spans="1:14" ht="20.100000000000001" customHeight="1">
      <c r="A6" s="11">
        <v>3</v>
      </c>
      <c r="B6" s="37" t="s">
        <v>95</v>
      </c>
      <c r="C6" s="37">
        <v>99.82</v>
      </c>
      <c r="D6" s="37">
        <v>2031</v>
      </c>
      <c r="E6" s="37">
        <v>100</v>
      </c>
      <c r="F6" s="37">
        <v>5</v>
      </c>
      <c r="G6" s="37">
        <v>2029</v>
      </c>
      <c r="H6" s="37">
        <v>99.9</v>
      </c>
      <c r="I6" s="37">
        <v>29.97</v>
      </c>
      <c r="J6" s="37">
        <v>99.47</v>
      </c>
      <c r="K6" s="15">
        <v>34.869999999999997</v>
      </c>
      <c r="L6" s="15">
        <v>99.92</v>
      </c>
      <c r="M6" s="15">
        <v>29.98</v>
      </c>
      <c r="N6" s="15">
        <v>0.13999999999998636</v>
      </c>
    </row>
    <row r="7" spans="1:14" ht="19.5" customHeight="1">
      <c r="A7" s="11">
        <v>4</v>
      </c>
      <c r="B7" s="37" t="s">
        <v>94</v>
      </c>
      <c r="C7" s="37">
        <v>99.79</v>
      </c>
      <c r="D7" s="37">
        <v>2470</v>
      </c>
      <c r="E7" s="37">
        <v>100</v>
      </c>
      <c r="F7" s="37">
        <v>5</v>
      </c>
      <c r="G7" s="37">
        <v>2468</v>
      </c>
      <c r="H7" s="37">
        <v>99.91</v>
      </c>
      <c r="I7" s="37">
        <v>29.97</v>
      </c>
      <c r="J7" s="37">
        <v>99.86</v>
      </c>
      <c r="K7" s="15">
        <v>34.950000000000003</v>
      </c>
      <c r="L7" s="15">
        <v>99.56</v>
      </c>
      <c r="M7" s="15">
        <v>29.87</v>
      </c>
      <c r="N7" s="15">
        <v>-4.9999999999997158E-2</v>
      </c>
    </row>
    <row r="8" spans="1:14" s="25" customFormat="1" ht="20.100000000000001" customHeight="1">
      <c r="A8" s="11">
        <v>5</v>
      </c>
      <c r="B8" s="37" t="s">
        <v>103</v>
      </c>
      <c r="C8" s="37">
        <v>99.77</v>
      </c>
      <c r="D8" s="37">
        <v>1722</v>
      </c>
      <c r="E8" s="37">
        <v>100</v>
      </c>
      <c r="F8" s="37">
        <v>5</v>
      </c>
      <c r="G8" s="37">
        <v>1722</v>
      </c>
      <c r="H8" s="37">
        <v>100</v>
      </c>
      <c r="I8" s="37">
        <v>30</v>
      </c>
      <c r="J8" s="37">
        <v>99.43</v>
      </c>
      <c r="K8" s="15">
        <v>34.799999999999997</v>
      </c>
      <c r="L8" s="15">
        <v>99.89</v>
      </c>
      <c r="M8" s="15">
        <v>29.97</v>
      </c>
      <c r="N8" s="15">
        <v>7.9999999999998295E-2</v>
      </c>
    </row>
    <row r="9" spans="1:14" s="25" customFormat="1" ht="20.100000000000001" customHeight="1">
      <c r="A9" s="11">
        <v>6</v>
      </c>
      <c r="B9" s="37" t="s">
        <v>108</v>
      </c>
      <c r="C9" s="37">
        <v>99.74</v>
      </c>
      <c r="D9" s="37">
        <v>498</v>
      </c>
      <c r="E9" s="37">
        <v>100</v>
      </c>
      <c r="F9" s="37">
        <v>5</v>
      </c>
      <c r="G9" s="37">
        <v>497</v>
      </c>
      <c r="H9" s="37">
        <v>99.79</v>
      </c>
      <c r="I9" s="37">
        <v>29.94</v>
      </c>
      <c r="J9" s="37">
        <v>99.48</v>
      </c>
      <c r="K9" s="15">
        <v>34.82</v>
      </c>
      <c r="L9" s="15">
        <v>99.93</v>
      </c>
      <c r="M9" s="15">
        <v>29.98</v>
      </c>
      <c r="N9" s="15">
        <v>0.17000000000000171</v>
      </c>
    </row>
    <row r="10" spans="1:14" s="26" customFormat="1" ht="20.100000000000001" customHeight="1">
      <c r="A10" s="11">
        <v>7</v>
      </c>
      <c r="B10" s="37" t="s">
        <v>98</v>
      </c>
      <c r="C10" s="37">
        <v>99.71</v>
      </c>
      <c r="D10" s="37">
        <v>1248</v>
      </c>
      <c r="E10" s="37">
        <v>100</v>
      </c>
      <c r="F10" s="37">
        <v>5</v>
      </c>
      <c r="G10" s="37">
        <v>1239</v>
      </c>
      <c r="H10" s="37">
        <v>99.27</v>
      </c>
      <c r="I10" s="37">
        <v>29.78</v>
      </c>
      <c r="J10" s="37">
        <v>99.81</v>
      </c>
      <c r="K10" s="15">
        <v>34.93</v>
      </c>
      <c r="L10" s="15">
        <v>100</v>
      </c>
      <c r="M10" s="15">
        <v>30</v>
      </c>
      <c r="N10" s="15">
        <v>0.25</v>
      </c>
    </row>
    <row r="11" spans="1:14" ht="20.100000000000001" customHeight="1">
      <c r="A11" s="11">
        <v>8</v>
      </c>
      <c r="B11" s="37" t="s">
        <v>91</v>
      </c>
      <c r="C11" s="37">
        <v>99.64</v>
      </c>
      <c r="D11" s="37">
        <v>10318</v>
      </c>
      <c r="E11" s="37">
        <v>100</v>
      </c>
      <c r="F11" s="37">
        <v>5</v>
      </c>
      <c r="G11" s="37">
        <v>10284</v>
      </c>
      <c r="H11" s="37">
        <v>99.67</v>
      </c>
      <c r="I11" s="37">
        <v>29.9</v>
      </c>
      <c r="J11" s="37">
        <v>99.45</v>
      </c>
      <c r="K11" s="15">
        <v>34.81</v>
      </c>
      <c r="L11" s="15">
        <v>99.75</v>
      </c>
      <c r="M11" s="15">
        <v>29.93</v>
      </c>
      <c r="N11" s="15">
        <v>0.37999999999999545</v>
      </c>
    </row>
    <row r="12" spans="1:14" s="26" customFormat="1" ht="20.100000000000001" customHeight="1">
      <c r="A12" s="11">
        <v>9</v>
      </c>
      <c r="B12" s="37" t="s">
        <v>93</v>
      </c>
      <c r="C12" s="37">
        <v>99.56</v>
      </c>
      <c r="D12" s="37">
        <v>927</v>
      </c>
      <c r="E12" s="37">
        <v>100</v>
      </c>
      <c r="F12" s="37">
        <v>5</v>
      </c>
      <c r="G12" s="37">
        <v>918</v>
      </c>
      <c r="H12" s="37">
        <v>99.02</v>
      </c>
      <c r="I12" s="37">
        <v>29.71</v>
      </c>
      <c r="J12" s="37">
        <v>99.59</v>
      </c>
      <c r="K12" s="15">
        <v>34.86</v>
      </c>
      <c r="L12" s="15">
        <v>99.96</v>
      </c>
      <c r="M12" s="15">
        <v>29.99</v>
      </c>
      <c r="N12" s="15">
        <v>0.82000000000000739</v>
      </c>
    </row>
    <row r="13" spans="1:14" s="26" customFormat="1" ht="20.100000000000001" customHeight="1">
      <c r="A13" s="11">
        <v>10</v>
      </c>
      <c r="B13" s="37" t="s">
        <v>102</v>
      </c>
      <c r="C13" s="37">
        <v>99.49</v>
      </c>
      <c r="D13" s="37">
        <v>2057</v>
      </c>
      <c r="E13" s="37">
        <v>100</v>
      </c>
      <c r="F13" s="37">
        <v>5</v>
      </c>
      <c r="G13" s="37">
        <v>2041</v>
      </c>
      <c r="H13" s="37">
        <v>99.22</v>
      </c>
      <c r="I13" s="37">
        <v>29.77</v>
      </c>
      <c r="J13" s="37">
        <v>99.4</v>
      </c>
      <c r="K13" s="15">
        <v>34.79</v>
      </c>
      <c r="L13" s="15">
        <v>99.76</v>
      </c>
      <c r="M13" s="15">
        <v>29.93</v>
      </c>
      <c r="N13" s="15">
        <v>3.0000000000001137E-2</v>
      </c>
    </row>
    <row r="14" spans="1:14" s="26" customFormat="1" ht="20.100000000000001" customHeight="1">
      <c r="A14" s="11">
        <v>11</v>
      </c>
      <c r="B14" s="37" t="s">
        <v>1127</v>
      </c>
      <c r="C14" s="37">
        <v>99.47</v>
      </c>
      <c r="D14" s="37">
        <v>1663</v>
      </c>
      <c r="E14" s="37">
        <v>100</v>
      </c>
      <c r="F14" s="37">
        <v>5</v>
      </c>
      <c r="G14" s="37">
        <v>1651</v>
      </c>
      <c r="H14" s="37">
        <v>99.27</v>
      </c>
      <c r="I14" s="37">
        <v>29.78</v>
      </c>
      <c r="J14" s="37">
        <v>99.21</v>
      </c>
      <c r="K14" s="15">
        <v>34.72</v>
      </c>
      <c r="L14" s="15">
        <v>99.9</v>
      </c>
      <c r="M14" s="15">
        <v>29.97</v>
      </c>
      <c r="N14" s="15">
        <v>-7.9999999999998295E-2</v>
      </c>
    </row>
    <row r="15" spans="1:14" s="26" customFormat="1" ht="20.100000000000001" customHeight="1">
      <c r="A15" s="11">
        <v>12</v>
      </c>
      <c r="B15" s="37" t="s">
        <v>104</v>
      </c>
      <c r="C15" s="37">
        <v>99.46</v>
      </c>
      <c r="D15" s="37">
        <v>1080</v>
      </c>
      <c r="E15" s="37">
        <v>100</v>
      </c>
      <c r="F15" s="37">
        <v>5</v>
      </c>
      <c r="G15" s="37">
        <v>1073</v>
      </c>
      <c r="H15" s="37">
        <v>99.35</v>
      </c>
      <c r="I15" s="37">
        <v>29.81</v>
      </c>
      <c r="J15" s="37">
        <v>99.24</v>
      </c>
      <c r="K15" s="15">
        <v>34.729999999999997</v>
      </c>
      <c r="L15" s="15">
        <v>99.74</v>
      </c>
      <c r="M15" s="15">
        <v>29.92</v>
      </c>
      <c r="N15" s="15">
        <v>-3.0000000000001137E-2</v>
      </c>
    </row>
    <row r="16" spans="1:14" s="26" customFormat="1" ht="20.100000000000001" customHeight="1">
      <c r="A16" s="11">
        <v>13</v>
      </c>
      <c r="B16" s="37" t="s">
        <v>96</v>
      </c>
      <c r="C16" s="37">
        <v>99.44</v>
      </c>
      <c r="D16" s="37">
        <v>2471</v>
      </c>
      <c r="E16" s="37">
        <v>100</v>
      </c>
      <c r="F16" s="37">
        <v>5</v>
      </c>
      <c r="G16" s="37">
        <v>2440</v>
      </c>
      <c r="H16" s="37">
        <v>98.75</v>
      </c>
      <c r="I16" s="37">
        <v>29.62</v>
      </c>
      <c r="J16" s="37">
        <v>99.53</v>
      </c>
      <c r="K16" s="15">
        <v>34.840000000000003</v>
      </c>
      <c r="L16" s="15">
        <v>99.93</v>
      </c>
      <c r="M16" s="15">
        <v>29.98</v>
      </c>
      <c r="N16" s="15">
        <v>0</v>
      </c>
    </row>
    <row r="17" spans="1:14" s="26" customFormat="1" ht="20.100000000000001" customHeight="1">
      <c r="A17" s="11">
        <v>14</v>
      </c>
      <c r="B17" s="37" t="s">
        <v>101</v>
      </c>
      <c r="C17" s="37">
        <v>99.3</v>
      </c>
      <c r="D17" s="37">
        <v>2075</v>
      </c>
      <c r="E17" s="37">
        <v>100</v>
      </c>
      <c r="F17" s="37">
        <v>5</v>
      </c>
      <c r="G17" s="37">
        <v>2072</v>
      </c>
      <c r="H17" s="37">
        <v>99.86</v>
      </c>
      <c r="I17" s="37">
        <v>29.96</v>
      </c>
      <c r="J17" s="37">
        <v>98.16</v>
      </c>
      <c r="K17" s="15">
        <v>34.36</v>
      </c>
      <c r="L17" s="15">
        <v>99.94</v>
      </c>
      <c r="M17" s="15">
        <v>29.98</v>
      </c>
      <c r="N17" s="15">
        <v>0.26999999999999602</v>
      </c>
    </row>
    <row r="18" spans="1:14" s="26" customFormat="1" ht="20.100000000000001" customHeight="1">
      <c r="A18" s="11">
        <v>15</v>
      </c>
      <c r="B18" s="37" t="s">
        <v>105</v>
      </c>
      <c r="C18" s="37">
        <v>99.24</v>
      </c>
      <c r="D18" s="37">
        <v>1835</v>
      </c>
      <c r="E18" s="37">
        <v>100</v>
      </c>
      <c r="F18" s="37">
        <v>5</v>
      </c>
      <c r="G18" s="37">
        <v>1835</v>
      </c>
      <c r="H18" s="37">
        <v>100</v>
      </c>
      <c r="I18" s="37">
        <v>30</v>
      </c>
      <c r="J18" s="37">
        <v>98.89</v>
      </c>
      <c r="K18" s="15">
        <v>34.61</v>
      </c>
      <c r="L18" s="15">
        <v>98.77</v>
      </c>
      <c r="M18" s="15">
        <v>29.63</v>
      </c>
      <c r="N18" s="15">
        <v>9.9999999999909051E-3</v>
      </c>
    </row>
    <row r="19" spans="1:14" s="26" customFormat="1" ht="20.100000000000001" customHeight="1">
      <c r="A19" s="11">
        <v>16</v>
      </c>
      <c r="B19" s="37" t="s">
        <v>106</v>
      </c>
      <c r="C19" s="37">
        <v>99.14</v>
      </c>
      <c r="D19" s="37">
        <v>762</v>
      </c>
      <c r="E19" s="37">
        <v>100</v>
      </c>
      <c r="F19" s="37">
        <v>5</v>
      </c>
      <c r="G19" s="37">
        <v>759</v>
      </c>
      <c r="H19" s="37">
        <v>99.6</v>
      </c>
      <c r="I19" s="37">
        <v>29.88</v>
      </c>
      <c r="J19" s="37">
        <v>97.92</v>
      </c>
      <c r="K19" s="15">
        <v>34.270000000000003</v>
      </c>
      <c r="L19" s="15">
        <v>99.98</v>
      </c>
      <c r="M19" s="15">
        <v>29.99</v>
      </c>
      <c r="N19" s="15">
        <v>9.9999999999994316E-2</v>
      </c>
    </row>
    <row r="20" spans="1:14" s="26" customFormat="1" ht="20.100000000000001" customHeight="1">
      <c r="A20" s="11">
        <v>17</v>
      </c>
      <c r="B20" s="37" t="s">
        <v>107</v>
      </c>
      <c r="C20" s="37">
        <v>99.03</v>
      </c>
      <c r="D20" s="37">
        <v>1483</v>
      </c>
      <c r="E20" s="37">
        <v>100</v>
      </c>
      <c r="F20" s="37">
        <v>5</v>
      </c>
      <c r="G20" s="37">
        <v>1462</v>
      </c>
      <c r="H20" s="37">
        <v>98.58</v>
      </c>
      <c r="I20" s="37">
        <v>29.57</v>
      </c>
      <c r="J20" s="37">
        <v>98.75</v>
      </c>
      <c r="K20" s="15">
        <v>34.56</v>
      </c>
      <c r="L20" s="15">
        <v>99.68</v>
      </c>
      <c r="M20" s="15">
        <v>29.9</v>
      </c>
      <c r="N20" s="15">
        <v>-1.9999999999996021E-2</v>
      </c>
    </row>
    <row r="21" spans="1:14" s="26" customFormat="1" ht="20.100000000000001" customHeight="1">
      <c r="A21" s="11">
        <v>18</v>
      </c>
      <c r="B21" s="37" t="s">
        <v>100</v>
      </c>
      <c r="C21" s="37">
        <v>98.92</v>
      </c>
      <c r="D21" s="37">
        <v>2405</v>
      </c>
      <c r="E21" s="37">
        <v>100</v>
      </c>
      <c r="F21" s="37">
        <v>5</v>
      </c>
      <c r="G21" s="37">
        <v>2396</v>
      </c>
      <c r="H21" s="37">
        <v>99.63</v>
      </c>
      <c r="I21" s="37">
        <v>29.89</v>
      </c>
      <c r="J21" s="37">
        <v>97.59</v>
      </c>
      <c r="K21" s="15">
        <v>34.159999999999997</v>
      </c>
      <c r="L21" s="15">
        <v>99.58</v>
      </c>
      <c r="M21" s="15">
        <v>29.87</v>
      </c>
      <c r="N21" s="15">
        <v>-0.59</v>
      </c>
    </row>
    <row r="22" spans="1:14" s="26" customFormat="1" ht="20.100000000000001" customHeight="1">
      <c r="A22" s="11">
        <v>19</v>
      </c>
      <c r="B22" s="37" t="s">
        <v>1126</v>
      </c>
      <c r="C22" s="37">
        <v>98.83</v>
      </c>
      <c r="D22" s="37">
        <v>1302</v>
      </c>
      <c r="E22" s="37">
        <v>100</v>
      </c>
      <c r="F22" s="37">
        <v>5</v>
      </c>
      <c r="G22" s="37">
        <v>1297</v>
      </c>
      <c r="H22" s="37">
        <v>99.61</v>
      </c>
      <c r="I22" s="37">
        <v>29.88</v>
      </c>
      <c r="J22" s="37">
        <v>97.14</v>
      </c>
      <c r="K22" s="15">
        <v>34</v>
      </c>
      <c r="L22" s="15">
        <v>99.84</v>
      </c>
      <c r="M22" s="15">
        <v>29.95</v>
      </c>
      <c r="N22" s="15">
        <v>1.0000000000005116E-2</v>
      </c>
    </row>
    <row r="23" spans="1:14" s="26" customFormat="1" ht="20.100000000000001" customHeight="1">
      <c r="A23" s="11">
        <v>20</v>
      </c>
      <c r="B23" s="37" t="s">
        <v>1125</v>
      </c>
      <c r="C23" s="37">
        <v>98.74</v>
      </c>
      <c r="D23" s="37">
        <v>1648</v>
      </c>
      <c r="E23" s="37">
        <v>100</v>
      </c>
      <c r="F23" s="37">
        <v>5</v>
      </c>
      <c r="G23" s="37">
        <v>1630</v>
      </c>
      <c r="H23" s="37">
        <v>98.91</v>
      </c>
      <c r="I23" s="37">
        <v>29.67</v>
      </c>
      <c r="J23" s="37">
        <v>97.66</v>
      </c>
      <c r="K23" s="15">
        <v>34.18</v>
      </c>
      <c r="L23" s="15">
        <v>99.64</v>
      </c>
      <c r="M23" s="15">
        <v>29.89</v>
      </c>
      <c r="N23" s="15">
        <v>0.5899999999999892</v>
      </c>
    </row>
    <row r="24" spans="1:14" s="25" customFormat="1" ht="20.100000000000001" customHeight="1">
      <c r="A24" s="11">
        <v>21</v>
      </c>
      <c r="B24" s="37" t="s">
        <v>97</v>
      </c>
      <c r="C24" s="37">
        <v>98.73</v>
      </c>
      <c r="D24" s="37">
        <v>593</v>
      </c>
      <c r="E24" s="37">
        <v>100</v>
      </c>
      <c r="F24" s="37">
        <v>5</v>
      </c>
      <c r="G24" s="37">
        <v>577</v>
      </c>
      <c r="H24" s="37">
        <v>97.3</v>
      </c>
      <c r="I24" s="37">
        <v>29.19</v>
      </c>
      <c r="J24" s="37">
        <v>98.76</v>
      </c>
      <c r="K24" s="15">
        <v>34.57</v>
      </c>
      <c r="L24" s="15">
        <v>99.9</v>
      </c>
      <c r="M24" s="15">
        <v>29.97</v>
      </c>
      <c r="N24" s="15">
        <v>-0.71999999999999886</v>
      </c>
    </row>
    <row r="25" spans="1:14" ht="20.100000000000001" customHeight="1">
      <c r="A25" s="11">
        <v>22</v>
      </c>
      <c r="B25" s="37" t="s">
        <v>85</v>
      </c>
      <c r="C25" s="66">
        <f>AVERAGE(C4:C24)</f>
        <v>99.40857142857142</v>
      </c>
      <c r="D25" s="37">
        <f>SUM(D4:D24)</f>
        <v>40477</v>
      </c>
      <c r="E25" s="37">
        <v>100</v>
      </c>
      <c r="F25" s="37"/>
      <c r="G25" s="56">
        <f>SUM(G4:G24)</f>
        <v>40279</v>
      </c>
      <c r="H25" s="37">
        <v>99.51</v>
      </c>
      <c r="I25" s="56"/>
      <c r="J25" s="72">
        <v>99.1</v>
      </c>
      <c r="K25" s="67"/>
      <c r="L25" s="67">
        <v>99.76</v>
      </c>
      <c r="M25" s="15"/>
      <c r="N25" s="70">
        <v>6.7142857142869161E-2</v>
      </c>
    </row>
    <row r="27" spans="1:14">
      <c r="E27" s="32"/>
      <c r="F27" s="31"/>
    </row>
  </sheetData>
  <autoFilter ref="A3:N25" xr:uid="{00000000-0001-0000-0000-000000000000}"/>
  <sortState xmlns:xlrd2="http://schemas.microsoft.com/office/spreadsheetml/2017/richdata2" ref="B4:M24">
    <sortCondition descending="1" ref="C4:C24"/>
  </sortState>
  <phoneticPr fontId="1" type="noConversion"/>
  <conditionalFormatting sqref="B1:B1048576">
    <cfRule type="duplicateValues" dxfId="2" priority="4"/>
  </conditionalFormatting>
  <pageMargins left="0.98" right="0.16" top="0.55000000000000004" bottom="0.4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0BC3E-3996-4FD8-B4C4-9EBEE8479B05}">
  <dimension ref="A1:K505"/>
  <sheetViews>
    <sheetView workbookViewId="0">
      <pane ySplit="3" topLeftCell="A4" activePane="bottomLeft" state="frozen"/>
      <selection pane="bottomLeft" activeCell="M21" sqref="M21"/>
    </sheetView>
  </sheetViews>
  <sheetFormatPr defaultRowHeight="20.100000000000001" customHeight="1"/>
  <cols>
    <col min="1" max="1" width="8.125" style="45" bestFit="1" customWidth="1"/>
    <col min="2" max="2" width="16.75" style="45" bestFit="1" customWidth="1"/>
    <col min="3" max="3" width="10.375" style="45" bestFit="1" customWidth="1"/>
    <col min="4" max="4" width="10.5" style="45" customWidth="1"/>
    <col min="5" max="5" width="42.875" style="45" customWidth="1"/>
    <col min="6" max="6" width="15" style="45" bestFit="1" customWidth="1"/>
    <col min="7" max="7" width="20.625" style="45" customWidth="1"/>
    <col min="8" max="8" width="15.125" style="45" bestFit="1" customWidth="1"/>
    <col min="9" max="9" width="17.25" style="45" customWidth="1"/>
    <col min="10" max="10" width="15.125" style="45" bestFit="1" customWidth="1"/>
    <col min="11" max="11" width="27.625" style="45" bestFit="1" customWidth="1"/>
    <col min="12" max="16384" width="9" style="45"/>
  </cols>
  <sheetData>
    <row r="1" spans="1:11" ht="20.100000000000001" customHeight="1">
      <c r="A1" s="45" t="s">
        <v>79</v>
      </c>
    </row>
    <row r="2" spans="1:11" ht="39.75" customHeight="1">
      <c r="A2" s="42" t="s">
        <v>90</v>
      </c>
      <c r="B2" s="42"/>
      <c r="C2" s="42"/>
      <c r="D2" s="42"/>
      <c r="E2" s="42"/>
      <c r="F2" s="42"/>
      <c r="G2" s="42"/>
      <c r="H2" s="42"/>
      <c r="I2" s="42"/>
      <c r="J2" s="42"/>
      <c r="K2" s="49"/>
    </row>
    <row r="3" spans="1:11" ht="20.100000000000001" customHeight="1">
      <c r="A3" s="35" t="s">
        <v>4</v>
      </c>
      <c r="B3" s="15" t="s">
        <v>34</v>
      </c>
      <c r="C3" s="5" t="s">
        <v>36</v>
      </c>
      <c r="D3" s="15" t="s">
        <v>54</v>
      </c>
      <c r="E3" s="15" t="s">
        <v>41</v>
      </c>
      <c r="F3" s="15" t="s">
        <v>62</v>
      </c>
      <c r="G3" s="5" t="s">
        <v>57</v>
      </c>
      <c r="H3" s="5" t="s">
        <v>58</v>
      </c>
      <c r="I3" s="5" t="s">
        <v>59</v>
      </c>
      <c r="J3" s="5" t="s">
        <v>60</v>
      </c>
      <c r="K3" s="5" t="s">
        <v>61</v>
      </c>
    </row>
    <row r="4" spans="1:11" ht="20.100000000000001" customHeight="1">
      <c r="A4" s="35">
        <f>SUBTOTAL(103,$B$4:B4)*1</f>
        <v>1</v>
      </c>
      <c r="B4" s="5" t="s">
        <v>91</v>
      </c>
      <c r="C4" s="5" t="s">
        <v>154</v>
      </c>
      <c r="D4" s="5" t="s">
        <v>131</v>
      </c>
      <c r="E4" s="48" t="s">
        <v>150</v>
      </c>
      <c r="F4" s="5" t="s">
        <v>7</v>
      </c>
      <c r="G4" s="5" t="s">
        <v>923</v>
      </c>
      <c r="H4" s="47">
        <v>45352.229178240697</v>
      </c>
      <c r="I4" s="5" t="s">
        <v>924</v>
      </c>
      <c r="J4" s="47">
        <v>45352.234953703701</v>
      </c>
      <c r="K4" s="5" t="s">
        <v>121</v>
      </c>
    </row>
    <row r="5" spans="1:11" ht="20.100000000000001" customHeight="1">
      <c r="A5" s="35">
        <f>SUBTOTAL(103,$B$4:B5)*1</f>
        <v>2</v>
      </c>
      <c r="B5" s="5" t="s">
        <v>91</v>
      </c>
      <c r="C5" s="5" t="s">
        <v>156</v>
      </c>
      <c r="D5" s="5" t="s">
        <v>131</v>
      </c>
      <c r="E5" s="48" t="s">
        <v>150</v>
      </c>
      <c r="F5" s="5" t="s">
        <v>7</v>
      </c>
      <c r="G5" s="5" t="s">
        <v>925</v>
      </c>
      <c r="H5" s="47">
        <v>45352.347372685203</v>
      </c>
      <c r="I5" s="5" t="s">
        <v>926</v>
      </c>
      <c r="J5" s="47">
        <v>45352.354837963001</v>
      </c>
      <c r="K5" s="5" t="s">
        <v>121</v>
      </c>
    </row>
    <row r="6" spans="1:11" ht="20.100000000000001" customHeight="1">
      <c r="A6" s="35">
        <f>SUBTOTAL(103,$B$4:B6)*1</f>
        <v>3</v>
      </c>
      <c r="B6" s="5" t="s">
        <v>91</v>
      </c>
      <c r="C6" s="5" t="s">
        <v>152</v>
      </c>
      <c r="D6" s="5" t="s">
        <v>131</v>
      </c>
      <c r="E6" s="48" t="s">
        <v>150</v>
      </c>
      <c r="F6" s="5" t="s">
        <v>7</v>
      </c>
      <c r="G6" s="5" t="s">
        <v>948</v>
      </c>
      <c r="H6" s="47">
        <v>45353.4378587963</v>
      </c>
      <c r="I6" s="5" t="s">
        <v>949</v>
      </c>
      <c r="J6" s="47">
        <v>45353.442604166703</v>
      </c>
      <c r="K6" s="5" t="s">
        <v>121</v>
      </c>
    </row>
    <row r="7" spans="1:11" ht="20.100000000000001" customHeight="1">
      <c r="A7" s="35">
        <f>SUBTOTAL(103,$B$4:B7)*1</f>
        <v>4</v>
      </c>
      <c r="B7" s="5" t="s">
        <v>91</v>
      </c>
      <c r="C7" s="5" t="s">
        <v>156</v>
      </c>
      <c r="D7" s="5" t="s">
        <v>131</v>
      </c>
      <c r="E7" s="48" t="s">
        <v>150</v>
      </c>
      <c r="F7" s="5" t="s">
        <v>7</v>
      </c>
      <c r="G7" s="5" t="s">
        <v>927</v>
      </c>
      <c r="H7" s="47">
        <v>45353.644317129598</v>
      </c>
      <c r="I7" s="5" t="s">
        <v>928</v>
      </c>
      <c r="J7" s="47">
        <v>45353.6944097222</v>
      </c>
      <c r="K7" s="5" t="s">
        <v>121</v>
      </c>
    </row>
    <row r="8" spans="1:11" ht="20.100000000000001" customHeight="1">
      <c r="A8" s="35">
        <f>SUBTOTAL(103,$B$4:B8)*1</f>
        <v>5</v>
      </c>
      <c r="B8" s="5" t="s">
        <v>91</v>
      </c>
      <c r="C8" s="5" t="s">
        <v>156</v>
      </c>
      <c r="D8" s="5" t="s">
        <v>131</v>
      </c>
      <c r="E8" s="48" t="s">
        <v>150</v>
      </c>
      <c r="F8" s="5" t="s">
        <v>7</v>
      </c>
      <c r="G8" s="5" t="s">
        <v>933</v>
      </c>
      <c r="H8" s="47">
        <v>45354.356979166703</v>
      </c>
      <c r="I8" s="5" t="s">
        <v>949</v>
      </c>
      <c r="J8" s="47">
        <v>45354.401435185202</v>
      </c>
      <c r="K8" s="5" t="s">
        <v>121</v>
      </c>
    </row>
    <row r="9" spans="1:11" ht="20.100000000000001" customHeight="1">
      <c r="A9" s="35">
        <f>SUBTOTAL(103,$B$4:B9)*1</f>
        <v>6</v>
      </c>
      <c r="B9" s="5" t="s">
        <v>91</v>
      </c>
      <c r="C9" s="5" t="s">
        <v>154</v>
      </c>
      <c r="D9" s="5" t="s">
        <v>131</v>
      </c>
      <c r="E9" s="48" t="s">
        <v>150</v>
      </c>
      <c r="F9" s="5" t="s">
        <v>7</v>
      </c>
      <c r="G9" s="5" t="s">
        <v>948</v>
      </c>
      <c r="H9" s="47">
        <v>45355.355138888903</v>
      </c>
      <c r="I9" s="5" t="s">
        <v>969</v>
      </c>
      <c r="J9" s="47">
        <v>45355.419884259303</v>
      </c>
      <c r="K9" s="5" t="s">
        <v>121</v>
      </c>
    </row>
    <row r="10" spans="1:11" ht="20.100000000000001" customHeight="1">
      <c r="A10" s="35">
        <f>SUBTOTAL(103,$B$4:B10)*1</f>
        <v>7</v>
      </c>
      <c r="B10" s="5" t="s">
        <v>91</v>
      </c>
      <c r="C10" s="5" t="s">
        <v>156</v>
      </c>
      <c r="D10" s="5" t="s">
        <v>131</v>
      </c>
      <c r="E10" s="48" t="s">
        <v>150</v>
      </c>
      <c r="F10" s="5" t="s">
        <v>7</v>
      </c>
      <c r="G10" s="5" t="s">
        <v>925</v>
      </c>
      <c r="H10" s="47">
        <v>45355.600150462997</v>
      </c>
      <c r="I10" s="5" t="s">
        <v>926</v>
      </c>
      <c r="J10" s="47">
        <v>45355.606782407398</v>
      </c>
      <c r="K10" s="5" t="s">
        <v>121</v>
      </c>
    </row>
    <row r="11" spans="1:11" ht="20.100000000000001" customHeight="1">
      <c r="A11" s="35">
        <f>SUBTOTAL(103,$B$4:B11)*1</f>
        <v>8</v>
      </c>
      <c r="B11" s="5" t="s">
        <v>91</v>
      </c>
      <c r="C11" s="5" t="s">
        <v>156</v>
      </c>
      <c r="D11" s="5" t="s">
        <v>131</v>
      </c>
      <c r="E11" s="48" t="s">
        <v>150</v>
      </c>
      <c r="F11" s="5" t="s">
        <v>7</v>
      </c>
      <c r="G11" s="5" t="s">
        <v>927</v>
      </c>
      <c r="H11" s="47">
        <v>45355.548240740703</v>
      </c>
      <c r="I11" s="5" t="s">
        <v>928</v>
      </c>
      <c r="J11" s="47">
        <v>45355.588587963</v>
      </c>
      <c r="K11" s="5" t="s">
        <v>121</v>
      </c>
    </row>
    <row r="12" spans="1:11" ht="20.100000000000001" customHeight="1">
      <c r="A12" s="35">
        <f>SUBTOTAL(103,$B$4:B12)*1</f>
        <v>9</v>
      </c>
      <c r="B12" s="5" t="s">
        <v>91</v>
      </c>
      <c r="C12" s="5" t="s">
        <v>156</v>
      </c>
      <c r="D12" s="5" t="s">
        <v>131</v>
      </c>
      <c r="E12" s="48" t="s">
        <v>150</v>
      </c>
      <c r="F12" s="5" t="s">
        <v>7</v>
      </c>
      <c r="G12" s="5" t="s">
        <v>935</v>
      </c>
      <c r="H12" s="47">
        <v>45355.768217592602</v>
      </c>
      <c r="I12" s="5" t="s">
        <v>978</v>
      </c>
      <c r="J12" s="47">
        <v>45355.776018518503</v>
      </c>
      <c r="K12" s="5" t="s">
        <v>121</v>
      </c>
    </row>
    <row r="13" spans="1:11" ht="20.100000000000001" customHeight="1">
      <c r="A13" s="35">
        <f>SUBTOTAL(103,$B$4:B13)*1</f>
        <v>10</v>
      </c>
      <c r="B13" s="5" t="s">
        <v>91</v>
      </c>
      <c r="C13" s="5" t="s">
        <v>154</v>
      </c>
      <c r="D13" s="5" t="s">
        <v>131</v>
      </c>
      <c r="E13" s="48" t="s">
        <v>150</v>
      </c>
      <c r="F13" s="5" t="s">
        <v>7</v>
      </c>
      <c r="G13" s="5" t="s">
        <v>979</v>
      </c>
      <c r="H13" s="47">
        <v>45355.686539351896</v>
      </c>
      <c r="I13" s="5" t="s">
        <v>980</v>
      </c>
      <c r="J13" s="47">
        <v>45355.734004629601</v>
      </c>
      <c r="K13" s="5" t="s">
        <v>121</v>
      </c>
    </row>
    <row r="14" spans="1:11" ht="20.100000000000001" customHeight="1">
      <c r="A14" s="35">
        <f>SUBTOTAL(103,$B$4:B14)*1</f>
        <v>11</v>
      </c>
      <c r="B14" s="5" t="s">
        <v>91</v>
      </c>
      <c r="C14" s="5" t="s">
        <v>156</v>
      </c>
      <c r="D14" s="5" t="s">
        <v>131</v>
      </c>
      <c r="E14" s="48" t="s">
        <v>150</v>
      </c>
      <c r="F14" s="5" t="s">
        <v>7</v>
      </c>
      <c r="G14" s="5" t="s">
        <v>925</v>
      </c>
      <c r="H14" s="47">
        <v>45356.350856481498</v>
      </c>
      <c r="I14" s="5" t="s">
        <v>926</v>
      </c>
      <c r="J14" s="47">
        <v>45356.357812499999</v>
      </c>
      <c r="K14" s="5" t="s">
        <v>121</v>
      </c>
    </row>
    <row r="15" spans="1:11" ht="20.100000000000001" customHeight="1">
      <c r="A15" s="35">
        <f>SUBTOTAL(103,$B$4:B15)*1</f>
        <v>12</v>
      </c>
      <c r="B15" s="5" t="s">
        <v>91</v>
      </c>
      <c r="C15" s="5" t="s">
        <v>156</v>
      </c>
      <c r="D15" s="5" t="s">
        <v>131</v>
      </c>
      <c r="E15" s="48" t="s">
        <v>150</v>
      </c>
      <c r="F15" s="5" t="s">
        <v>7</v>
      </c>
      <c r="G15" s="5" t="s">
        <v>935</v>
      </c>
      <c r="H15" s="47">
        <v>45356.733171296299</v>
      </c>
      <c r="I15" s="5" t="s">
        <v>978</v>
      </c>
      <c r="J15" s="47">
        <v>45356.741087962997</v>
      </c>
      <c r="K15" s="5" t="s">
        <v>121</v>
      </c>
    </row>
    <row r="16" spans="1:11" ht="20.100000000000001" customHeight="1">
      <c r="A16" s="35">
        <f>SUBTOTAL(103,$B$4:B16)*1</f>
        <v>13</v>
      </c>
      <c r="B16" s="5" t="s">
        <v>91</v>
      </c>
      <c r="C16" s="5" t="s">
        <v>156</v>
      </c>
      <c r="D16" s="5" t="s">
        <v>131</v>
      </c>
      <c r="E16" s="48" t="s">
        <v>150</v>
      </c>
      <c r="F16" s="5" t="s">
        <v>7</v>
      </c>
      <c r="G16" s="5" t="s">
        <v>990</v>
      </c>
      <c r="H16" s="47">
        <v>45357.428981481498</v>
      </c>
      <c r="I16" s="5" t="s">
        <v>934</v>
      </c>
      <c r="J16" s="47">
        <v>45357.476388888899</v>
      </c>
      <c r="K16" s="5" t="s">
        <v>121</v>
      </c>
    </row>
    <row r="17" spans="1:11" ht="20.100000000000001" customHeight="1">
      <c r="A17" s="35">
        <f>SUBTOTAL(103,$B$4:B17)*1</f>
        <v>14</v>
      </c>
      <c r="B17" s="5" t="s">
        <v>91</v>
      </c>
      <c r="C17" s="5" t="s">
        <v>156</v>
      </c>
      <c r="D17" s="5" t="s">
        <v>131</v>
      </c>
      <c r="E17" s="48" t="s">
        <v>150</v>
      </c>
      <c r="F17" s="5" t="s">
        <v>7</v>
      </c>
      <c r="G17" s="5" t="s">
        <v>925</v>
      </c>
      <c r="H17" s="47">
        <v>45357.3488194444</v>
      </c>
      <c r="I17" s="5" t="s">
        <v>926</v>
      </c>
      <c r="J17" s="47">
        <v>45357.356122685203</v>
      </c>
      <c r="K17" s="5" t="s">
        <v>121</v>
      </c>
    </row>
    <row r="18" spans="1:11" ht="20.100000000000001" customHeight="1">
      <c r="A18" s="35">
        <f>SUBTOTAL(103,$B$4:B18)*1</f>
        <v>15</v>
      </c>
      <c r="B18" s="5" t="s">
        <v>91</v>
      </c>
      <c r="C18" s="5" t="s">
        <v>156</v>
      </c>
      <c r="D18" s="5" t="s">
        <v>131</v>
      </c>
      <c r="E18" s="48" t="s">
        <v>150</v>
      </c>
      <c r="F18" s="5" t="s">
        <v>7</v>
      </c>
      <c r="G18" s="5" t="s">
        <v>927</v>
      </c>
      <c r="H18" s="47">
        <v>45357.548067129603</v>
      </c>
      <c r="I18" s="5" t="s">
        <v>926</v>
      </c>
      <c r="J18" s="47">
        <v>45357.610173611101</v>
      </c>
      <c r="K18" s="5" t="s">
        <v>121</v>
      </c>
    </row>
    <row r="19" spans="1:11" ht="20.100000000000001" customHeight="1">
      <c r="A19" s="35">
        <f>SUBTOTAL(103,$B$4:B19)*1</f>
        <v>16</v>
      </c>
      <c r="B19" s="5" t="s">
        <v>91</v>
      </c>
      <c r="C19" s="5" t="s">
        <v>154</v>
      </c>
      <c r="D19" s="5" t="s">
        <v>131</v>
      </c>
      <c r="E19" s="48" t="s">
        <v>150</v>
      </c>
      <c r="F19" s="5" t="s">
        <v>7</v>
      </c>
      <c r="G19" s="5" t="s">
        <v>927</v>
      </c>
      <c r="H19" s="47">
        <v>45357.680034722202</v>
      </c>
      <c r="I19" s="5" t="s">
        <v>928</v>
      </c>
      <c r="J19" s="47">
        <v>45357.723599536999</v>
      </c>
      <c r="K19" s="5" t="s">
        <v>121</v>
      </c>
    </row>
    <row r="20" spans="1:11" ht="20.100000000000001" customHeight="1">
      <c r="A20" s="35">
        <f>SUBTOTAL(103,$B$4:B20)*1</f>
        <v>17</v>
      </c>
      <c r="B20" s="5" t="s">
        <v>91</v>
      </c>
      <c r="C20" s="5" t="s">
        <v>156</v>
      </c>
      <c r="D20" s="5" t="s">
        <v>131</v>
      </c>
      <c r="E20" s="48" t="s">
        <v>150</v>
      </c>
      <c r="F20" s="5" t="s">
        <v>7</v>
      </c>
      <c r="G20" s="5" t="s">
        <v>925</v>
      </c>
      <c r="H20" s="47">
        <v>45358.347627314797</v>
      </c>
      <c r="I20" s="5" t="s">
        <v>995</v>
      </c>
      <c r="J20" s="47">
        <v>45358.354664351798</v>
      </c>
      <c r="K20" s="5" t="s">
        <v>121</v>
      </c>
    </row>
    <row r="21" spans="1:11" ht="20.100000000000001" customHeight="1">
      <c r="A21" s="35">
        <f>SUBTOTAL(103,$B$4:B21)*1</f>
        <v>18</v>
      </c>
      <c r="B21" s="5" t="s">
        <v>91</v>
      </c>
      <c r="C21" s="5" t="s">
        <v>156</v>
      </c>
      <c r="D21" s="5" t="s">
        <v>131</v>
      </c>
      <c r="E21" s="48" t="s">
        <v>150</v>
      </c>
      <c r="F21" s="5" t="s">
        <v>7</v>
      </c>
      <c r="G21" s="5" t="s">
        <v>935</v>
      </c>
      <c r="H21" s="47">
        <v>45357.7578125</v>
      </c>
      <c r="I21" s="5" t="s">
        <v>978</v>
      </c>
      <c r="J21" s="47">
        <v>45357.765752314801</v>
      </c>
      <c r="K21" s="5" t="s">
        <v>121</v>
      </c>
    </row>
    <row r="22" spans="1:11" ht="20.100000000000001" customHeight="1">
      <c r="A22" s="35">
        <f>SUBTOTAL(103,$B$4:B22)*1</f>
        <v>19</v>
      </c>
      <c r="B22" s="5" t="s">
        <v>91</v>
      </c>
      <c r="C22" s="5" t="s">
        <v>156</v>
      </c>
      <c r="D22" s="5" t="s">
        <v>131</v>
      </c>
      <c r="E22" s="48" t="s">
        <v>150</v>
      </c>
      <c r="F22" s="5" t="s">
        <v>7</v>
      </c>
      <c r="G22" s="5" t="s">
        <v>998</v>
      </c>
      <c r="H22" s="47">
        <v>45358.355057870402</v>
      </c>
      <c r="I22" s="5" t="s">
        <v>926</v>
      </c>
      <c r="J22" s="47">
        <v>45358.366770833301</v>
      </c>
      <c r="K22" s="5" t="s">
        <v>121</v>
      </c>
    </row>
    <row r="23" spans="1:11" ht="20.100000000000001" customHeight="1">
      <c r="A23" s="35">
        <f>SUBTOTAL(103,$B$4:B23)*1</f>
        <v>20</v>
      </c>
      <c r="B23" s="5" t="s">
        <v>91</v>
      </c>
      <c r="C23" s="5" t="s">
        <v>156</v>
      </c>
      <c r="D23" s="5" t="s">
        <v>131</v>
      </c>
      <c r="E23" s="48" t="s">
        <v>150</v>
      </c>
      <c r="F23" s="5" t="s">
        <v>7</v>
      </c>
      <c r="G23" s="5" t="s">
        <v>935</v>
      </c>
      <c r="H23" s="47">
        <v>45358.883460648103</v>
      </c>
      <c r="I23" s="5" t="s">
        <v>978</v>
      </c>
      <c r="J23" s="47">
        <v>45358.891608796301</v>
      </c>
      <c r="K23" s="5" t="s">
        <v>121</v>
      </c>
    </row>
    <row r="24" spans="1:11" ht="20.100000000000001" customHeight="1">
      <c r="A24" s="35">
        <f>SUBTOTAL(103,$B$4:B24)*1</f>
        <v>21</v>
      </c>
      <c r="B24" s="5" t="s">
        <v>91</v>
      </c>
      <c r="C24" s="5" t="s">
        <v>156</v>
      </c>
      <c r="D24" s="5" t="s">
        <v>131</v>
      </c>
      <c r="E24" s="48" t="s">
        <v>150</v>
      </c>
      <c r="F24" s="5" t="s">
        <v>7</v>
      </c>
      <c r="G24" s="5" t="s">
        <v>925</v>
      </c>
      <c r="H24" s="47">
        <v>45359.348831018498</v>
      </c>
      <c r="I24" s="5" t="s">
        <v>978</v>
      </c>
      <c r="J24" s="47">
        <v>45359.348912037</v>
      </c>
      <c r="K24" s="5" t="s">
        <v>121</v>
      </c>
    </row>
    <row r="25" spans="1:11" ht="20.100000000000001" customHeight="1">
      <c r="A25" s="35">
        <f>SUBTOTAL(103,$B$4:B25)*1</f>
        <v>22</v>
      </c>
      <c r="B25" s="5" t="s">
        <v>91</v>
      </c>
      <c r="C25" s="5" t="s">
        <v>156</v>
      </c>
      <c r="D25" s="5" t="s">
        <v>131</v>
      </c>
      <c r="E25" s="48" t="s">
        <v>150</v>
      </c>
      <c r="F25" s="5" t="s">
        <v>7</v>
      </c>
      <c r="G25" s="5" t="s">
        <v>925</v>
      </c>
      <c r="H25" s="47">
        <v>45359.348831018498</v>
      </c>
      <c r="I25" s="5" t="s">
        <v>926</v>
      </c>
      <c r="J25" s="47">
        <v>45359.358819444402</v>
      </c>
      <c r="K25" s="5" t="s">
        <v>121</v>
      </c>
    </row>
    <row r="26" spans="1:11" ht="20.100000000000001" customHeight="1">
      <c r="A26" s="35">
        <f>SUBTOTAL(103,$B$4:B26)*1</f>
        <v>23</v>
      </c>
      <c r="B26" s="5" t="s">
        <v>91</v>
      </c>
      <c r="C26" s="5" t="s">
        <v>174</v>
      </c>
      <c r="D26" s="5" t="s">
        <v>131</v>
      </c>
      <c r="E26" s="48" t="s">
        <v>150</v>
      </c>
      <c r="F26" s="5" t="s">
        <v>7</v>
      </c>
      <c r="G26" s="5" t="s">
        <v>933</v>
      </c>
      <c r="H26" s="47">
        <v>45359.783877314803</v>
      </c>
      <c r="I26" s="5" t="s">
        <v>1004</v>
      </c>
      <c r="J26" s="47">
        <v>45359.832499999997</v>
      </c>
      <c r="K26" s="5" t="s">
        <v>121</v>
      </c>
    </row>
    <row r="27" spans="1:11" ht="20.100000000000001" customHeight="1">
      <c r="A27" s="35">
        <f>SUBTOTAL(103,$B$4:B27)*1</f>
        <v>24</v>
      </c>
      <c r="B27" s="5" t="s">
        <v>91</v>
      </c>
      <c r="C27" s="5" t="s">
        <v>156</v>
      </c>
      <c r="D27" s="5" t="s">
        <v>131</v>
      </c>
      <c r="E27" s="48" t="s">
        <v>150</v>
      </c>
      <c r="F27" s="5" t="s">
        <v>7</v>
      </c>
      <c r="G27" s="5" t="s">
        <v>935</v>
      </c>
      <c r="H27" s="47">
        <v>45361.780243055597</v>
      </c>
      <c r="I27" s="5" t="s">
        <v>978</v>
      </c>
      <c r="J27" s="47">
        <v>45361.788101851896</v>
      </c>
      <c r="K27" s="5" t="s">
        <v>121</v>
      </c>
    </row>
    <row r="28" spans="1:11" ht="20.100000000000001" customHeight="1">
      <c r="A28" s="35">
        <f>SUBTOTAL(103,$B$4:B28)*1</f>
        <v>25</v>
      </c>
      <c r="B28" s="5" t="s">
        <v>91</v>
      </c>
      <c r="C28" s="5" t="s">
        <v>174</v>
      </c>
      <c r="D28" s="5" t="s">
        <v>131</v>
      </c>
      <c r="E28" s="48" t="s">
        <v>150</v>
      </c>
      <c r="F28" s="5" t="s">
        <v>7</v>
      </c>
      <c r="G28" s="5" t="s">
        <v>948</v>
      </c>
      <c r="H28" s="47">
        <v>45361.770648148202</v>
      </c>
      <c r="I28" s="5" t="s">
        <v>928</v>
      </c>
      <c r="J28" s="47">
        <v>45361.812974537002</v>
      </c>
      <c r="K28" s="5" t="s">
        <v>121</v>
      </c>
    </row>
    <row r="29" spans="1:11" ht="20.100000000000001" customHeight="1">
      <c r="A29" s="35">
        <f>SUBTOTAL(103,$B$4:B29)*1</f>
        <v>26</v>
      </c>
      <c r="B29" s="5" t="s">
        <v>91</v>
      </c>
      <c r="C29" s="5" t="s">
        <v>149</v>
      </c>
      <c r="D29" s="5" t="s">
        <v>131</v>
      </c>
      <c r="E29" s="48" t="s">
        <v>150</v>
      </c>
      <c r="F29" s="5" t="s">
        <v>7</v>
      </c>
      <c r="G29" s="5" t="s">
        <v>953</v>
      </c>
      <c r="H29" s="47">
        <v>45361.762210648201</v>
      </c>
      <c r="I29" s="5" t="s">
        <v>924</v>
      </c>
      <c r="J29" s="47">
        <v>45361.768148148098</v>
      </c>
      <c r="K29" s="5" t="s">
        <v>121</v>
      </c>
    </row>
    <row r="30" spans="1:11" ht="20.100000000000001" customHeight="1">
      <c r="A30" s="35">
        <f>SUBTOTAL(103,$B$4:B30)*1</f>
        <v>27</v>
      </c>
      <c r="B30" s="5" t="s">
        <v>91</v>
      </c>
      <c r="C30" s="5" t="s">
        <v>156</v>
      </c>
      <c r="D30" s="5" t="s">
        <v>131</v>
      </c>
      <c r="E30" s="48" t="s">
        <v>150</v>
      </c>
      <c r="F30" s="5" t="s">
        <v>7</v>
      </c>
      <c r="G30" s="5" t="s">
        <v>925</v>
      </c>
      <c r="H30" s="47">
        <v>45361.807916666701</v>
      </c>
      <c r="I30" s="5" t="s">
        <v>949</v>
      </c>
      <c r="J30" s="47">
        <v>45361.877673611103</v>
      </c>
      <c r="K30" s="5" t="s">
        <v>121</v>
      </c>
    </row>
    <row r="31" spans="1:11" ht="20.100000000000001" customHeight="1">
      <c r="A31" s="35">
        <f>SUBTOTAL(103,$B$4:B31)*1</f>
        <v>28</v>
      </c>
      <c r="B31" s="5" t="s">
        <v>91</v>
      </c>
      <c r="C31" s="5" t="s">
        <v>156</v>
      </c>
      <c r="D31" s="5" t="s">
        <v>131</v>
      </c>
      <c r="E31" s="48" t="s">
        <v>150</v>
      </c>
      <c r="F31" s="5" t="s">
        <v>7</v>
      </c>
      <c r="G31" s="5" t="s">
        <v>927</v>
      </c>
      <c r="H31" s="47">
        <v>45361.918784722198</v>
      </c>
      <c r="I31" s="5" t="s">
        <v>928</v>
      </c>
      <c r="J31" s="47">
        <v>45361.9604398148</v>
      </c>
      <c r="K31" s="5" t="s">
        <v>121</v>
      </c>
    </row>
    <row r="32" spans="1:11" ht="20.100000000000001" customHeight="1">
      <c r="A32" s="35">
        <f>SUBTOTAL(103,$B$4:B32)*1</f>
        <v>29</v>
      </c>
      <c r="B32" s="5" t="s">
        <v>91</v>
      </c>
      <c r="C32" s="5" t="s">
        <v>174</v>
      </c>
      <c r="D32" s="5" t="s">
        <v>131</v>
      </c>
      <c r="E32" s="48" t="s">
        <v>150</v>
      </c>
      <c r="F32" s="5" t="s">
        <v>7</v>
      </c>
      <c r="G32" s="5" t="s">
        <v>935</v>
      </c>
      <c r="H32" s="47">
        <v>45362.450578703698</v>
      </c>
      <c r="I32" s="5" t="s">
        <v>1031</v>
      </c>
      <c r="J32" s="47">
        <v>45362.470219907402</v>
      </c>
      <c r="K32" s="5" t="s">
        <v>121</v>
      </c>
    </row>
    <row r="33" spans="1:11" ht="20.100000000000001" customHeight="1">
      <c r="A33" s="35">
        <f>SUBTOTAL(103,$B$4:B33)*1</f>
        <v>30</v>
      </c>
      <c r="B33" s="5" t="s">
        <v>91</v>
      </c>
      <c r="C33" s="5" t="s">
        <v>156</v>
      </c>
      <c r="D33" s="5" t="s">
        <v>131</v>
      </c>
      <c r="E33" s="48" t="s">
        <v>150</v>
      </c>
      <c r="F33" s="5" t="s">
        <v>7</v>
      </c>
      <c r="G33" s="5" t="s">
        <v>925</v>
      </c>
      <c r="H33" s="47">
        <v>45362.805682870399</v>
      </c>
      <c r="I33" s="5" t="s">
        <v>926</v>
      </c>
      <c r="J33" s="47">
        <v>45362.812430555598</v>
      </c>
      <c r="K33" s="5" t="s">
        <v>121</v>
      </c>
    </row>
    <row r="34" spans="1:11" ht="20.100000000000001" customHeight="1">
      <c r="A34" s="35">
        <f>SUBTOTAL(103,$B$4:B34)*1</f>
        <v>31</v>
      </c>
      <c r="B34" s="5" t="s">
        <v>91</v>
      </c>
      <c r="C34" s="5" t="s">
        <v>174</v>
      </c>
      <c r="D34" s="5" t="s">
        <v>131</v>
      </c>
      <c r="E34" s="48" t="s">
        <v>150</v>
      </c>
      <c r="F34" s="5" t="s">
        <v>7</v>
      </c>
      <c r="G34" s="5" t="s">
        <v>1036</v>
      </c>
      <c r="H34" s="47">
        <v>45362.519803240699</v>
      </c>
      <c r="I34" s="5" t="s">
        <v>926</v>
      </c>
      <c r="J34" s="47">
        <v>45362.5395601852</v>
      </c>
      <c r="K34" s="5" t="s">
        <v>121</v>
      </c>
    </row>
    <row r="35" spans="1:11" ht="20.100000000000001" customHeight="1">
      <c r="A35" s="35">
        <f>SUBTOTAL(103,$B$4:B35)*1</f>
        <v>32</v>
      </c>
      <c r="B35" s="5" t="s">
        <v>91</v>
      </c>
      <c r="C35" s="5" t="s">
        <v>156</v>
      </c>
      <c r="D35" s="5" t="s">
        <v>131</v>
      </c>
      <c r="E35" s="48" t="s">
        <v>150</v>
      </c>
      <c r="F35" s="5" t="s">
        <v>7</v>
      </c>
      <c r="G35" s="5" t="s">
        <v>925</v>
      </c>
      <c r="H35" s="47">
        <v>45362.638425925899</v>
      </c>
      <c r="I35" s="5" t="s">
        <v>926</v>
      </c>
      <c r="J35" s="47">
        <v>45362.645590277803</v>
      </c>
      <c r="K35" s="5" t="s">
        <v>121</v>
      </c>
    </row>
    <row r="36" spans="1:11" ht="20.100000000000001" customHeight="1">
      <c r="A36" s="35">
        <f>SUBTOTAL(103,$B$4:B36)*1</f>
        <v>33</v>
      </c>
      <c r="B36" s="5" t="s">
        <v>91</v>
      </c>
      <c r="C36" s="5" t="s">
        <v>174</v>
      </c>
      <c r="D36" s="5" t="s">
        <v>131</v>
      </c>
      <c r="E36" s="48" t="s">
        <v>150</v>
      </c>
      <c r="F36" s="5" t="s">
        <v>7</v>
      </c>
      <c r="G36" s="5" t="s">
        <v>935</v>
      </c>
      <c r="H36" s="47">
        <v>45362.654328703698</v>
      </c>
      <c r="I36" s="5" t="s">
        <v>978</v>
      </c>
      <c r="J36" s="47">
        <v>45362.662731481498</v>
      </c>
      <c r="K36" s="5" t="s">
        <v>121</v>
      </c>
    </row>
    <row r="37" spans="1:11" ht="20.100000000000001" customHeight="1">
      <c r="A37" s="35">
        <f>SUBTOTAL(103,$B$4:B37)*1</f>
        <v>34</v>
      </c>
      <c r="B37" s="5" t="s">
        <v>91</v>
      </c>
      <c r="C37" s="5" t="s">
        <v>156</v>
      </c>
      <c r="D37" s="5" t="s">
        <v>131</v>
      </c>
      <c r="E37" s="48" t="s">
        <v>150</v>
      </c>
      <c r="F37" s="5" t="s">
        <v>7</v>
      </c>
      <c r="G37" s="5" t="s">
        <v>935</v>
      </c>
      <c r="H37" s="47">
        <v>45362.822488425903</v>
      </c>
      <c r="I37" s="5" t="s">
        <v>978</v>
      </c>
      <c r="J37" s="47">
        <v>45362.830092592601</v>
      </c>
      <c r="K37" s="5" t="s">
        <v>121</v>
      </c>
    </row>
    <row r="38" spans="1:11" ht="20.100000000000001" customHeight="1">
      <c r="A38" s="35">
        <f>SUBTOTAL(103,$B$4:B38)*1</f>
        <v>35</v>
      </c>
      <c r="B38" s="5" t="s">
        <v>91</v>
      </c>
      <c r="C38" s="5" t="s">
        <v>156</v>
      </c>
      <c r="D38" s="5" t="s">
        <v>131</v>
      </c>
      <c r="E38" s="48" t="s">
        <v>150</v>
      </c>
      <c r="F38" s="5" t="s">
        <v>7</v>
      </c>
      <c r="G38" s="5" t="s">
        <v>935</v>
      </c>
      <c r="H38" s="47">
        <v>45362.775567129604</v>
      </c>
      <c r="I38" s="5" t="s">
        <v>978</v>
      </c>
      <c r="J38" s="47">
        <v>45362.7832291667</v>
      </c>
      <c r="K38" s="5" t="s">
        <v>121</v>
      </c>
    </row>
    <row r="39" spans="1:11" ht="20.100000000000001" customHeight="1">
      <c r="A39" s="35">
        <f>SUBTOTAL(103,$B$4:B39)*1</f>
        <v>36</v>
      </c>
      <c r="B39" s="5" t="s">
        <v>91</v>
      </c>
      <c r="C39" s="5" t="s">
        <v>156</v>
      </c>
      <c r="D39" s="5" t="s">
        <v>131</v>
      </c>
      <c r="E39" s="48" t="s">
        <v>150</v>
      </c>
      <c r="F39" s="5" t="s">
        <v>7</v>
      </c>
      <c r="G39" s="5" t="s">
        <v>925</v>
      </c>
      <c r="H39" s="47">
        <v>45363.332615740699</v>
      </c>
      <c r="I39" s="5" t="s">
        <v>926</v>
      </c>
      <c r="J39" s="47">
        <v>45363.339641203696</v>
      </c>
      <c r="K39" s="5" t="s">
        <v>121</v>
      </c>
    </row>
    <row r="40" spans="1:11" ht="20.100000000000001" customHeight="1">
      <c r="A40" s="35">
        <f>SUBTOTAL(103,$B$4:B40)*1</f>
        <v>37</v>
      </c>
      <c r="B40" s="5" t="s">
        <v>91</v>
      </c>
      <c r="C40" s="5" t="s">
        <v>156</v>
      </c>
      <c r="D40" s="5" t="s">
        <v>131</v>
      </c>
      <c r="E40" s="48" t="s">
        <v>150</v>
      </c>
      <c r="F40" s="5" t="s">
        <v>7</v>
      </c>
      <c r="G40" s="5" t="s">
        <v>935</v>
      </c>
      <c r="H40" s="47">
        <v>45363.398726851898</v>
      </c>
      <c r="I40" s="5" t="s">
        <v>978</v>
      </c>
      <c r="J40" s="47">
        <v>45363.4062962963</v>
      </c>
      <c r="K40" s="5" t="s">
        <v>121</v>
      </c>
    </row>
    <row r="41" spans="1:11" ht="20.100000000000001" customHeight="1">
      <c r="A41" s="35">
        <f>SUBTOTAL(103,$B$4:B41)*1</f>
        <v>38</v>
      </c>
      <c r="B41" s="5" t="s">
        <v>91</v>
      </c>
      <c r="C41" s="5" t="s">
        <v>156</v>
      </c>
      <c r="D41" s="5" t="s">
        <v>131</v>
      </c>
      <c r="E41" s="48" t="s">
        <v>150</v>
      </c>
      <c r="F41" s="5" t="s">
        <v>7</v>
      </c>
      <c r="G41" s="5" t="s">
        <v>925</v>
      </c>
      <c r="H41" s="47">
        <v>45363.813738425903</v>
      </c>
      <c r="I41" s="5" t="s">
        <v>926</v>
      </c>
      <c r="J41" s="47">
        <v>45363.820787037002</v>
      </c>
      <c r="K41" s="5" t="s">
        <v>121</v>
      </c>
    </row>
    <row r="42" spans="1:11" ht="20.100000000000001" customHeight="1">
      <c r="A42" s="35">
        <f>SUBTOTAL(103,$B$4:B42)*1</f>
        <v>39</v>
      </c>
      <c r="B42" s="5" t="s">
        <v>91</v>
      </c>
      <c r="C42" s="5" t="s">
        <v>156</v>
      </c>
      <c r="D42" s="5" t="s">
        <v>131</v>
      </c>
      <c r="E42" s="48" t="s">
        <v>150</v>
      </c>
      <c r="F42" s="5" t="s">
        <v>7</v>
      </c>
      <c r="G42" s="5" t="s">
        <v>935</v>
      </c>
      <c r="H42" s="47">
        <v>45364.654525462996</v>
      </c>
      <c r="I42" s="5" t="s">
        <v>978</v>
      </c>
      <c r="J42" s="47">
        <v>45364.661909722199</v>
      </c>
      <c r="K42" s="5" t="s">
        <v>121</v>
      </c>
    </row>
    <row r="43" spans="1:11" ht="20.100000000000001" customHeight="1">
      <c r="A43" s="35">
        <f>SUBTOTAL(103,$B$4:B43)*1</f>
        <v>40</v>
      </c>
      <c r="B43" s="5" t="s">
        <v>91</v>
      </c>
      <c r="C43" s="5" t="s">
        <v>156</v>
      </c>
      <c r="D43" s="5" t="s">
        <v>131</v>
      </c>
      <c r="E43" s="48" t="s">
        <v>150</v>
      </c>
      <c r="F43" s="5" t="s">
        <v>7</v>
      </c>
      <c r="G43" s="5" t="s">
        <v>935</v>
      </c>
      <c r="H43" s="47">
        <v>45364.7905439815</v>
      </c>
      <c r="I43" s="5" t="s">
        <v>978</v>
      </c>
      <c r="J43" s="47">
        <v>45364.798368055599</v>
      </c>
      <c r="K43" s="5" t="s">
        <v>121</v>
      </c>
    </row>
    <row r="44" spans="1:11" ht="20.100000000000001" customHeight="1">
      <c r="A44" s="35">
        <f>SUBTOTAL(103,$B$4:B44)*1</f>
        <v>41</v>
      </c>
      <c r="B44" s="5" t="s">
        <v>91</v>
      </c>
      <c r="C44" s="5" t="s">
        <v>156</v>
      </c>
      <c r="D44" s="5" t="s">
        <v>131</v>
      </c>
      <c r="E44" s="48" t="s">
        <v>150</v>
      </c>
      <c r="F44" s="5" t="s">
        <v>7</v>
      </c>
      <c r="G44" s="5" t="s">
        <v>925</v>
      </c>
      <c r="H44" s="47">
        <v>45364.863217592603</v>
      </c>
      <c r="I44" s="5" t="s">
        <v>926</v>
      </c>
      <c r="J44" s="47">
        <v>45364.870729166701</v>
      </c>
      <c r="K44" s="5" t="s">
        <v>121</v>
      </c>
    </row>
    <row r="45" spans="1:11" ht="20.100000000000001" customHeight="1">
      <c r="A45" s="35">
        <f>SUBTOTAL(103,$B$4:B45)*1</f>
        <v>42</v>
      </c>
      <c r="B45" s="5" t="s">
        <v>91</v>
      </c>
      <c r="C45" s="5" t="s">
        <v>156</v>
      </c>
      <c r="D45" s="5" t="s">
        <v>131</v>
      </c>
      <c r="E45" s="48" t="s">
        <v>150</v>
      </c>
      <c r="F45" s="5" t="s">
        <v>7</v>
      </c>
      <c r="G45" s="5" t="s">
        <v>935</v>
      </c>
      <c r="H45" s="47">
        <v>45364.8819560185</v>
      </c>
      <c r="I45" s="5" t="s">
        <v>995</v>
      </c>
      <c r="J45" s="47">
        <v>45364.894803240699</v>
      </c>
      <c r="K45" s="5" t="s">
        <v>121</v>
      </c>
    </row>
    <row r="46" spans="1:11" ht="20.100000000000001" customHeight="1">
      <c r="A46" s="35">
        <f>SUBTOTAL(103,$B$4:B46)*1</f>
        <v>43</v>
      </c>
      <c r="B46" s="5" t="s">
        <v>91</v>
      </c>
      <c r="C46" s="5" t="s">
        <v>154</v>
      </c>
      <c r="D46" s="5" t="s">
        <v>131</v>
      </c>
      <c r="E46" s="48" t="s">
        <v>150</v>
      </c>
      <c r="F46" s="5" t="s">
        <v>7</v>
      </c>
      <c r="G46" s="5" t="s">
        <v>923</v>
      </c>
      <c r="H46" s="47">
        <v>45365.416724536997</v>
      </c>
      <c r="I46" s="5" t="s">
        <v>1049</v>
      </c>
      <c r="J46" s="47">
        <v>45365.458229166703</v>
      </c>
      <c r="K46" s="5" t="s">
        <v>121</v>
      </c>
    </row>
    <row r="47" spans="1:11" ht="20.100000000000001" customHeight="1">
      <c r="A47" s="35">
        <f>SUBTOTAL(103,$B$4:B47)*1</f>
        <v>44</v>
      </c>
      <c r="B47" s="5" t="s">
        <v>91</v>
      </c>
      <c r="C47" s="5" t="s">
        <v>156</v>
      </c>
      <c r="D47" s="5" t="s">
        <v>131</v>
      </c>
      <c r="E47" s="48" t="s">
        <v>150</v>
      </c>
      <c r="F47" s="5" t="s">
        <v>7</v>
      </c>
      <c r="G47" s="5" t="s">
        <v>935</v>
      </c>
      <c r="H47" s="47">
        <v>45365.525937500002</v>
      </c>
      <c r="I47" s="5" t="s">
        <v>978</v>
      </c>
      <c r="J47" s="47">
        <v>45365.533599536997</v>
      </c>
      <c r="K47" s="5" t="s">
        <v>121</v>
      </c>
    </row>
    <row r="48" spans="1:11" ht="20.100000000000001" customHeight="1">
      <c r="A48" s="35">
        <f>SUBTOTAL(103,$B$4:B48)*1</f>
        <v>45</v>
      </c>
      <c r="B48" s="5" t="s">
        <v>91</v>
      </c>
      <c r="C48" s="5" t="s">
        <v>154</v>
      </c>
      <c r="D48" s="5" t="s">
        <v>131</v>
      </c>
      <c r="E48" s="48" t="s">
        <v>150</v>
      </c>
      <c r="F48" s="5" t="s">
        <v>7</v>
      </c>
      <c r="G48" s="5" t="s">
        <v>1049</v>
      </c>
      <c r="H48" s="47">
        <v>45365.586446759298</v>
      </c>
      <c r="I48" s="5" t="s">
        <v>980</v>
      </c>
      <c r="J48" s="47">
        <v>45365.627592592602</v>
      </c>
      <c r="K48" s="5" t="s">
        <v>121</v>
      </c>
    </row>
    <row r="49" spans="1:11" ht="20.100000000000001" customHeight="1">
      <c r="A49" s="35">
        <f>SUBTOTAL(103,$B$4:B49)*1</f>
        <v>46</v>
      </c>
      <c r="B49" s="5" t="s">
        <v>91</v>
      </c>
      <c r="C49" s="5" t="s">
        <v>156</v>
      </c>
      <c r="D49" s="5" t="s">
        <v>131</v>
      </c>
      <c r="E49" s="48" t="s">
        <v>150</v>
      </c>
      <c r="F49" s="5" t="s">
        <v>7</v>
      </c>
      <c r="G49" s="5" t="s">
        <v>935</v>
      </c>
      <c r="H49" s="47">
        <v>45365.674432870401</v>
      </c>
      <c r="I49" s="5" t="s">
        <v>978</v>
      </c>
      <c r="J49" s="47">
        <v>45365.682141203702</v>
      </c>
      <c r="K49" s="5" t="s">
        <v>121</v>
      </c>
    </row>
    <row r="50" spans="1:11" ht="20.100000000000001" customHeight="1">
      <c r="A50" s="35">
        <f>SUBTOTAL(103,$B$4:B50)*1</f>
        <v>47</v>
      </c>
      <c r="B50" s="5" t="s">
        <v>91</v>
      </c>
      <c r="C50" s="5" t="s">
        <v>156</v>
      </c>
      <c r="D50" s="5" t="s">
        <v>131</v>
      </c>
      <c r="E50" s="48" t="s">
        <v>150</v>
      </c>
      <c r="F50" s="5" t="s">
        <v>7</v>
      </c>
      <c r="G50" s="5" t="s">
        <v>935</v>
      </c>
      <c r="H50" s="47">
        <v>45365.9086342593</v>
      </c>
      <c r="I50" s="5" t="s">
        <v>978</v>
      </c>
      <c r="J50" s="47">
        <v>45365.916215277801</v>
      </c>
      <c r="K50" s="5" t="s">
        <v>121</v>
      </c>
    </row>
    <row r="51" spans="1:11" ht="20.100000000000001" customHeight="1">
      <c r="A51" s="35">
        <f>SUBTOTAL(103,$B$4:B51)*1</f>
        <v>48</v>
      </c>
      <c r="B51" s="5" t="s">
        <v>91</v>
      </c>
      <c r="C51" s="5" t="s">
        <v>156</v>
      </c>
      <c r="D51" s="5" t="s">
        <v>131</v>
      </c>
      <c r="E51" s="48" t="s">
        <v>150</v>
      </c>
      <c r="F51" s="5" t="s">
        <v>7</v>
      </c>
      <c r="G51" s="5" t="s">
        <v>925</v>
      </c>
      <c r="H51" s="47">
        <v>45366.705949074101</v>
      </c>
      <c r="I51" s="5" t="s">
        <v>926</v>
      </c>
      <c r="J51" s="47">
        <v>45366.712939814803</v>
      </c>
      <c r="K51" s="5" t="s">
        <v>121</v>
      </c>
    </row>
    <row r="52" spans="1:11" ht="20.100000000000001" customHeight="1">
      <c r="A52" s="35">
        <f>SUBTOTAL(103,$B$4:B52)*1</f>
        <v>49</v>
      </c>
      <c r="B52" s="5" t="s">
        <v>91</v>
      </c>
      <c r="C52" s="5" t="s">
        <v>156</v>
      </c>
      <c r="D52" s="5" t="s">
        <v>131</v>
      </c>
      <c r="E52" s="48" t="s">
        <v>150</v>
      </c>
      <c r="F52" s="5" t="s">
        <v>7</v>
      </c>
      <c r="G52" s="5" t="s">
        <v>935</v>
      </c>
      <c r="H52" s="47">
        <v>45366.654212963003</v>
      </c>
      <c r="I52" s="5" t="s">
        <v>978</v>
      </c>
      <c r="J52" s="47">
        <v>45366.661724537</v>
      </c>
      <c r="K52" s="5" t="s">
        <v>121</v>
      </c>
    </row>
    <row r="53" spans="1:11" ht="20.100000000000001" customHeight="1">
      <c r="A53" s="35">
        <f>SUBTOTAL(103,$B$4:B53)*1</f>
        <v>50</v>
      </c>
      <c r="B53" s="5" t="s">
        <v>91</v>
      </c>
      <c r="C53" s="5" t="s">
        <v>156</v>
      </c>
      <c r="D53" s="5" t="s">
        <v>131</v>
      </c>
      <c r="E53" s="48" t="s">
        <v>150</v>
      </c>
      <c r="F53" s="5" t="s">
        <v>7</v>
      </c>
      <c r="G53" s="5" t="s">
        <v>935</v>
      </c>
      <c r="H53" s="47">
        <v>45366.856249999997</v>
      </c>
      <c r="I53" s="5" t="s">
        <v>978</v>
      </c>
      <c r="J53" s="47">
        <v>45366.864305555602</v>
      </c>
      <c r="K53" s="5" t="s">
        <v>121</v>
      </c>
    </row>
    <row r="54" spans="1:11" ht="20.100000000000001" customHeight="1">
      <c r="A54" s="35">
        <f>SUBTOTAL(103,$B$4:B54)*1</f>
        <v>51</v>
      </c>
      <c r="B54" s="5" t="s">
        <v>91</v>
      </c>
      <c r="C54" s="5" t="s">
        <v>156</v>
      </c>
      <c r="D54" s="5" t="s">
        <v>131</v>
      </c>
      <c r="E54" s="48" t="s">
        <v>150</v>
      </c>
      <c r="F54" s="5" t="s">
        <v>7</v>
      </c>
      <c r="G54" s="5" t="s">
        <v>925</v>
      </c>
      <c r="H54" s="47">
        <v>45366.932002314803</v>
      </c>
      <c r="I54" s="5" t="s">
        <v>926</v>
      </c>
      <c r="J54" s="47">
        <v>45366.939108796301</v>
      </c>
      <c r="K54" s="5" t="s">
        <v>121</v>
      </c>
    </row>
    <row r="55" spans="1:11" ht="20.100000000000001" customHeight="1">
      <c r="A55" s="35">
        <f>SUBTOTAL(103,$B$4:B55)*1</f>
        <v>52</v>
      </c>
      <c r="B55" s="5" t="s">
        <v>91</v>
      </c>
      <c r="C55" s="5" t="s">
        <v>156</v>
      </c>
      <c r="D55" s="5" t="s">
        <v>131</v>
      </c>
      <c r="E55" s="48" t="s">
        <v>150</v>
      </c>
      <c r="F55" s="5" t="s">
        <v>7</v>
      </c>
      <c r="G55" s="5" t="s">
        <v>935</v>
      </c>
      <c r="H55" s="47">
        <v>45367.682812500003</v>
      </c>
      <c r="I55" s="5" t="s">
        <v>934</v>
      </c>
      <c r="J55" s="47">
        <v>45367.742800925902</v>
      </c>
      <c r="K55" s="5" t="s">
        <v>121</v>
      </c>
    </row>
    <row r="56" spans="1:11" ht="20.100000000000001" customHeight="1">
      <c r="A56" s="35">
        <f>SUBTOTAL(103,$B$4:B56)*1</f>
        <v>53</v>
      </c>
      <c r="B56" s="5" t="s">
        <v>91</v>
      </c>
      <c r="C56" s="5" t="s">
        <v>156</v>
      </c>
      <c r="D56" s="5" t="s">
        <v>131</v>
      </c>
      <c r="E56" s="48" t="s">
        <v>150</v>
      </c>
      <c r="F56" s="5" t="s">
        <v>7</v>
      </c>
      <c r="G56" s="5" t="s">
        <v>925</v>
      </c>
      <c r="H56" s="47">
        <v>45369.330578703702</v>
      </c>
      <c r="I56" s="5" t="s">
        <v>926</v>
      </c>
      <c r="J56" s="47">
        <v>45369.337361111102</v>
      </c>
      <c r="K56" s="5" t="s">
        <v>121</v>
      </c>
    </row>
    <row r="57" spans="1:11" ht="20.100000000000001" customHeight="1">
      <c r="A57" s="35">
        <f>SUBTOTAL(103,$B$4:B57)*1</f>
        <v>54</v>
      </c>
      <c r="B57" s="5" t="s">
        <v>91</v>
      </c>
      <c r="C57" s="5" t="s">
        <v>156</v>
      </c>
      <c r="D57" s="5" t="s">
        <v>131</v>
      </c>
      <c r="E57" s="48" t="s">
        <v>150</v>
      </c>
      <c r="F57" s="5" t="s">
        <v>7</v>
      </c>
      <c r="G57" s="5" t="s">
        <v>927</v>
      </c>
      <c r="H57" s="47">
        <v>45368.8890972222</v>
      </c>
      <c r="I57" s="5" t="s">
        <v>928</v>
      </c>
      <c r="J57" s="47">
        <v>45368.930694444403</v>
      </c>
      <c r="K57" s="5" t="s">
        <v>121</v>
      </c>
    </row>
    <row r="58" spans="1:11" ht="20.100000000000001" customHeight="1">
      <c r="A58" s="35">
        <f>SUBTOTAL(103,$B$4:B58)*1</f>
        <v>55</v>
      </c>
      <c r="B58" s="5" t="s">
        <v>91</v>
      </c>
      <c r="C58" s="5" t="s">
        <v>156</v>
      </c>
      <c r="D58" s="5" t="s">
        <v>131</v>
      </c>
      <c r="E58" s="48" t="s">
        <v>150</v>
      </c>
      <c r="F58" s="5" t="s">
        <v>7</v>
      </c>
      <c r="G58" s="5" t="s">
        <v>935</v>
      </c>
      <c r="H58" s="47">
        <v>45368.968784722201</v>
      </c>
      <c r="I58" s="5" t="s">
        <v>978</v>
      </c>
      <c r="J58" s="47">
        <v>45368.976689814801</v>
      </c>
      <c r="K58" s="5" t="s">
        <v>121</v>
      </c>
    </row>
    <row r="59" spans="1:11" ht="20.100000000000001" customHeight="1">
      <c r="A59" s="35">
        <f>SUBTOTAL(103,$B$4:B59)*1</f>
        <v>56</v>
      </c>
      <c r="B59" s="5" t="s">
        <v>91</v>
      </c>
      <c r="C59" s="5" t="s">
        <v>156</v>
      </c>
      <c r="D59" s="5" t="s">
        <v>131</v>
      </c>
      <c r="E59" s="48" t="s">
        <v>150</v>
      </c>
      <c r="F59" s="5" t="s">
        <v>7</v>
      </c>
      <c r="G59" s="5" t="s">
        <v>925</v>
      </c>
      <c r="H59" s="47">
        <v>45368.956134259301</v>
      </c>
      <c r="I59" s="5" t="s">
        <v>926</v>
      </c>
      <c r="J59" s="47">
        <v>45368.962928240697</v>
      </c>
      <c r="K59" s="5" t="s">
        <v>121</v>
      </c>
    </row>
    <row r="60" spans="1:11" ht="20.100000000000001" customHeight="1">
      <c r="A60" s="35">
        <f>SUBTOTAL(103,$B$4:B60)*1</f>
        <v>57</v>
      </c>
      <c r="B60" s="5" t="s">
        <v>91</v>
      </c>
      <c r="C60" s="5" t="s">
        <v>174</v>
      </c>
      <c r="D60" s="5" t="s">
        <v>131</v>
      </c>
      <c r="E60" s="48" t="s">
        <v>150</v>
      </c>
      <c r="F60" s="5" t="s">
        <v>7</v>
      </c>
      <c r="G60" s="5" t="s">
        <v>935</v>
      </c>
      <c r="H60" s="47">
        <v>45369.507210648102</v>
      </c>
      <c r="I60" s="5" t="s">
        <v>978</v>
      </c>
      <c r="J60" s="47">
        <v>45369.515520833302</v>
      </c>
      <c r="K60" s="5" t="s">
        <v>121</v>
      </c>
    </row>
    <row r="61" spans="1:11" ht="20.100000000000001" customHeight="1">
      <c r="A61" s="35">
        <f>SUBTOTAL(103,$B$4:B61)*1</f>
        <v>58</v>
      </c>
      <c r="B61" s="5" t="s">
        <v>91</v>
      </c>
      <c r="C61" s="5" t="s">
        <v>174</v>
      </c>
      <c r="D61" s="5" t="s">
        <v>131</v>
      </c>
      <c r="E61" s="48" t="s">
        <v>150</v>
      </c>
      <c r="F61" s="5" t="s">
        <v>7</v>
      </c>
      <c r="G61" s="5" t="s">
        <v>925</v>
      </c>
      <c r="H61" s="47">
        <v>45369.543657407397</v>
      </c>
      <c r="I61" s="5" t="s">
        <v>926</v>
      </c>
      <c r="J61" s="47">
        <v>45369.552557870396</v>
      </c>
      <c r="K61" s="5" t="s">
        <v>121</v>
      </c>
    </row>
    <row r="62" spans="1:11" ht="20.100000000000001" customHeight="1">
      <c r="A62" s="35">
        <f>SUBTOTAL(103,$B$4:B62)*1</f>
        <v>59</v>
      </c>
      <c r="B62" s="5" t="s">
        <v>91</v>
      </c>
      <c r="C62" s="5" t="s">
        <v>156</v>
      </c>
      <c r="D62" s="5" t="s">
        <v>131</v>
      </c>
      <c r="E62" s="48" t="s">
        <v>150</v>
      </c>
      <c r="F62" s="5" t="s">
        <v>7</v>
      </c>
      <c r="G62" s="5" t="s">
        <v>925</v>
      </c>
      <c r="H62" s="47">
        <v>45369.859502314801</v>
      </c>
      <c r="I62" s="5" t="s">
        <v>926</v>
      </c>
      <c r="J62" s="47">
        <v>45369.866817129601</v>
      </c>
      <c r="K62" s="5" t="s">
        <v>121</v>
      </c>
    </row>
    <row r="63" spans="1:11" ht="20.100000000000001" customHeight="1">
      <c r="A63" s="35">
        <f>SUBTOTAL(103,$B$4:B63)*1</f>
        <v>60</v>
      </c>
      <c r="B63" s="5" t="s">
        <v>91</v>
      </c>
      <c r="C63" s="5" t="s">
        <v>156</v>
      </c>
      <c r="D63" s="5" t="s">
        <v>131</v>
      </c>
      <c r="E63" s="48" t="s">
        <v>150</v>
      </c>
      <c r="F63" s="5" t="s">
        <v>7</v>
      </c>
      <c r="G63" s="5" t="s">
        <v>935</v>
      </c>
      <c r="H63" s="47">
        <v>45369.783506944397</v>
      </c>
      <c r="I63" s="5" t="s">
        <v>978</v>
      </c>
      <c r="J63" s="47">
        <v>45369.791458333297</v>
      </c>
      <c r="K63" s="5" t="s">
        <v>121</v>
      </c>
    </row>
    <row r="64" spans="1:11" ht="20.100000000000001" customHeight="1">
      <c r="A64" s="35">
        <f>SUBTOTAL(103,$B$4:B64)*1</f>
        <v>61</v>
      </c>
      <c r="B64" s="5" t="s">
        <v>91</v>
      </c>
      <c r="C64" s="5" t="s">
        <v>156</v>
      </c>
      <c r="D64" s="5" t="s">
        <v>131</v>
      </c>
      <c r="E64" s="48" t="s">
        <v>150</v>
      </c>
      <c r="F64" s="5" t="s">
        <v>7</v>
      </c>
      <c r="G64" s="5" t="s">
        <v>935</v>
      </c>
      <c r="H64" s="47">
        <v>45370.602083333302</v>
      </c>
      <c r="I64" s="5" t="s">
        <v>978</v>
      </c>
      <c r="J64" s="47">
        <v>45370.609583333302</v>
      </c>
      <c r="K64" s="5" t="s">
        <v>121</v>
      </c>
    </row>
    <row r="65" spans="1:11" ht="20.100000000000001" customHeight="1">
      <c r="A65" s="35">
        <f>SUBTOTAL(103,$B$4:B65)*1</f>
        <v>62</v>
      </c>
      <c r="B65" s="5" t="s">
        <v>91</v>
      </c>
      <c r="C65" s="5" t="s">
        <v>154</v>
      </c>
      <c r="D65" s="5" t="s">
        <v>131</v>
      </c>
      <c r="E65" s="48" t="s">
        <v>150</v>
      </c>
      <c r="F65" s="5" t="s">
        <v>7</v>
      </c>
      <c r="G65" s="5" t="s">
        <v>935</v>
      </c>
      <c r="H65" s="47">
        <v>45370.845543981501</v>
      </c>
      <c r="I65" s="5" t="s">
        <v>978</v>
      </c>
      <c r="J65" s="47">
        <v>45370.853900463</v>
      </c>
      <c r="K65" s="5" t="s">
        <v>121</v>
      </c>
    </row>
    <row r="66" spans="1:11" ht="20.100000000000001" customHeight="1">
      <c r="A66" s="35">
        <f>SUBTOTAL(103,$B$4:B66)*1</f>
        <v>63</v>
      </c>
      <c r="B66" s="5" t="s">
        <v>91</v>
      </c>
      <c r="C66" s="5" t="s">
        <v>154</v>
      </c>
      <c r="D66" s="5" t="s">
        <v>131</v>
      </c>
      <c r="E66" s="48" t="s">
        <v>150</v>
      </c>
      <c r="F66" s="5" t="s">
        <v>7</v>
      </c>
      <c r="G66" s="5" t="s">
        <v>925</v>
      </c>
      <c r="H66" s="47">
        <v>45371.354606481502</v>
      </c>
      <c r="I66" s="5" t="s">
        <v>926</v>
      </c>
      <c r="J66" s="47">
        <v>45371.362418981502</v>
      </c>
      <c r="K66" s="5" t="s">
        <v>121</v>
      </c>
    </row>
    <row r="67" spans="1:11" ht="20.100000000000001" customHeight="1">
      <c r="A67" s="35">
        <f>SUBTOTAL(103,$B$4:B67)*1</f>
        <v>64</v>
      </c>
      <c r="B67" s="5" t="s">
        <v>91</v>
      </c>
      <c r="C67" s="5" t="s">
        <v>154</v>
      </c>
      <c r="D67" s="5" t="s">
        <v>131</v>
      </c>
      <c r="E67" s="48" t="s">
        <v>150</v>
      </c>
      <c r="F67" s="5" t="s">
        <v>7</v>
      </c>
      <c r="G67" s="5" t="s">
        <v>935</v>
      </c>
      <c r="H67" s="47">
        <v>45371.744444444397</v>
      </c>
      <c r="I67" s="5" t="s">
        <v>978</v>
      </c>
      <c r="J67" s="47">
        <v>45371.7527430556</v>
      </c>
      <c r="K67" s="5" t="s">
        <v>121</v>
      </c>
    </row>
    <row r="68" spans="1:11" ht="20.100000000000001" customHeight="1">
      <c r="A68" s="35">
        <f>SUBTOTAL(103,$B$4:B68)*1</f>
        <v>65</v>
      </c>
      <c r="B68" s="5" t="s">
        <v>91</v>
      </c>
      <c r="C68" s="5" t="s">
        <v>154</v>
      </c>
      <c r="D68" s="5" t="s">
        <v>131</v>
      </c>
      <c r="E68" s="48" t="s">
        <v>150</v>
      </c>
      <c r="F68" s="5" t="s">
        <v>7</v>
      </c>
      <c r="G68" s="5" t="s">
        <v>925</v>
      </c>
      <c r="H68" s="47">
        <v>45372.352858796301</v>
      </c>
      <c r="I68" s="5" t="s">
        <v>926</v>
      </c>
      <c r="J68" s="47">
        <v>45372.360694444404</v>
      </c>
      <c r="K68" s="5" t="s">
        <v>121</v>
      </c>
    </row>
    <row r="69" spans="1:11" ht="20.100000000000001" customHeight="1">
      <c r="A69" s="35">
        <f>SUBTOTAL(103,$B$4:B69)*1</f>
        <v>66</v>
      </c>
      <c r="B69" s="5" t="s">
        <v>91</v>
      </c>
      <c r="C69" s="5" t="s">
        <v>152</v>
      </c>
      <c r="D69" s="5" t="s">
        <v>131</v>
      </c>
      <c r="E69" s="48" t="s">
        <v>150</v>
      </c>
      <c r="F69" s="5" t="s">
        <v>7</v>
      </c>
      <c r="G69" s="5" t="s">
        <v>990</v>
      </c>
      <c r="H69" s="47">
        <v>45372.434733796297</v>
      </c>
      <c r="I69" s="5" t="s">
        <v>926</v>
      </c>
      <c r="J69" s="47">
        <v>45372.451481481497</v>
      </c>
      <c r="K69" s="5" t="s">
        <v>121</v>
      </c>
    </row>
    <row r="70" spans="1:11" ht="20.100000000000001" customHeight="1">
      <c r="A70" s="35">
        <f>SUBTOTAL(103,$B$4:B70)*1</f>
        <v>67</v>
      </c>
      <c r="B70" s="5" t="s">
        <v>91</v>
      </c>
      <c r="C70" s="5" t="s">
        <v>152</v>
      </c>
      <c r="D70" s="5" t="s">
        <v>131</v>
      </c>
      <c r="E70" s="48" t="s">
        <v>150</v>
      </c>
      <c r="F70" s="5" t="s">
        <v>7</v>
      </c>
      <c r="G70" s="5" t="s">
        <v>927</v>
      </c>
      <c r="H70" s="47">
        <v>45372.371828703697</v>
      </c>
      <c r="I70" s="5" t="s">
        <v>1069</v>
      </c>
      <c r="J70" s="47">
        <v>45372.402233796303</v>
      </c>
      <c r="K70" s="5" t="s">
        <v>121</v>
      </c>
    </row>
    <row r="71" spans="1:11" ht="20.100000000000001" customHeight="1">
      <c r="A71" s="35">
        <f>SUBTOTAL(103,$B$4:B71)*1</f>
        <v>68</v>
      </c>
      <c r="B71" s="5" t="s">
        <v>91</v>
      </c>
      <c r="C71" s="5" t="s">
        <v>154</v>
      </c>
      <c r="D71" s="5" t="s">
        <v>131</v>
      </c>
      <c r="E71" s="48" t="s">
        <v>150</v>
      </c>
      <c r="F71" s="5" t="s">
        <v>7</v>
      </c>
      <c r="G71" s="5" t="s">
        <v>935</v>
      </c>
      <c r="H71" s="47">
        <v>45372.692627314798</v>
      </c>
      <c r="I71" s="5" t="s">
        <v>934</v>
      </c>
      <c r="J71" s="47">
        <v>45372.756053240701</v>
      </c>
      <c r="K71" s="5" t="s">
        <v>121</v>
      </c>
    </row>
    <row r="72" spans="1:11" ht="20.100000000000001" customHeight="1">
      <c r="A72" s="35">
        <f>SUBTOTAL(103,$B$4:B72)*1</f>
        <v>69</v>
      </c>
      <c r="B72" s="5" t="s">
        <v>91</v>
      </c>
      <c r="C72" s="5" t="s">
        <v>154</v>
      </c>
      <c r="D72" s="5" t="s">
        <v>131</v>
      </c>
      <c r="E72" s="48" t="s">
        <v>150</v>
      </c>
      <c r="F72" s="5" t="s">
        <v>7</v>
      </c>
      <c r="G72" s="5" t="s">
        <v>983</v>
      </c>
      <c r="H72" s="47">
        <v>45373.482696759304</v>
      </c>
      <c r="I72" s="5" t="s">
        <v>962</v>
      </c>
      <c r="J72" s="47">
        <v>45373.495347222197</v>
      </c>
      <c r="K72" s="5" t="s">
        <v>121</v>
      </c>
    </row>
    <row r="73" spans="1:11" ht="20.100000000000001" customHeight="1">
      <c r="A73" s="35">
        <f>SUBTOTAL(103,$B$4:B73)*1</f>
        <v>70</v>
      </c>
      <c r="B73" s="5" t="s">
        <v>91</v>
      </c>
      <c r="C73" s="5" t="s">
        <v>156</v>
      </c>
      <c r="D73" s="5" t="s">
        <v>131</v>
      </c>
      <c r="E73" s="48" t="s">
        <v>150</v>
      </c>
      <c r="F73" s="5" t="s">
        <v>7</v>
      </c>
      <c r="G73" s="5" t="s">
        <v>935</v>
      </c>
      <c r="H73" s="47">
        <v>45373.743888888901</v>
      </c>
      <c r="I73" s="5" t="s">
        <v>978</v>
      </c>
      <c r="J73" s="47">
        <v>45373.751273148097</v>
      </c>
      <c r="K73" s="5" t="s">
        <v>121</v>
      </c>
    </row>
    <row r="74" spans="1:11" ht="20.100000000000001" customHeight="1">
      <c r="A74" s="35">
        <f>SUBTOTAL(103,$B$4:B74)*1</f>
        <v>71</v>
      </c>
      <c r="B74" s="5" t="s">
        <v>91</v>
      </c>
      <c r="C74" s="5" t="s">
        <v>154</v>
      </c>
      <c r="D74" s="5" t="s">
        <v>131</v>
      </c>
      <c r="E74" s="48" t="s">
        <v>150</v>
      </c>
      <c r="F74" s="5" t="s">
        <v>7</v>
      </c>
      <c r="G74" s="5" t="s">
        <v>1076</v>
      </c>
      <c r="H74" s="47">
        <v>45373.830497685201</v>
      </c>
      <c r="I74" s="5" t="s">
        <v>1009</v>
      </c>
      <c r="J74" s="47">
        <v>45373.846030092602</v>
      </c>
      <c r="K74" s="5" t="s">
        <v>121</v>
      </c>
    </row>
    <row r="75" spans="1:11" ht="20.100000000000001" customHeight="1">
      <c r="A75" s="35">
        <f>SUBTOTAL(103,$B$4:B75)*1</f>
        <v>72</v>
      </c>
      <c r="B75" s="5" t="s">
        <v>91</v>
      </c>
      <c r="C75" s="5" t="s">
        <v>154</v>
      </c>
      <c r="D75" s="5" t="s">
        <v>131</v>
      </c>
      <c r="E75" s="48" t="s">
        <v>150</v>
      </c>
      <c r="F75" s="5" t="s">
        <v>7</v>
      </c>
      <c r="G75" s="5" t="s">
        <v>1008</v>
      </c>
      <c r="H75" s="47">
        <v>45373.849016203698</v>
      </c>
      <c r="I75" s="5" t="s">
        <v>1008</v>
      </c>
      <c r="J75" s="47">
        <v>45373.849016203698</v>
      </c>
      <c r="K75" s="5" t="s">
        <v>121</v>
      </c>
    </row>
    <row r="76" spans="1:11" ht="20.100000000000001" customHeight="1">
      <c r="A76" s="35">
        <f>SUBTOTAL(103,$B$4:B76)*1</f>
        <v>73</v>
      </c>
      <c r="B76" s="5" t="s">
        <v>91</v>
      </c>
      <c r="C76" s="5" t="s">
        <v>156</v>
      </c>
      <c r="D76" s="5" t="s">
        <v>131</v>
      </c>
      <c r="E76" s="48" t="s">
        <v>150</v>
      </c>
      <c r="F76" s="5" t="s">
        <v>7</v>
      </c>
      <c r="G76" s="5" t="s">
        <v>935</v>
      </c>
      <c r="H76" s="47">
        <v>45374.409780092603</v>
      </c>
      <c r="I76" s="5" t="s">
        <v>978</v>
      </c>
      <c r="J76" s="47">
        <v>45374.417777777802</v>
      </c>
      <c r="K76" s="5" t="s">
        <v>121</v>
      </c>
    </row>
    <row r="77" spans="1:11" ht="20.100000000000001" customHeight="1">
      <c r="A77" s="35">
        <f>SUBTOTAL(103,$B$4:B77)*1</f>
        <v>74</v>
      </c>
      <c r="B77" s="5" t="s">
        <v>91</v>
      </c>
      <c r="C77" s="5" t="s">
        <v>156</v>
      </c>
      <c r="D77" s="5" t="s">
        <v>131</v>
      </c>
      <c r="E77" s="48" t="s">
        <v>150</v>
      </c>
      <c r="F77" s="5" t="s">
        <v>7</v>
      </c>
      <c r="G77" s="5" t="s">
        <v>925</v>
      </c>
      <c r="H77" s="47">
        <v>45374.418113425898</v>
      </c>
      <c r="I77" s="5" t="s">
        <v>926</v>
      </c>
      <c r="J77" s="47">
        <v>45374.424710648098</v>
      </c>
      <c r="K77" s="5" t="s">
        <v>121</v>
      </c>
    </row>
    <row r="78" spans="1:11" ht="20.100000000000001" customHeight="1">
      <c r="A78" s="35">
        <f>SUBTOTAL(103,$B$4:B78)*1</f>
        <v>75</v>
      </c>
      <c r="B78" s="5" t="s">
        <v>91</v>
      </c>
      <c r="C78" s="5" t="s">
        <v>156</v>
      </c>
      <c r="D78" s="5" t="s">
        <v>131</v>
      </c>
      <c r="E78" s="48" t="s">
        <v>150</v>
      </c>
      <c r="F78" s="5" t="s">
        <v>7</v>
      </c>
      <c r="G78" s="5" t="s">
        <v>935</v>
      </c>
      <c r="H78" s="47">
        <v>45374.427245370403</v>
      </c>
      <c r="I78" s="5" t="s">
        <v>949</v>
      </c>
      <c r="J78" s="47">
        <v>45374.493067129602</v>
      </c>
      <c r="K78" s="5" t="s">
        <v>121</v>
      </c>
    </row>
    <row r="79" spans="1:11" ht="20.100000000000001" customHeight="1">
      <c r="A79" s="35">
        <f>SUBTOTAL(103,$B$4:B79)*1</f>
        <v>76</v>
      </c>
      <c r="B79" s="5" t="s">
        <v>91</v>
      </c>
      <c r="C79" s="5" t="s">
        <v>152</v>
      </c>
      <c r="D79" s="5" t="s">
        <v>131</v>
      </c>
      <c r="E79" s="48" t="s">
        <v>150</v>
      </c>
      <c r="F79" s="5" t="s">
        <v>7</v>
      </c>
      <c r="G79" s="5" t="s">
        <v>935</v>
      </c>
      <c r="H79" s="47">
        <v>45374.549733796302</v>
      </c>
      <c r="I79" s="5" t="s">
        <v>1078</v>
      </c>
      <c r="J79" s="47">
        <v>45374.567766203698</v>
      </c>
      <c r="K79" s="5" t="s">
        <v>121</v>
      </c>
    </row>
    <row r="80" spans="1:11" ht="20.100000000000001" customHeight="1">
      <c r="A80" s="35">
        <f>SUBTOTAL(103,$B$4:B80)*1</f>
        <v>77</v>
      </c>
      <c r="B80" s="5" t="s">
        <v>91</v>
      </c>
      <c r="C80" s="5" t="s">
        <v>156</v>
      </c>
      <c r="D80" s="5" t="s">
        <v>131</v>
      </c>
      <c r="E80" s="48" t="s">
        <v>150</v>
      </c>
      <c r="F80" s="5" t="s">
        <v>7</v>
      </c>
      <c r="G80" s="5" t="s">
        <v>955</v>
      </c>
      <c r="H80" s="47">
        <v>45374.643287036997</v>
      </c>
      <c r="I80" s="5" t="s">
        <v>928</v>
      </c>
      <c r="J80" s="47">
        <v>45374.689409722203</v>
      </c>
      <c r="K80" s="5" t="s">
        <v>121</v>
      </c>
    </row>
    <row r="81" spans="1:11" ht="20.100000000000001" customHeight="1">
      <c r="A81" s="35">
        <f>SUBTOTAL(103,$B$4:B81)*1</f>
        <v>78</v>
      </c>
      <c r="B81" s="5" t="s">
        <v>91</v>
      </c>
      <c r="C81" s="5" t="s">
        <v>154</v>
      </c>
      <c r="D81" s="5" t="s">
        <v>131</v>
      </c>
      <c r="E81" s="48" t="s">
        <v>150</v>
      </c>
      <c r="F81" s="5" t="s">
        <v>7</v>
      </c>
      <c r="G81" s="5" t="s">
        <v>1043</v>
      </c>
      <c r="H81" s="47">
        <v>45376.423460648097</v>
      </c>
      <c r="I81" s="5" t="s">
        <v>999</v>
      </c>
      <c r="J81" s="47">
        <v>45376.443136574097</v>
      </c>
      <c r="K81" s="5" t="s">
        <v>121</v>
      </c>
    </row>
    <row r="82" spans="1:11" ht="20.100000000000001" customHeight="1">
      <c r="A82" s="35">
        <f>SUBTOTAL(103,$B$4:B82)*1</f>
        <v>79</v>
      </c>
      <c r="B82" s="5" t="s">
        <v>91</v>
      </c>
      <c r="C82" s="5" t="s">
        <v>174</v>
      </c>
      <c r="D82" s="5" t="s">
        <v>131</v>
      </c>
      <c r="E82" s="48" t="s">
        <v>150</v>
      </c>
      <c r="F82" s="5" t="s">
        <v>7</v>
      </c>
      <c r="G82" s="5" t="s">
        <v>935</v>
      </c>
      <c r="H82" s="47">
        <v>45376.411539351902</v>
      </c>
      <c r="I82" s="5" t="s">
        <v>978</v>
      </c>
      <c r="J82" s="47">
        <v>45376.420995370398</v>
      </c>
      <c r="K82" s="5" t="s">
        <v>121</v>
      </c>
    </row>
    <row r="83" spans="1:11" ht="20.100000000000001" customHeight="1">
      <c r="A83" s="35">
        <f>SUBTOTAL(103,$B$4:B83)*1</f>
        <v>80</v>
      </c>
      <c r="B83" s="5" t="s">
        <v>91</v>
      </c>
      <c r="C83" s="5" t="s">
        <v>152</v>
      </c>
      <c r="D83" s="5" t="s">
        <v>131</v>
      </c>
      <c r="E83" s="48" t="s">
        <v>150</v>
      </c>
      <c r="F83" s="5" t="s">
        <v>7</v>
      </c>
      <c r="G83" s="5" t="s">
        <v>925</v>
      </c>
      <c r="H83" s="47">
        <v>45377.470613425903</v>
      </c>
      <c r="I83" s="5" t="s">
        <v>926</v>
      </c>
      <c r="J83" s="47">
        <v>45377.477407407401</v>
      </c>
      <c r="K83" s="5" t="s">
        <v>121</v>
      </c>
    </row>
    <row r="84" spans="1:11" ht="20.100000000000001" customHeight="1">
      <c r="A84" s="35">
        <f>SUBTOTAL(103,$B$4:B84)*1</f>
        <v>81</v>
      </c>
      <c r="B84" s="5" t="s">
        <v>91</v>
      </c>
      <c r="C84" s="5" t="s">
        <v>154</v>
      </c>
      <c r="D84" s="5" t="s">
        <v>131</v>
      </c>
      <c r="E84" s="48" t="s">
        <v>150</v>
      </c>
      <c r="F84" s="5" t="s">
        <v>7</v>
      </c>
      <c r="G84" s="5" t="s">
        <v>984</v>
      </c>
      <c r="H84" s="47">
        <v>45376.536076388897</v>
      </c>
      <c r="I84" s="5" t="s">
        <v>985</v>
      </c>
      <c r="J84" s="47">
        <v>45376.556921296302</v>
      </c>
      <c r="K84" s="5" t="s">
        <v>121</v>
      </c>
    </row>
    <row r="85" spans="1:11" ht="20.100000000000001" customHeight="1">
      <c r="A85" s="35">
        <f>SUBTOTAL(103,$B$4:B85)*1</f>
        <v>82</v>
      </c>
      <c r="B85" s="5" t="s">
        <v>91</v>
      </c>
      <c r="C85" s="5" t="s">
        <v>154</v>
      </c>
      <c r="D85" s="5" t="s">
        <v>131</v>
      </c>
      <c r="E85" s="48" t="s">
        <v>150</v>
      </c>
      <c r="F85" s="5" t="s">
        <v>7</v>
      </c>
      <c r="G85" s="5" t="s">
        <v>1008</v>
      </c>
      <c r="H85" s="47">
        <v>45376.803587962997</v>
      </c>
      <c r="I85" s="5" t="s">
        <v>1008</v>
      </c>
      <c r="J85" s="47">
        <v>45376.803587962997</v>
      </c>
      <c r="K85" s="5" t="s">
        <v>121</v>
      </c>
    </row>
    <row r="86" spans="1:11" ht="20.100000000000001" customHeight="1">
      <c r="A86" s="35">
        <f>SUBTOTAL(103,$B$4:B86)*1</f>
        <v>83</v>
      </c>
      <c r="B86" s="5" t="s">
        <v>91</v>
      </c>
      <c r="C86" s="5" t="s">
        <v>154</v>
      </c>
      <c r="D86" s="5" t="s">
        <v>131</v>
      </c>
      <c r="E86" s="48" t="s">
        <v>150</v>
      </c>
      <c r="F86" s="5" t="s">
        <v>7</v>
      </c>
      <c r="G86" s="5" t="s">
        <v>983</v>
      </c>
      <c r="H86" s="47">
        <v>45376.853506944397</v>
      </c>
      <c r="I86" s="5" t="s">
        <v>980</v>
      </c>
      <c r="J86" s="47">
        <v>45376.856307870403</v>
      </c>
      <c r="K86" s="5" t="s">
        <v>121</v>
      </c>
    </row>
    <row r="87" spans="1:11" ht="20.100000000000001" customHeight="1">
      <c r="A87" s="35">
        <f>SUBTOTAL(103,$B$4:B87)*1</f>
        <v>84</v>
      </c>
      <c r="B87" s="5" t="s">
        <v>91</v>
      </c>
      <c r="C87" s="5" t="s">
        <v>152</v>
      </c>
      <c r="D87" s="5" t="s">
        <v>131</v>
      </c>
      <c r="E87" s="48" t="s">
        <v>150</v>
      </c>
      <c r="F87" s="5" t="s">
        <v>7</v>
      </c>
      <c r="G87" s="5" t="s">
        <v>998</v>
      </c>
      <c r="H87" s="47">
        <v>45377.8669212963</v>
      </c>
      <c r="I87" s="5" t="s">
        <v>926</v>
      </c>
      <c r="J87" s="47">
        <v>45377.880254629599</v>
      </c>
      <c r="K87" s="5" t="s">
        <v>121</v>
      </c>
    </row>
    <row r="88" spans="1:11" ht="20.100000000000001" customHeight="1">
      <c r="A88" s="35">
        <f>SUBTOTAL(103,$B$4:B88)*1</f>
        <v>85</v>
      </c>
      <c r="B88" s="5" t="s">
        <v>91</v>
      </c>
      <c r="C88" s="5" t="s">
        <v>154</v>
      </c>
      <c r="D88" s="5" t="s">
        <v>131</v>
      </c>
      <c r="E88" s="48" t="s">
        <v>150</v>
      </c>
      <c r="F88" s="5" t="s">
        <v>7</v>
      </c>
      <c r="G88" s="5" t="s">
        <v>1081</v>
      </c>
      <c r="H88" s="47">
        <v>45378.444027777798</v>
      </c>
      <c r="I88" s="5" t="s">
        <v>1070</v>
      </c>
      <c r="J88" s="47">
        <v>45378.458796296298</v>
      </c>
      <c r="K88" s="5" t="s">
        <v>121</v>
      </c>
    </row>
    <row r="89" spans="1:11" ht="20.100000000000001" customHeight="1">
      <c r="A89" s="35">
        <f>SUBTOTAL(103,$B$4:B89)*1</f>
        <v>86</v>
      </c>
      <c r="B89" s="5" t="s">
        <v>91</v>
      </c>
      <c r="C89" s="5" t="s">
        <v>154</v>
      </c>
      <c r="D89" s="5" t="s">
        <v>131</v>
      </c>
      <c r="E89" s="48" t="s">
        <v>150</v>
      </c>
      <c r="F89" s="5" t="s">
        <v>7</v>
      </c>
      <c r="G89" s="5" t="s">
        <v>1087</v>
      </c>
      <c r="H89" s="47">
        <v>45378.689583333296</v>
      </c>
      <c r="I89" s="5" t="s">
        <v>980</v>
      </c>
      <c r="J89" s="47">
        <v>45378.721724536997</v>
      </c>
      <c r="K89" s="5" t="s">
        <v>121</v>
      </c>
    </row>
    <row r="90" spans="1:11" ht="20.100000000000001" customHeight="1">
      <c r="A90" s="35">
        <f>SUBTOTAL(103,$B$4:B90)*1</f>
        <v>87</v>
      </c>
      <c r="B90" s="5" t="s">
        <v>91</v>
      </c>
      <c r="C90" s="5" t="s">
        <v>154</v>
      </c>
      <c r="D90" s="5" t="s">
        <v>131</v>
      </c>
      <c r="E90" s="48" t="s">
        <v>150</v>
      </c>
      <c r="F90" s="5" t="s">
        <v>7</v>
      </c>
      <c r="G90" s="5" t="s">
        <v>923</v>
      </c>
      <c r="H90" s="47">
        <v>45379.382731481499</v>
      </c>
      <c r="I90" s="5" t="s">
        <v>1089</v>
      </c>
      <c r="J90" s="47">
        <v>45379.4055787037</v>
      </c>
      <c r="K90" s="5" t="s">
        <v>121</v>
      </c>
    </row>
    <row r="91" spans="1:11" ht="20.100000000000001" customHeight="1">
      <c r="A91" s="35">
        <f>SUBTOTAL(103,$B$4:B91)*1</f>
        <v>88</v>
      </c>
      <c r="B91" s="5" t="s">
        <v>91</v>
      </c>
      <c r="C91" s="5" t="s">
        <v>154</v>
      </c>
      <c r="D91" s="5" t="s">
        <v>131</v>
      </c>
      <c r="E91" s="48" t="s">
        <v>150</v>
      </c>
      <c r="F91" s="5" t="s">
        <v>7</v>
      </c>
      <c r="G91" s="5" t="s">
        <v>923</v>
      </c>
      <c r="H91" s="47">
        <v>45380.339675925898</v>
      </c>
      <c r="I91" s="5" t="s">
        <v>924</v>
      </c>
      <c r="J91" s="47">
        <v>45380.348101851901</v>
      </c>
      <c r="K91" s="5" t="s">
        <v>121</v>
      </c>
    </row>
    <row r="92" spans="1:11" ht="20.100000000000001" customHeight="1">
      <c r="A92" s="35">
        <f>SUBTOTAL(103,$B$4:B92)*1</f>
        <v>89</v>
      </c>
      <c r="B92" s="5" t="s">
        <v>91</v>
      </c>
      <c r="C92" s="5" t="s">
        <v>154</v>
      </c>
      <c r="D92" s="5" t="s">
        <v>131</v>
      </c>
      <c r="E92" s="48" t="s">
        <v>150</v>
      </c>
      <c r="F92" s="5" t="s">
        <v>7</v>
      </c>
      <c r="G92" s="5" t="s">
        <v>923</v>
      </c>
      <c r="H92" s="47">
        <v>45380.592384259297</v>
      </c>
      <c r="I92" s="5" t="s">
        <v>1009</v>
      </c>
      <c r="J92" s="47">
        <v>45380.595000000001</v>
      </c>
      <c r="K92" s="5" t="s">
        <v>121</v>
      </c>
    </row>
    <row r="93" spans="1:11" ht="20.100000000000001" customHeight="1">
      <c r="A93" s="35">
        <f>SUBTOTAL(103,$B$4:B93)*1</f>
        <v>90</v>
      </c>
      <c r="B93" s="5" t="s">
        <v>91</v>
      </c>
      <c r="C93" s="5" t="s">
        <v>154</v>
      </c>
      <c r="D93" s="5" t="s">
        <v>131</v>
      </c>
      <c r="E93" s="48" t="s">
        <v>150</v>
      </c>
      <c r="F93" s="5" t="s">
        <v>7</v>
      </c>
      <c r="G93" s="5" t="s">
        <v>1058</v>
      </c>
      <c r="H93" s="47">
        <v>45380.447280092601</v>
      </c>
      <c r="I93" s="5" t="s">
        <v>1098</v>
      </c>
      <c r="J93" s="47">
        <v>45380.452106481498</v>
      </c>
      <c r="K93" s="5" t="s">
        <v>121</v>
      </c>
    </row>
    <row r="94" spans="1:11" ht="20.100000000000001" customHeight="1">
      <c r="A94" s="35">
        <f>SUBTOTAL(103,$B$4:B94)*1</f>
        <v>91</v>
      </c>
      <c r="B94" s="5" t="s">
        <v>91</v>
      </c>
      <c r="C94" s="5" t="s">
        <v>154</v>
      </c>
      <c r="D94" s="5" t="s">
        <v>131</v>
      </c>
      <c r="E94" s="48" t="s">
        <v>150</v>
      </c>
      <c r="F94" s="5" t="s">
        <v>7</v>
      </c>
      <c r="G94" s="5" t="s">
        <v>1008</v>
      </c>
      <c r="H94" s="47">
        <v>45380.598206018498</v>
      </c>
      <c r="I94" s="5" t="s">
        <v>1008</v>
      </c>
      <c r="J94" s="47">
        <v>45380.598206018498</v>
      </c>
      <c r="K94" s="5" t="s">
        <v>121</v>
      </c>
    </row>
    <row r="95" spans="1:11" ht="20.100000000000001" customHeight="1">
      <c r="A95" s="35">
        <f>SUBTOTAL(103,$B$4:B95)*1</f>
        <v>92</v>
      </c>
      <c r="B95" s="5" t="s">
        <v>91</v>
      </c>
      <c r="C95" s="5" t="s">
        <v>152</v>
      </c>
      <c r="D95" s="5" t="s">
        <v>131</v>
      </c>
      <c r="E95" s="48" t="s">
        <v>150</v>
      </c>
      <c r="F95" s="5" t="s">
        <v>7</v>
      </c>
      <c r="G95" s="5" t="s">
        <v>933</v>
      </c>
      <c r="H95" s="47">
        <v>45381.3768865741</v>
      </c>
      <c r="I95" s="5" t="s">
        <v>949</v>
      </c>
      <c r="J95" s="47">
        <v>45381.422719907401</v>
      </c>
      <c r="K95" s="5" t="s">
        <v>121</v>
      </c>
    </row>
    <row r="96" spans="1:11" ht="20.100000000000001" customHeight="1">
      <c r="A96" s="35">
        <f>SUBTOTAL(103,$B$4:B96)*1</f>
        <v>93</v>
      </c>
      <c r="B96" s="5" t="s">
        <v>91</v>
      </c>
      <c r="C96" s="5" t="s">
        <v>156</v>
      </c>
      <c r="D96" s="5" t="s">
        <v>131</v>
      </c>
      <c r="E96" s="48" t="s">
        <v>150</v>
      </c>
      <c r="F96" s="5" t="s">
        <v>7</v>
      </c>
      <c r="G96" s="5" t="s">
        <v>935</v>
      </c>
      <c r="H96" s="47">
        <v>45352.9586921296</v>
      </c>
      <c r="I96" s="5" t="s">
        <v>934</v>
      </c>
      <c r="J96" s="47">
        <v>45353.022164351903</v>
      </c>
      <c r="K96" s="5" t="s">
        <v>121</v>
      </c>
    </row>
    <row r="97" spans="1:11" ht="20.100000000000001" customHeight="1">
      <c r="A97" s="35">
        <f>SUBTOTAL(103,$B$4:B97)*1</f>
        <v>94</v>
      </c>
      <c r="B97" s="5" t="s">
        <v>91</v>
      </c>
      <c r="C97" s="5" t="s">
        <v>156</v>
      </c>
      <c r="D97" s="5" t="s">
        <v>131</v>
      </c>
      <c r="E97" s="48" t="s">
        <v>150</v>
      </c>
      <c r="F97" s="5" t="s">
        <v>7</v>
      </c>
      <c r="G97" s="5" t="s">
        <v>925</v>
      </c>
      <c r="H97" s="47">
        <v>45363.423634259299</v>
      </c>
      <c r="I97" s="5" t="s">
        <v>926</v>
      </c>
      <c r="J97" s="47">
        <v>45363.431064814802</v>
      </c>
      <c r="K97" s="5" t="s">
        <v>121</v>
      </c>
    </row>
    <row r="98" spans="1:11" ht="20.100000000000001" customHeight="1">
      <c r="A98" s="35">
        <f>SUBTOTAL(103,$B$4:B98)*1</f>
        <v>95</v>
      </c>
      <c r="B98" s="5" t="s">
        <v>91</v>
      </c>
      <c r="C98" s="5" t="s">
        <v>154</v>
      </c>
      <c r="D98" s="5" t="s">
        <v>131</v>
      </c>
      <c r="E98" s="48" t="s">
        <v>150</v>
      </c>
      <c r="F98" s="5" t="s">
        <v>7</v>
      </c>
      <c r="G98" s="5" t="s">
        <v>933</v>
      </c>
      <c r="H98" s="47">
        <v>45359.370810185203</v>
      </c>
      <c r="I98" s="5" t="s">
        <v>934</v>
      </c>
      <c r="J98" s="47">
        <v>45359.415497685201</v>
      </c>
      <c r="K98" s="5" t="s">
        <v>121</v>
      </c>
    </row>
    <row r="99" spans="1:11" ht="20.100000000000001" customHeight="1">
      <c r="A99" s="35">
        <f>SUBTOTAL(103,$B$4:B99)*1</f>
        <v>96</v>
      </c>
      <c r="B99" s="5" t="s">
        <v>91</v>
      </c>
      <c r="C99" s="5" t="s">
        <v>156</v>
      </c>
      <c r="D99" s="5" t="s">
        <v>131</v>
      </c>
      <c r="E99" s="48" t="s">
        <v>150</v>
      </c>
      <c r="F99" s="5" t="s">
        <v>7</v>
      </c>
      <c r="G99" s="5" t="s">
        <v>935</v>
      </c>
      <c r="H99" s="47">
        <v>45361.660902777803</v>
      </c>
      <c r="I99" s="5" t="s">
        <v>926</v>
      </c>
      <c r="J99" s="47">
        <v>45361.660925925898</v>
      </c>
      <c r="K99" s="5" t="s">
        <v>121</v>
      </c>
    </row>
    <row r="100" spans="1:11" ht="20.100000000000001" customHeight="1">
      <c r="A100" s="35">
        <f>SUBTOTAL(103,$B$4:B100)*1</f>
        <v>97</v>
      </c>
      <c r="B100" s="5" t="s">
        <v>91</v>
      </c>
      <c r="C100" s="5" t="s">
        <v>156</v>
      </c>
      <c r="D100" s="5" t="s">
        <v>131</v>
      </c>
      <c r="E100" s="48" t="s">
        <v>150</v>
      </c>
      <c r="F100" s="5" t="s">
        <v>7</v>
      </c>
      <c r="G100" s="5" t="s">
        <v>925</v>
      </c>
      <c r="H100" s="47">
        <v>45364.695104166698</v>
      </c>
      <c r="I100" s="5" t="s">
        <v>926</v>
      </c>
      <c r="J100" s="47">
        <v>45364.702037037001</v>
      </c>
      <c r="K100" s="5" t="s">
        <v>121</v>
      </c>
    </row>
    <row r="101" spans="1:11" ht="20.100000000000001" customHeight="1">
      <c r="A101" s="35">
        <f>SUBTOTAL(103,$B$4:B101)*1</f>
        <v>98</v>
      </c>
      <c r="B101" s="5" t="s">
        <v>91</v>
      </c>
      <c r="C101" s="5" t="s">
        <v>156</v>
      </c>
      <c r="D101" s="5" t="s">
        <v>131</v>
      </c>
      <c r="E101" s="48" t="s">
        <v>150</v>
      </c>
      <c r="F101" s="5" t="s">
        <v>7</v>
      </c>
      <c r="G101" s="5" t="s">
        <v>925</v>
      </c>
      <c r="H101" s="47">
        <v>45367.343495370398</v>
      </c>
      <c r="I101" s="5" t="s">
        <v>926</v>
      </c>
      <c r="J101" s="47">
        <v>45367.350277777798</v>
      </c>
      <c r="K101" s="5" t="s">
        <v>121</v>
      </c>
    </row>
    <row r="102" spans="1:11" ht="20.100000000000001" customHeight="1">
      <c r="A102" s="35">
        <f>SUBTOTAL(103,$B$4:B102)*1</f>
        <v>99</v>
      </c>
      <c r="B102" s="5" t="s">
        <v>91</v>
      </c>
      <c r="C102" s="5" t="s">
        <v>156</v>
      </c>
      <c r="D102" s="5" t="s">
        <v>131</v>
      </c>
      <c r="E102" s="48" t="s">
        <v>150</v>
      </c>
      <c r="F102" s="5" t="s">
        <v>7</v>
      </c>
      <c r="G102" s="5" t="s">
        <v>935</v>
      </c>
      <c r="H102" s="47">
        <v>45363.8418634259</v>
      </c>
      <c r="I102" s="5" t="s">
        <v>978</v>
      </c>
      <c r="J102" s="47">
        <v>45363.849513888897</v>
      </c>
      <c r="K102" s="5" t="s">
        <v>121</v>
      </c>
    </row>
    <row r="103" spans="1:11" ht="20.100000000000001" customHeight="1">
      <c r="A103" s="35">
        <f>SUBTOTAL(103,$B$4:B103)*1</f>
        <v>100</v>
      </c>
      <c r="B103" s="5" t="s">
        <v>91</v>
      </c>
      <c r="C103" s="5" t="s">
        <v>156</v>
      </c>
      <c r="D103" s="5" t="s">
        <v>131</v>
      </c>
      <c r="E103" s="48" t="s">
        <v>150</v>
      </c>
      <c r="F103" s="5" t="s">
        <v>7</v>
      </c>
      <c r="G103" s="5" t="s">
        <v>925</v>
      </c>
      <c r="H103" s="47">
        <v>45365.720023148097</v>
      </c>
      <c r="I103" s="5" t="s">
        <v>926</v>
      </c>
      <c r="J103" s="47">
        <v>45365.7269675926</v>
      </c>
      <c r="K103" s="5" t="s">
        <v>121</v>
      </c>
    </row>
    <row r="104" spans="1:11" ht="20.100000000000001" customHeight="1">
      <c r="A104" s="35">
        <f>SUBTOTAL(103,$B$4:B104)*1</f>
        <v>101</v>
      </c>
      <c r="B104" s="5" t="s">
        <v>91</v>
      </c>
      <c r="C104" s="5" t="s">
        <v>154</v>
      </c>
      <c r="D104" s="5" t="s">
        <v>131</v>
      </c>
      <c r="E104" s="48" t="s">
        <v>150</v>
      </c>
      <c r="F104" s="5" t="s">
        <v>7</v>
      </c>
      <c r="G104" s="5" t="s">
        <v>925</v>
      </c>
      <c r="H104" s="47">
        <v>45370.352256944403</v>
      </c>
      <c r="I104" s="5" t="s">
        <v>926</v>
      </c>
      <c r="J104" s="47">
        <v>45370.3597337963</v>
      </c>
      <c r="K104" s="5" t="s">
        <v>121</v>
      </c>
    </row>
    <row r="105" spans="1:11" ht="20.100000000000001" customHeight="1">
      <c r="A105" s="35">
        <f>SUBTOTAL(103,$B$4:B105)*1</f>
        <v>102</v>
      </c>
      <c r="B105" s="5" t="s">
        <v>91</v>
      </c>
      <c r="C105" s="5" t="s">
        <v>156</v>
      </c>
      <c r="D105" s="5" t="s">
        <v>131</v>
      </c>
      <c r="E105" s="48" t="s">
        <v>150</v>
      </c>
      <c r="F105" s="5" t="s">
        <v>7</v>
      </c>
      <c r="G105" s="5" t="s">
        <v>935</v>
      </c>
      <c r="H105" s="47">
        <v>45359.837395833303</v>
      </c>
      <c r="I105" s="5" t="s">
        <v>934</v>
      </c>
      <c r="J105" s="47">
        <v>45359.898356481499</v>
      </c>
      <c r="K105" s="5" t="s">
        <v>121</v>
      </c>
    </row>
    <row r="106" spans="1:11" ht="20.100000000000001" customHeight="1">
      <c r="A106" s="35">
        <f>SUBTOTAL(103,$B$4:B106)*1</f>
        <v>103</v>
      </c>
      <c r="B106" s="5" t="s">
        <v>91</v>
      </c>
      <c r="C106" s="5" t="s">
        <v>154</v>
      </c>
      <c r="D106" s="5" t="s">
        <v>131</v>
      </c>
      <c r="E106" s="48" t="s">
        <v>150</v>
      </c>
      <c r="F106" s="5" t="s">
        <v>7</v>
      </c>
      <c r="G106" s="5" t="s">
        <v>927</v>
      </c>
      <c r="H106" s="47">
        <v>45369.712638888901</v>
      </c>
      <c r="I106" s="5" t="s">
        <v>928</v>
      </c>
      <c r="J106" s="47">
        <v>45369.756828703699</v>
      </c>
      <c r="K106" s="5" t="s">
        <v>121</v>
      </c>
    </row>
    <row r="107" spans="1:11" ht="20.100000000000001" customHeight="1">
      <c r="A107" s="35">
        <f>SUBTOTAL(103,$B$4:B107)*1</f>
        <v>104</v>
      </c>
      <c r="B107" s="5" t="s">
        <v>91</v>
      </c>
      <c r="C107" s="5" t="s">
        <v>176</v>
      </c>
      <c r="D107" s="5" t="s">
        <v>131</v>
      </c>
      <c r="E107" s="48" t="s">
        <v>177</v>
      </c>
      <c r="F107" s="5" t="s">
        <v>63</v>
      </c>
      <c r="G107" s="5" t="s">
        <v>944</v>
      </c>
      <c r="H107" s="47">
        <v>45353.414224537002</v>
      </c>
      <c r="I107" s="5" t="s">
        <v>945</v>
      </c>
      <c r="J107" s="47">
        <v>45353.4230439815</v>
      </c>
      <c r="K107" s="5" t="s">
        <v>121</v>
      </c>
    </row>
    <row r="108" spans="1:11" ht="20.100000000000001" customHeight="1">
      <c r="A108" s="35">
        <f>SUBTOTAL(103,$B$4:B108)*1</f>
        <v>105</v>
      </c>
      <c r="B108" s="5" t="s">
        <v>91</v>
      </c>
      <c r="C108" s="5" t="s">
        <v>176</v>
      </c>
      <c r="D108" s="5" t="s">
        <v>131</v>
      </c>
      <c r="E108" s="48" t="s">
        <v>177</v>
      </c>
      <c r="F108" s="5" t="s">
        <v>63</v>
      </c>
      <c r="G108" s="5" t="s">
        <v>952</v>
      </c>
      <c r="H108" s="47">
        <v>45353.695428240702</v>
      </c>
      <c r="I108" s="5">
        <v>0</v>
      </c>
      <c r="J108" s="47">
        <v>45353.700439814798</v>
      </c>
      <c r="K108" s="5" t="s">
        <v>121</v>
      </c>
    </row>
    <row r="109" spans="1:11" ht="20.100000000000001" customHeight="1">
      <c r="A109" s="35">
        <f>SUBTOTAL(103,$B$4:B109)*1</f>
        <v>106</v>
      </c>
      <c r="B109" s="5" t="s">
        <v>91</v>
      </c>
      <c r="C109" s="5" t="s">
        <v>176</v>
      </c>
      <c r="D109" s="5" t="s">
        <v>131</v>
      </c>
      <c r="E109" s="48" t="s">
        <v>177</v>
      </c>
      <c r="F109" s="5" t="s">
        <v>63</v>
      </c>
      <c r="G109" s="5" t="s">
        <v>952</v>
      </c>
      <c r="H109" s="47">
        <v>45354.643587963001</v>
      </c>
      <c r="I109" s="5">
        <v>0</v>
      </c>
      <c r="J109" s="47">
        <v>45354.6491550926</v>
      </c>
      <c r="K109" s="5" t="s">
        <v>121</v>
      </c>
    </row>
    <row r="110" spans="1:11" ht="20.100000000000001" customHeight="1">
      <c r="A110" s="35">
        <f>SUBTOTAL(103,$B$4:B110)*1</f>
        <v>107</v>
      </c>
      <c r="B110" s="5" t="s">
        <v>91</v>
      </c>
      <c r="C110" s="5" t="s">
        <v>176</v>
      </c>
      <c r="D110" s="5" t="s">
        <v>131</v>
      </c>
      <c r="E110" s="48" t="s">
        <v>177</v>
      </c>
      <c r="F110" s="5" t="s">
        <v>63</v>
      </c>
      <c r="G110" s="5" t="s">
        <v>952</v>
      </c>
      <c r="H110" s="47">
        <v>45355.694930555597</v>
      </c>
      <c r="I110" s="5">
        <v>0</v>
      </c>
      <c r="J110" s="47">
        <v>45355.699942129599</v>
      </c>
      <c r="K110" s="5" t="s">
        <v>121</v>
      </c>
    </row>
    <row r="111" spans="1:11" ht="20.100000000000001" customHeight="1">
      <c r="A111" s="35">
        <f>SUBTOTAL(103,$B$4:B111)*1</f>
        <v>108</v>
      </c>
      <c r="B111" s="5" t="s">
        <v>91</v>
      </c>
      <c r="C111" s="5" t="s">
        <v>176</v>
      </c>
      <c r="D111" s="5" t="s">
        <v>131</v>
      </c>
      <c r="E111" s="48" t="s">
        <v>177</v>
      </c>
      <c r="F111" s="5" t="s">
        <v>63</v>
      </c>
      <c r="G111" s="5" t="s">
        <v>952</v>
      </c>
      <c r="H111" s="47">
        <v>45357.715115740699</v>
      </c>
      <c r="I111" s="5">
        <v>0</v>
      </c>
      <c r="J111" s="47">
        <v>45357.720243055599</v>
      </c>
      <c r="K111" s="5" t="s">
        <v>121</v>
      </c>
    </row>
    <row r="112" spans="1:11" ht="20.100000000000001" customHeight="1">
      <c r="A112" s="35">
        <f>SUBTOTAL(103,$B$4:B112)*1</f>
        <v>109</v>
      </c>
      <c r="B112" s="5" t="s">
        <v>91</v>
      </c>
      <c r="C112" s="5" t="s">
        <v>176</v>
      </c>
      <c r="D112" s="5" t="s">
        <v>131</v>
      </c>
      <c r="E112" s="48" t="s">
        <v>177</v>
      </c>
      <c r="F112" s="5" t="s">
        <v>63</v>
      </c>
      <c r="G112" s="5" t="s">
        <v>952</v>
      </c>
      <c r="H112" s="47">
        <v>45358.7010532407</v>
      </c>
      <c r="I112" s="5">
        <v>0</v>
      </c>
      <c r="J112" s="47">
        <v>45358.706157407403</v>
      </c>
      <c r="K112" s="5" t="s">
        <v>121</v>
      </c>
    </row>
    <row r="113" spans="1:11" ht="20.100000000000001" customHeight="1">
      <c r="A113" s="35">
        <f>SUBTOTAL(103,$B$4:B113)*1</f>
        <v>110</v>
      </c>
      <c r="B113" s="5" t="s">
        <v>91</v>
      </c>
      <c r="C113" s="5" t="s">
        <v>176</v>
      </c>
      <c r="D113" s="5" t="s">
        <v>131</v>
      </c>
      <c r="E113" s="48" t="s">
        <v>177</v>
      </c>
      <c r="F113" s="5" t="s">
        <v>63</v>
      </c>
      <c r="G113" s="5" t="s">
        <v>944</v>
      </c>
      <c r="H113" s="47">
        <v>45359.3500347222</v>
      </c>
      <c r="I113" s="5" t="s">
        <v>930</v>
      </c>
      <c r="J113" s="47">
        <v>45359.370266203703</v>
      </c>
      <c r="K113" s="5" t="s">
        <v>121</v>
      </c>
    </row>
    <row r="114" spans="1:11" ht="20.100000000000001" customHeight="1">
      <c r="A114" s="35">
        <f>SUBTOTAL(103,$B$4:B114)*1</f>
        <v>111</v>
      </c>
      <c r="B114" s="5" t="s">
        <v>91</v>
      </c>
      <c r="C114" s="5" t="s">
        <v>176</v>
      </c>
      <c r="D114" s="5" t="s">
        <v>131</v>
      </c>
      <c r="E114" s="48" t="s">
        <v>177</v>
      </c>
      <c r="F114" s="5" t="s">
        <v>63</v>
      </c>
      <c r="G114" s="5" t="s">
        <v>1002</v>
      </c>
      <c r="H114" s="47">
        <v>45359.817546296297</v>
      </c>
      <c r="I114" s="5">
        <v>0</v>
      </c>
      <c r="J114" s="47">
        <v>45359.822071759299</v>
      </c>
      <c r="K114" s="5" t="s">
        <v>121</v>
      </c>
    </row>
    <row r="115" spans="1:11" ht="20.100000000000001" customHeight="1">
      <c r="A115" s="35">
        <f>SUBTOTAL(103,$B$4:B115)*1</f>
        <v>112</v>
      </c>
      <c r="B115" s="5" t="s">
        <v>91</v>
      </c>
      <c r="C115" s="5" t="s">
        <v>176</v>
      </c>
      <c r="D115" s="5" t="s">
        <v>131</v>
      </c>
      <c r="E115" s="48" t="s">
        <v>177</v>
      </c>
      <c r="F115" s="5" t="s">
        <v>63</v>
      </c>
      <c r="G115" s="5" t="s">
        <v>952</v>
      </c>
      <c r="H115" s="47">
        <v>45359.721157407403</v>
      </c>
      <c r="I115" s="5" t="s">
        <v>1003</v>
      </c>
      <c r="J115" s="47">
        <v>45359.786203703698</v>
      </c>
      <c r="K115" s="5" t="s">
        <v>121</v>
      </c>
    </row>
    <row r="116" spans="1:11" ht="20.100000000000001" customHeight="1">
      <c r="A116" s="35">
        <f>SUBTOTAL(103,$B$4:B116)*1</f>
        <v>113</v>
      </c>
      <c r="B116" s="5" t="s">
        <v>91</v>
      </c>
      <c r="C116" s="5" t="s">
        <v>176</v>
      </c>
      <c r="D116" s="5" t="s">
        <v>131</v>
      </c>
      <c r="E116" s="48" t="s">
        <v>177</v>
      </c>
      <c r="F116" s="5" t="s">
        <v>63</v>
      </c>
      <c r="G116" s="5" t="s">
        <v>952</v>
      </c>
      <c r="H116" s="47">
        <v>45361.691273148099</v>
      </c>
      <c r="I116" s="5">
        <v>0</v>
      </c>
      <c r="J116" s="47">
        <v>45361.703761574099</v>
      </c>
      <c r="K116" s="5" t="s">
        <v>121</v>
      </c>
    </row>
    <row r="117" spans="1:11" ht="20.100000000000001" customHeight="1">
      <c r="A117" s="35">
        <f>SUBTOTAL(103,$B$4:B117)*1</f>
        <v>114</v>
      </c>
      <c r="B117" s="5" t="s">
        <v>91</v>
      </c>
      <c r="C117" s="5" t="s">
        <v>176</v>
      </c>
      <c r="D117" s="5" t="s">
        <v>131</v>
      </c>
      <c r="E117" s="48" t="s">
        <v>177</v>
      </c>
      <c r="F117" s="5" t="s">
        <v>63</v>
      </c>
      <c r="G117" s="5" t="s">
        <v>952</v>
      </c>
      <c r="H117" s="47">
        <v>45362.686944444402</v>
      </c>
      <c r="I117" s="5">
        <v>0</v>
      </c>
      <c r="J117" s="47">
        <v>45362.692361111098</v>
      </c>
      <c r="K117" s="5" t="s">
        <v>121</v>
      </c>
    </row>
    <row r="118" spans="1:11" ht="20.100000000000001" customHeight="1">
      <c r="A118" s="35">
        <f>SUBTOTAL(103,$B$4:B118)*1</f>
        <v>115</v>
      </c>
      <c r="B118" s="5" t="s">
        <v>91</v>
      </c>
      <c r="C118" s="5" t="s">
        <v>176</v>
      </c>
      <c r="D118" s="5" t="s">
        <v>131</v>
      </c>
      <c r="E118" s="48" t="s">
        <v>177</v>
      </c>
      <c r="F118" s="5" t="s">
        <v>63</v>
      </c>
      <c r="G118" s="5" t="s">
        <v>944</v>
      </c>
      <c r="H118" s="47">
        <v>45363.432164351798</v>
      </c>
      <c r="I118" s="5" t="s">
        <v>945</v>
      </c>
      <c r="J118" s="47">
        <v>45363.441354166702</v>
      </c>
      <c r="K118" s="5" t="s">
        <v>121</v>
      </c>
    </row>
    <row r="119" spans="1:11" ht="20.100000000000001" customHeight="1">
      <c r="A119" s="35">
        <f>SUBTOTAL(103,$B$4:B119)*1</f>
        <v>116</v>
      </c>
      <c r="B119" s="5" t="s">
        <v>91</v>
      </c>
      <c r="C119" s="5" t="s">
        <v>176</v>
      </c>
      <c r="D119" s="5" t="s">
        <v>131</v>
      </c>
      <c r="E119" s="48" t="s">
        <v>177</v>
      </c>
      <c r="F119" s="5" t="s">
        <v>63</v>
      </c>
      <c r="G119" s="5" t="s">
        <v>952</v>
      </c>
      <c r="H119" s="47">
        <v>45363.706412036998</v>
      </c>
      <c r="I119" s="5">
        <v>0</v>
      </c>
      <c r="J119" s="47">
        <v>45363.712488425903</v>
      </c>
      <c r="K119" s="5" t="s">
        <v>121</v>
      </c>
    </row>
    <row r="120" spans="1:11" ht="20.100000000000001" customHeight="1">
      <c r="A120" s="35">
        <f>SUBTOTAL(103,$B$4:B120)*1</f>
        <v>117</v>
      </c>
      <c r="B120" s="5" t="s">
        <v>91</v>
      </c>
      <c r="C120" s="5" t="s">
        <v>176</v>
      </c>
      <c r="D120" s="5" t="s">
        <v>131</v>
      </c>
      <c r="E120" s="48" t="s">
        <v>177</v>
      </c>
      <c r="F120" s="5" t="s">
        <v>63</v>
      </c>
      <c r="G120" s="5" t="s">
        <v>952</v>
      </c>
      <c r="H120" s="47">
        <v>45364.751655092601</v>
      </c>
      <c r="I120" s="5">
        <v>0</v>
      </c>
      <c r="J120" s="47">
        <v>45364.756921296299</v>
      </c>
      <c r="K120" s="5" t="s">
        <v>121</v>
      </c>
    </row>
    <row r="121" spans="1:11" ht="20.100000000000001" customHeight="1">
      <c r="A121" s="35">
        <f>SUBTOTAL(103,$B$4:B121)*1</f>
        <v>118</v>
      </c>
      <c r="B121" s="5" t="s">
        <v>91</v>
      </c>
      <c r="C121" s="5" t="s">
        <v>176</v>
      </c>
      <c r="D121" s="5" t="s">
        <v>131</v>
      </c>
      <c r="E121" s="48" t="s">
        <v>177</v>
      </c>
      <c r="F121" s="5" t="s">
        <v>63</v>
      </c>
      <c r="G121" s="5" t="s">
        <v>952</v>
      </c>
      <c r="H121" s="47">
        <v>45367.728379629603</v>
      </c>
      <c r="I121" s="5" t="s">
        <v>1053</v>
      </c>
      <c r="J121" s="47">
        <v>45367.7374305556</v>
      </c>
      <c r="K121" s="5" t="s">
        <v>121</v>
      </c>
    </row>
    <row r="122" spans="1:11" ht="20.100000000000001" customHeight="1">
      <c r="A122" s="35">
        <f>SUBTOTAL(103,$B$4:B122)*1</f>
        <v>119</v>
      </c>
      <c r="B122" s="5" t="s">
        <v>91</v>
      </c>
      <c r="C122" s="5" t="s">
        <v>176</v>
      </c>
      <c r="D122" s="5" t="s">
        <v>131</v>
      </c>
      <c r="E122" s="48" t="s">
        <v>177</v>
      </c>
      <c r="F122" s="5" t="s">
        <v>63</v>
      </c>
      <c r="G122" s="5" t="s">
        <v>952</v>
      </c>
      <c r="H122" s="47">
        <v>45368.716412037</v>
      </c>
      <c r="I122" s="5" t="s">
        <v>1053</v>
      </c>
      <c r="J122" s="47">
        <v>45368.7250810185</v>
      </c>
      <c r="K122" s="5" t="s">
        <v>121</v>
      </c>
    </row>
    <row r="123" spans="1:11" ht="20.100000000000001" customHeight="1">
      <c r="A123" s="35">
        <f>SUBTOTAL(103,$B$4:B123)*1</f>
        <v>120</v>
      </c>
      <c r="B123" s="5" t="s">
        <v>91</v>
      </c>
      <c r="C123" s="5" t="s">
        <v>176</v>
      </c>
      <c r="D123" s="5" t="s">
        <v>131</v>
      </c>
      <c r="E123" s="48" t="s">
        <v>177</v>
      </c>
      <c r="F123" s="5" t="s">
        <v>63</v>
      </c>
      <c r="G123" s="5" t="s">
        <v>944</v>
      </c>
      <c r="H123" s="47">
        <v>45369.445636574099</v>
      </c>
      <c r="I123" s="5" t="s">
        <v>945</v>
      </c>
      <c r="J123" s="47">
        <v>45369.454375000001</v>
      </c>
      <c r="K123" s="5" t="s">
        <v>121</v>
      </c>
    </row>
    <row r="124" spans="1:11" ht="20.100000000000001" customHeight="1">
      <c r="A124" s="35">
        <f>SUBTOTAL(103,$B$4:B124)*1</f>
        <v>121</v>
      </c>
      <c r="B124" s="5" t="s">
        <v>91</v>
      </c>
      <c r="C124" s="5" t="s">
        <v>176</v>
      </c>
      <c r="D124" s="5" t="s">
        <v>131</v>
      </c>
      <c r="E124" s="48" t="s">
        <v>177</v>
      </c>
      <c r="F124" s="5" t="s">
        <v>63</v>
      </c>
      <c r="G124" s="5" t="s">
        <v>952</v>
      </c>
      <c r="H124" s="47">
        <v>45369.762557870403</v>
      </c>
      <c r="I124" s="5" t="s">
        <v>1053</v>
      </c>
      <c r="J124" s="47">
        <v>45369.7683680556</v>
      </c>
      <c r="K124" s="5" t="s">
        <v>121</v>
      </c>
    </row>
    <row r="125" spans="1:11" ht="20.100000000000001" customHeight="1">
      <c r="A125" s="35">
        <f>SUBTOTAL(103,$B$4:B125)*1</f>
        <v>122</v>
      </c>
      <c r="B125" s="5" t="s">
        <v>91</v>
      </c>
      <c r="C125" s="5" t="s">
        <v>176</v>
      </c>
      <c r="D125" s="5" t="s">
        <v>131</v>
      </c>
      <c r="E125" s="48" t="s">
        <v>177</v>
      </c>
      <c r="F125" s="5" t="s">
        <v>63</v>
      </c>
      <c r="G125" s="5" t="s">
        <v>952</v>
      </c>
      <c r="H125" s="47">
        <v>45370.692465277803</v>
      </c>
      <c r="I125" s="5" t="s">
        <v>1053</v>
      </c>
      <c r="J125" s="47">
        <v>45370.698657407404</v>
      </c>
      <c r="K125" s="5" t="s">
        <v>121</v>
      </c>
    </row>
    <row r="126" spans="1:11" ht="20.100000000000001" customHeight="1">
      <c r="A126" s="35">
        <f>SUBTOTAL(103,$B$4:B126)*1</f>
        <v>123</v>
      </c>
      <c r="B126" s="5" t="s">
        <v>91</v>
      </c>
      <c r="C126" s="5" t="s">
        <v>176</v>
      </c>
      <c r="D126" s="5" t="s">
        <v>131</v>
      </c>
      <c r="E126" s="48" t="s">
        <v>177</v>
      </c>
      <c r="F126" s="5" t="s">
        <v>63</v>
      </c>
      <c r="G126" s="5" t="s">
        <v>952</v>
      </c>
      <c r="H126" s="47">
        <v>45371.6945486111</v>
      </c>
      <c r="I126" s="5" t="s">
        <v>1053</v>
      </c>
      <c r="J126" s="47">
        <v>45371.700335648202</v>
      </c>
      <c r="K126" s="5" t="s">
        <v>121</v>
      </c>
    </row>
    <row r="127" spans="1:11" ht="20.100000000000001" customHeight="1">
      <c r="A127" s="35">
        <f>SUBTOTAL(103,$B$4:B127)*1</f>
        <v>124</v>
      </c>
      <c r="B127" s="5" t="s">
        <v>91</v>
      </c>
      <c r="C127" s="5" t="s">
        <v>176</v>
      </c>
      <c r="D127" s="5" t="s">
        <v>131</v>
      </c>
      <c r="E127" s="48" t="s">
        <v>177</v>
      </c>
      <c r="F127" s="5" t="s">
        <v>63</v>
      </c>
      <c r="G127" s="5" t="s">
        <v>952</v>
      </c>
      <c r="H127" s="47">
        <v>45373.766990740703</v>
      </c>
      <c r="I127" s="5" t="s">
        <v>1053</v>
      </c>
      <c r="J127" s="47">
        <v>45373.774178240703</v>
      </c>
      <c r="K127" s="5" t="s">
        <v>121</v>
      </c>
    </row>
    <row r="128" spans="1:11" ht="20.100000000000001" customHeight="1">
      <c r="A128" s="35">
        <f>SUBTOTAL(103,$B$4:B128)*1</f>
        <v>125</v>
      </c>
      <c r="B128" s="5" t="s">
        <v>91</v>
      </c>
      <c r="C128" s="5" t="s">
        <v>176</v>
      </c>
      <c r="D128" s="5" t="s">
        <v>131</v>
      </c>
      <c r="E128" s="48" t="s">
        <v>177</v>
      </c>
      <c r="F128" s="5" t="s">
        <v>63</v>
      </c>
      <c r="G128" s="5" t="s">
        <v>944</v>
      </c>
      <c r="H128" s="47">
        <v>45374.281145833302</v>
      </c>
      <c r="I128" s="5" t="s">
        <v>945</v>
      </c>
      <c r="J128" s="47">
        <v>45374.290254629603</v>
      </c>
      <c r="K128" s="5" t="s">
        <v>121</v>
      </c>
    </row>
    <row r="129" spans="1:11" ht="20.100000000000001" customHeight="1">
      <c r="A129" s="35">
        <f>SUBTOTAL(103,$B$4:B129)*1</f>
        <v>126</v>
      </c>
      <c r="B129" s="5" t="s">
        <v>91</v>
      </c>
      <c r="C129" s="5" t="s">
        <v>176</v>
      </c>
      <c r="D129" s="5" t="s">
        <v>131</v>
      </c>
      <c r="E129" s="48" t="s">
        <v>177</v>
      </c>
      <c r="F129" s="5" t="s">
        <v>63</v>
      </c>
      <c r="G129" s="5" t="s">
        <v>952</v>
      </c>
      <c r="H129" s="47">
        <v>45374.728240740696</v>
      </c>
      <c r="I129" s="5" t="s">
        <v>1053</v>
      </c>
      <c r="J129" s="47">
        <v>45374.740347222199</v>
      </c>
      <c r="K129" s="5" t="s">
        <v>121</v>
      </c>
    </row>
    <row r="130" spans="1:11" ht="20.100000000000001" customHeight="1">
      <c r="A130" s="35">
        <f>SUBTOTAL(103,$B$4:B130)*1</f>
        <v>127</v>
      </c>
      <c r="B130" s="5" t="s">
        <v>91</v>
      </c>
      <c r="C130" s="5" t="s">
        <v>176</v>
      </c>
      <c r="D130" s="5" t="s">
        <v>131</v>
      </c>
      <c r="E130" s="48" t="s">
        <v>177</v>
      </c>
      <c r="F130" s="5" t="s">
        <v>63</v>
      </c>
      <c r="G130" s="5" t="s">
        <v>1081</v>
      </c>
      <c r="H130" s="47">
        <v>45375.262210648201</v>
      </c>
      <c r="I130" s="5" t="s">
        <v>1082</v>
      </c>
      <c r="J130" s="47">
        <v>45375.267476851899</v>
      </c>
      <c r="K130" s="5" t="s">
        <v>121</v>
      </c>
    </row>
    <row r="131" spans="1:11" ht="20.100000000000001" customHeight="1">
      <c r="A131" s="35">
        <f>SUBTOTAL(103,$B$4:B131)*1</f>
        <v>128</v>
      </c>
      <c r="B131" s="5" t="s">
        <v>91</v>
      </c>
      <c r="C131" s="5" t="s">
        <v>176</v>
      </c>
      <c r="D131" s="5" t="s">
        <v>131</v>
      </c>
      <c r="E131" s="48" t="s">
        <v>177</v>
      </c>
      <c r="F131" s="5" t="s">
        <v>63</v>
      </c>
      <c r="G131" s="5" t="s">
        <v>952</v>
      </c>
      <c r="H131" s="47">
        <v>45376.759305555599</v>
      </c>
      <c r="I131" s="5" t="s">
        <v>1053</v>
      </c>
      <c r="J131" s="47">
        <v>45376.765474537002</v>
      </c>
      <c r="K131" s="5" t="s">
        <v>121</v>
      </c>
    </row>
    <row r="132" spans="1:11" ht="20.100000000000001" customHeight="1">
      <c r="A132" s="35">
        <f>SUBTOTAL(103,$B$4:B132)*1</f>
        <v>129</v>
      </c>
      <c r="B132" s="5" t="s">
        <v>91</v>
      </c>
      <c r="C132" s="5" t="s">
        <v>176</v>
      </c>
      <c r="D132" s="5" t="s">
        <v>131</v>
      </c>
      <c r="E132" s="48" t="s">
        <v>177</v>
      </c>
      <c r="F132" s="5" t="s">
        <v>63</v>
      </c>
      <c r="G132" s="5" t="s">
        <v>952</v>
      </c>
      <c r="H132" s="47">
        <v>45377.768738425897</v>
      </c>
      <c r="I132" s="5" t="s">
        <v>1053</v>
      </c>
      <c r="J132" s="47">
        <v>45377.774386574099</v>
      </c>
      <c r="K132" s="5" t="s">
        <v>121</v>
      </c>
    </row>
    <row r="133" spans="1:11" ht="20.100000000000001" customHeight="1">
      <c r="A133" s="35">
        <f>SUBTOTAL(103,$B$4:B133)*1</f>
        <v>130</v>
      </c>
      <c r="B133" s="5" t="s">
        <v>91</v>
      </c>
      <c r="C133" s="5" t="s">
        <v>176</v>
      </c>
      <c r="D133" s="5" t="s">
        <v>131</v>
      </c>
      <c r="E133" s="48" t="s">
        <v>177</v>
      </c>
      <c r="F133" s="5" t="s">
        <v>63</v>
      </c>
      <c r="G133" s="5" t="s">
        <v>952</v>
      </c>
      <c r="H133" s="47">
        <v>45378.707268518498</v>
      </c>
      <c r="I133" s="5" t="s">
        <v>1053</v>
      </c>
      <c r="J133" s="47">
        <v>45378.7129166667</v>
      </c>
      <c r="K133" s="5" t="s">
        <v>121</v>
      </c>
    </row>
    <row r="134" spans="1:11" ht="20.100000000000001" customHeight="1">
      <c r="A134" s="35">
        <f>SUBTOTAL(103,$B$4:B134)*1</f>
        <v>131</v>
      </c>
      <c r="B134" s="5" t="s">
        <v>91</v>
      </c>
      <c r="C134" s="5" t="s">
        <v>176</v>
      </c>
      <c r="D134" s="5" t="s">
        <v>131</v>
      </c>
      <c r="E134" s="48" t="s">
        <v>177</v>
      </c>
      <c r="F134" s="5" t="s">
        <v>63</v>
      </c>
      <c r="G134" s="5" t="s">
        <v>952</v>
      </c>
      <c r="H134" s="47">
        <v>45380.695821759298</v>
      </c>
      <c r="I134" s="5" t="s">
        <v>1053</v>
      </c>
      <c r="J134" s="47">
        <v>45380.701400462996</v>
      </c>
      <c r="K134" s="5" t="s">
        <v>121</v>
      </c>
    </row>
    <row r="135" spans="1:11" ht="20.100000000000001" customHeight="1">
      <c r="A135" s="35">
        <f>SUBTOTAL(103,$B$4:B135)*1</f>
        <v>132</v>
      </c>
      <c r="B135" s="5" t="s">
        <v>91</v>
      </c>
      <c r="C135" s="5" t="s">
        <v>176</v>
      </c>
      <c r="D135" s="5" t="s">
        <v>131</v>
      </c>
      <c r="E135" s="48" t="s">
        <v>177</v>
      </c>
      <c r="F135" s="5" t="s">
        <v>63</v>
      </c>
      <c r="G135" s="5" t="s">
        <v>952</v>
      </c>
      <c r="H135" s="47">
        <v>45381.761678240699</v>
      </c>
      <c r="I135" s="5" t="s">
        <v>1053</v>
      </c>
      <c r="J135" s="47">
        <v>45381.769525463002</v>
      </c>
      <c r="K135" s="5" t="s">
        <v>121</v>
      </c>
    </row>
    <row r="136" spans="1:11" ht="20.100000000000001" customHeight="1">
      <c r="A136" s="35">
        <f>SUBTOTAL(103,$B$4:B136)*1</f>
        <v>133</v>
      </c>
      <c r="B136" s="5" t="s">
        <v>91</v>
      </c>
      <c r="C136" s="5" t="s">
        <v>176</v>
      </c>
      <c r="D136" s="5" t="s">
        <v>131</v>
      </c>
      <c r="E136" s="48" t="s">
        <v>177</v>
      </c>
      <c r="F136" s="5" t="s">
        <v>63</v>
      </c>
      <c r="G136" s="5" t="s">
        <v>952</v>
      </c>
      <c r="H136" s="47">
        <v>45372.714432870402</v>
      </c>
      <c r="I136" s="5" t="s">
        <v>1053</v>
      </c>
      <c r="J136" s="47">
        <v>45372.720034722202</v>
      </c>
      <c r="K136" s="5" t="s">
        <v>121</v>
      </c>
    </row>
    <row r="137" spans="1:11" ht="20.100000000000001" customHeight="1">
      <c r="A137" s="35">
        <f>SUBTOTAL(103,$B$4:B137)*1</f>
        <v>134</v>
      </c>
      <c r="B137" s="5" t="s">
        <v>91</v>
      </c>
      <c r="C137" s="5" t="s">
        <v>176</v>
      </c>
      <c r="D137" s="5" t="s">
        <v>131</v>
      </c>
      <c r="E137" s="48" t="s">
        <v>177</v>
      </c>
      <c r="F137" s="5" t="s">
        <v>63</v>
      </c>
      <c r="G137" s="5" t="s">
        <v>952</v>
      </c>
      <c r="H137" s="47">
        <v>45366.721759259301</v>
      </c>
      <c r="I137" s="5" t="s">
        <v>1053</v>
      </c>
      <c r="J137" s="47">
        <v>45366.728437500002</v>
      </c>
      <c r="K137" s="5" t="s">
        <v>121</v>
      </c>
    </row>
    <row r="138" spans="1:11" ht="20.100000000000001" customHeight="1">
      <c r="A138" s="35">
        <f>SUBTOTAL(103,$B$4:B138)*1</f>
        <v>135</v>
      </c>
      <c r="B138" s="5" t="s">
        <v>91</v>
      </c>
      <c r="C138" s="5" t="s">
        <v>134</v>
      </c>
      <c r="D138" s="5" t="s">
        <v>119</v>
      </c>
      <c r="E138" s="48" t="s">
        <v>120</v>
      </c>
      <c r="F138" s="5" t="s">
        <v>63</v>
      </c>
      <c r="G138" s="5" t="s">
        <v>927</v>
      </c>
      <c r="H138" s="47">
        <v>45352.444826388899</v>
      </c>
      <c r="I138" s="5" t="s">
        <v>926</v>
      </c>
      <c r="J138" s="47">
        <v>45352.499629629601</v>
      </c>
      <c r="K138" s="5" t="s">
        <v>121</v>
      </c>
    </row>
    <row r="139" spans="1:11" ht="20.100000000000001" customHeight="1">
      <c r="A139" s="35">
        <f>SUBTOTAL(103,$B$4:B139)*1</f>
        <v>136</v>
      </c>
      <c r="B139" s="5" t="s">
        <v>91</v>
      </c>
      <c r="C139" s="5" t="s">
        <v>136</v>
      </c>
      <c r="D139" s="5" t="s">
        <v>119</v>
      </c>
      <c r="E139" s="48" t="s">
        <v>120</v>
      </c>
      <c r="F139" s="5" t="s">
        <v>63</v>
      </c>
      <c r="G139" s="5" t="s">
        <v>927</v>
      </c>
      <c r="H139" s="47">
        <v>45352.401122685202</v>
      </c>
      <c r="I139" s="5" t="s">
        <v>928</v>
      </c>
      <c r="J139" s="47">
        <v>45352.4379976852</v>
      </c>
      <c r="K139" s="5" t="s">
        <v>121</v>
      </c>
    </row>
    <row r="140" spans="1:11" ht="20.100000000000001" customHeight="1">
      <c r="A140" s="35">
        <f>SUBTOTAL(103,$B$4:B140)*1</f>
        <v>137</v>
      </c>
      <c r="B140" s="5" t="s">
        <v>91</v>
      </c>
      <c r="C140" s="5" t="s">
        <v>136</v>
      </c>
      <c r="D140" s="5" t="s">
        <v>119</v>
      </c>
      <c r="E140" s="48" t="s">
        <v>120</v>
      </c>
      <c r="F140" s="5" t="s">
        <v>63</v>
      </c>
      <c r="G140" s="5" t="s">
        <v>933</v>
      </c>
      <c r="H140" s="47">
        <v>45352.554409722201</v>
      </c>
      <c r="I140" s="5" t="s">
        <v>934</v>
      </c>
      <c r="J140" s="47">
        <v>45352.593981481499</v>
      </c>
      <c r="K140" s="5" t="s">
        <v>121</v>
      </c>
    </row>
    <row r="141" spans="1:11" ht="20.100000000000001" customHeight="1">
      <c r="A141" s="35">
        <f>SUBTOTAL(103,$B$4:B141)*1</f>
        <v>138</v>
      </c>
      <c r="B141" s="5" t="s">
        <v>91</v>
      </c>
      <c r="C141" s="5" t="s">
        <v>166</v>
      </c>
      <c r="D141" s="5" t="s">
        <v>119</v>
      </c>
      <c r="E141" s="48" t="s">
        <v>120</v>
      </c>
      <c r="F141" s="5" t="s">
        <v>63</v>
      </c>
      <c r="G141" s="5" t="s">
        <v>933</v>
      </c>
      <c r="H141" s="47">
        <v>45352.569340277798</v>
      </c>
      <c r="I141" s="5" t="s">
        <v>934</v>
      </c>
      <c r="J141" s="47">
        <v>45352.608738425901</v>
      </c>
      <c r="K141" s="5" t="s">
        <v>121</v>
      </c>
    </row>
    <row r="142" spans="1:11" ht="20.100000000000001" customHeight="1">
      <c r="A142" s="35">
        <f>SUBTOTAL(103,$B$4:B142)*1</f>
        <v>139</v>
      </c>
      <c r="B142" s="5" t="s">
        <v>91</v>
      </c>
      <c r="C142" s="5" t="s">
        <v>134</v>
      </c>
      <c r="D142" s="5" t="s">
        <v>119</v>
      </c>
      <c r="E142" s="48" t="s">
        <v>120</v>
      </c>
      <c r="F142" s="5" t="s">
        <v>63</v>
      </c>
      <c r="G142" s="5" t="s">
        <v>935</v>
      </c>
      <c r="H142" s="47">
        <v>45352.663854166698</v>
      </c>
      <c r="I142" s="5" t="s">
        <v>934</v>
      </c>
      <c r="J142" s="47">
        <v>45352.716388888897</v>
      </c>
      <c r="K142" s="5" t="s">
        <v>121</v>
      </c>
    </row>
    <row r="143" spans="1:11" ht="20.100000000000001" customHeight="1">
      <c r="A143" s="35">
        <f>SUBTOTAL(103,$B$4:B143)*1</f>
        <v>140</v>
      </c>
      <c r="B143" s="5" t="s">
        <v>91</v>
      </c>
      <c r="C143" s="5" t="s">
        <v>166</v>
      </c>
      <c r="D143" s="5" t="s">
        <v>119</v>
      </c>
      <c r="E143" s="48" t="s">
        <v>120</v>
      </c>
      <c r="F143" s="5" t="s">
        <v>63</v>
      </c>
      <c r="G143" s="5" t="s">
        <v>955</v>
      </c>
      <c r="H143" s="47">
        <v>45354.647546296299</v>
      </c>
      <c r="I143" s="5" t="s">
        <v>928</v>
      </c>
      <c r="J143" s="47">
        <v>45354.688506944403</v>
      </c>
      <c r="K143" s="5" t="s">
        <v>121</v>
      </c>
    </row>
    <row r="144" spans="1:11" ht="20.100000000000001" customHeight="1">
      <c r="A144" s="35">
        <f>SUBTOTAL(103,$B$4:B144)*1</f>
        <v>141</v>
      </c>
      <c r="B144" s="5" t="s">
        <v>91</v>
      </c>
      <c r="C144" s="5" t="s">
        <v>166</v>
      </c>
      <c r="D144" s="5" t="s">
        <v>119</v>
      </c>
      <c r="E144" s="48" t="s">
        <v>120</v>
      </c>
      <c r="F144" s="5" t="s">
        <v>63</v>
      </c>
      <c r="G144" s="5" t="s">
        <v>925</v>
      </c>
      <c r="H144" s="47">
        <v>45355.388356481497</v>
      </c>
      <c r="I144" s="5" t="s">
        <v>926</v>
      </c>
      <c r="J144" s="47">
        <v>45355.394178240698</v>
      </c>
      <c r="K144" s="5" t="s">
        <v>121</v>
      </c>
    </row>
    <row r="145" spans="1:11" ht="20.100000000000001" customHeight="1">
      <c r="A145" s="35">
        <f>SUBTOTAL(103,$B$4:B145)*1</f>
        <v>142</v>
      </c>
      <c r="B145" s="5" t="s">
        <v>91</v>
      </c>
      <c r="C145" s="5" t="s">
        <v>134</v>
      </c>
      <c r="D145" s="5" t="s">
        <v>119</v>
      </c>
      <c r="E145" s="48" t="s">
        <v>120</v>
      </c>
      <c r="F145" s="5" t="s">
        <v>63</v>
      </c>
      <c r="G145" s="5" t="s">
        <v>927</v>
      </c>
      <c r="H145" s="47">
        <v>45355.686435185198</v>
      </c>
      <c r="I145" s="5" t="s">
        <v>928</v>
      </c>
      <c r="J145" s="47">
        <v>45355.722187500003</v>
      </c>
      <c r="K145" s="5" t="s">
        <v>121</v>
      </c>
    </row>
    <row r="146" spans="1:11" ht="20.100000000000001" customHeight="1">
      <c r="A146" s="35">
        <f>SUBTOTAL(103,$B$4:B146)*1</f>
        <v>143</v>
      </c>
      <c r="B146" s="5" t="s">
        <v>91</v>
      </c>
      <c r="C146" s="5" t="s">
        <v>125</v>
      </c>
      <c r="D146" s="5" t="s">
        <v>119</v>
      </c>
      <c r="E146" s="48" t="s">
        <v>120</v>
      </c>
      <c r="F146" s="5" t="s">
        <v>63</v>
      </c>
      <c r="G146" s="5" t="s">
        <v>925</v>
      </c>
      <c r="H146" s="47">
        <v>45356.3592824074</v>
      </c>
      <c r="I146" s="5" t="s">
        <v>926</v>
      </c>
      <c r="J146" s="47">
        <v>45356.365949074097</v>
      </c>
      <c r="K146" s="5" t="s">
        <v>121</v>
      </c>
    </row>
    <row r="147" spans="1:11" ht="20.100000000000001" customHeight="1">
      <c r="A147" s="35">
        <f>SUBTOTAL(103,$B$4:B147)*1</f>
        <v>144</v>
      </c>
      <c r="B147" s="5" t="s">
        <v>91</v>
      </c>
      <c r="C147" s="5" t="s">
        <v>134</v>
      </c>
      <c r="D147" s="5" t="s">
        <v>119</v>
      </c>
      <c r="E147" s="48" t="s">
        <v>120</v>
      </c>
      <c r="F147" s="5" t="s">
        <v>63</v>
      </c>
      <c r="G147" s="5" t="s">
        <v>925</v>
      </c>
      <c r="H147" s="47">
        <v>45356.375879629602</v>
      </c>
      <c r="I147" s="5" t="s">
        <v>926</v>
      </c>
      <c r="J147" s="47">
        <v>45356.382303240702</v>
      </c>
      <c r="K147" s="5" t="s">
        <v>121</v>
      </c>
    </row>
    <row r="148" spans="1:11" ht="20.100000000000001" customHeight="1">
      <c r="A148" s="35">
        <f>SUBTOTAL(103,$B$4:B148)*1</f>
        <v>145</v>
      </c>
      <c r="B148" s="5" t="s">
        <v>91</v>
      </c>
      <c r="C148" s="5" t="s">
        <v>125</v>
      </c>
      <c r="D148" s="5" t="s">
        <v>119</v>
      </c>
      <c r="E148" s="48" t="s">
        <v>120</v>
      </c>
      <c r="F148" s="5" t="s">
        <v>63</v>
      </c>
      <c r="G148" s="5" t="s">
        <v>935</v>
      </c>
      <c r="H148" s="47">
        <v>45356.544166666703</v>
      </c>
      <c r="I148" s="5" t="s">
        <v>934</v>
      </c>
      <c r="J148" s="47">
        <v>45356.598229166702</v>
      </c>
      <c r="K148" s="5" t="s">
        <v>121</v>
      </c>
    </row>
    <row r="149" spans="1:11" ht="20.100000000000001" customHeight="1">
      <c r="A149" s="35">
        <f>SUBTOTAL(103,$B$4:B149)*1</f>
        <v>146</v>
      </c>
      <c r="B149" s="5" t="s">
        <v>91</v>
      </c>
      <c r="C149" s="5" t="s">
        <v>136</v>
      </c>
      <c r="D149" s="5" t="s">
        <v>119</v>
      </c>
      <c r="E149" s="48" t="s">
        <v>120</v>
      </c>
      <c r="F149" s="5" t="s">
        <v>63</v>
      </c>
      <c r="G149" s="5" t="s">
        <v>927</v>
      </c>
      <c r="H149" s="47">
        <v>45356.421458333301</v>
      </c>
      <c r="I149" s="5" t="s">
        <v>928</v>
      </c>
      <c r="J149" s="47">
        <v>45356.458402777796</v>
      </c>
      <c r="K149" s="5" t="s">
        <v>121</v>
      </c>
    </row>
    <row r="150" spans="1:11" ht="20.100000000000001" customHeight="1">
      <c r="A150" s="35">
        <f>SUBTOTAL(103,$B$4:B150)*1</f>
        <v>147</v>
      </c>
      <c r="B150" s="5" t="s">
        <v>91</v>
      </c>
      <c r="C150" s="5" t="s">
        <v>118</v>
      </c>
      <c r="D150" s="5" t="s">
        <v>119</v>
      </c>
      <c r="E150" s="48" t="s">
        <v>120</v>
      </c>
      <c r="F150" s="5" t="s">
        <v>63</v>
      </c>
      <c r="G150" s="5" t="s">
        <v>983</v>
      </c>
      <c r="H150" s="47">
        <v>45356.494780092602</v>
      </c>
      <c r="I150" s="5" t="s">
        <v>980</v>
      </c>
      <c r="J150" s="47">
        <v>45356.497361111098</v>
      </c>
      <c r="K150" s="5" t="s">
        <v>121</v>
      </c>
    </row>
    <row r="151" spans="1:11" ht="20.100000000000001" customHeight="1">
      <c r="A151" s="35">
        <f>SUBTOTAL(103,$B$4:B151)*1</f>
        <v>148</v>
      </c>
      <c r="B151" s="5" t="s">
        <v>91</v>
      </c>
      <c r="C151" s="5" t="s">
        <v>118</v>
      </c>
      <c r="D151" s="5" t="s">
        <v>119</v>
      </c>
      <c r="E151" s="48" t="s">
        <v>120</v>
      </c>
      <c r="F151" s="5" t="s">
        <v>63</v>
      </c>
      <c r="G151" s="5" t="s">
        <v>984</v>
      </c>
      <c r="H151" s="47">
        <v>45356.640335648102</v>
      </c>
      <c r="I151" s="5" t="s">
        <v>985</v>
      </c>
      <c r="J151" s="47">
        <v>45356.657766203702</v>
      </c>
      <c r="K151" s="5" t="s">
        <v>121</v>
      </c>
    </row>
    <row r="152" spans="1:11" ht="20.100000000000001" customHeight="1">
      <c r="A152" s="35">
        <f>SUBTOTAL(103,$B$4:B152)*1</f>
        <v>149</v>
      </c>
      <c r="B152" s="5" t="s">
        <v>91</v>
      </c>
      <c r="C152" s="5" t="s">
        <v>134</v>
      </c>
      <c r="D152" s="5" t="s">
        <v>119</v>
      </c>
      <c r="E152" s="48" t="s">
        <v>120</v>
      </c>
      <c r="F152" s="5" t="s">
        <v>63</v>
      </c>
      <c r="G152" s="5" t="s">
        <v>935</v>
      </c>
      <c r="H152" s="47">
        <v>45356.726724537002</v>
      </c>
      <c r="I152" s="5" t="s">
        <v>978</v>
      </c>
      <c r="J152" s="47">
        <v>45356.733865740702</v>
      </c>
      <c r="K152" s="5" t="s">
        <v>121</v>
      </c>
    </row>
    <row r="153" spans="1:11" ht="20.100000000000001" customHeight="1">
      <c r="A153" s="35">
        <f>SUBTOTAL(103,$B$4:B153)*1</f>
        <v>150</v>
      </c>
      <c r="B153" s="5" t="s">
        <v>91</v>
      </c>
      <c r="C153" s="5" t="s">
        <v>118</v>
      </c>
      <c r="D153" s="5" t="s">
        <v>119</v>
      </c>
      <c r="E153" s="48" t="s">
        <v>120</v>
      </c>
      <c r="F153" s="5" t="s">
        <v>63</v>
      </c>
      <c r="G153" s="5" t="s">
        <v>991</v>
      </c>
      <c r="H153" s="47">
        <v>45357.364027777803</v>
      </c>
      <c r="I153" s="5" t="s">
        <v>980</v>
      </c>
      <c r="J153" s="47">
        <v>45357.366574074098</v>
      </c>
      <c r="K153" s="5" t="s">
        <v>121</v>
      </c>
    </row>
    <row r="154" spans="1:11" ht="20.100000000000001" customHeight="1">
      <c r="A154" s="35">
        <f>SUBTOTAL(103,$B$4:B154)*1</f>
        <v>151</v>
      </c>
      <c r="B154" s="5" t="s">
        <v>91</v>
      </c>
      <c r="C154" s="5" t="s">
        <v>118</v>
      </c>
      <c r="D154" s="5" t="s">
        <v>119</v>
      </c>
      <c r="E154" s="48" t="s">
        <v>120</v>
      </c>
      <c r="F154" s="5" t="s">
        <v>63</v>
      </c>
      <c r="G154" s="5" t="s">
        <v>983</v>
      </c>
      <c r="H154" s="47">
        <v>45357.609039351897</v>
      </c>
      <c r="I154" s="5" t="s">
        <v>980</v>
      </c>
      <c r="J154" s="47">
        <v>45357.611481481501</v>
      </c>
      <c r="K154" s="5" t="s">
        <v>121</v>
      </c>
    </row>
    <row r="155" spans="1:11" ht="20.100000000000001" customHeight="1">
      <c r="A155" s="35">
        <f>SUBTOTAL(103,$B$4:B155)*1</f>
        <v>152</v>
      </c>
      <c r="B155" s="5" t="s">
        <v>91</v>
      </c>
      <c r="C155" s="5" t="s">
        <v>125</v>
      </c>
      <c r="D155" s="5" t="s">
        <v>119</v>
      </c>
      <c r="E155" s="48" t="s">
        <v>120</v>
      </c>
      <c r="F155" s="5" t="s">
        <v>63</v>
      </c>
      <c r="G155" s="5" t="s">
        <v>927</v>
      </c>
      <c r="H155" s="47">
        <v>45357.5946064815</v>
      </c>
      <c r="I155" s="5" t="s">
        <v>992</v>
      </c>
      <c r="J155" s="47">
        <v>45357.612222222197</v>
      </c>
      <c r="K155" s="5" t="s">
        <v>121</v>
      </c>
    </row>
    <row r="156" spans="1:11" ht="20.100000000000001" customHeight="1">
      <c r="A156" s="35">
        <f>SUBTOTAL(103,$B$4:B156)*1</f>
        <v>153</v>
      </c>
      <c r="B156" s="5" t="s">
        <v>91</v>
      </c>
      <c r="C156" s="5" t="s">
        <v>136</v>
      </c>
      <c r="D156" s="5" t="s">
        <v>119</v>
      </c>
      <c r="E156" s="48" t="s">
        <v>120</v>
      </c>
      <c r="F156" s="5" t="s">
        <v>63</v>
      </c>
      <c r="G156" s="5" t="s">
        <v>933</v>
      </c>
      <c r="H156" s="47">
        <v>45357.645879629599</v>
      </c>
      <c r="I156" s="5" t="s">
        <v>934</v>
      </c>
      <c r="J156" s="47">
        <v>45357.682557870401</v>
      </c>
      <c r="K156" s="5" t="s">
        <v>121</v>
      </c>
    </row>
    <row r="157" spans="1:11" ht="20.100000000000001" customHeight="1">
      <c r="A157" s="35">
        <f>SUBTOTAL(103,$B$4:B157)*1</f>
        <v>154</v>
      </c>
      <c r="B157" s="5" t="s">
        <v>91</v>
      </c>
      <c r="C157" s="5" t="s">
        <v>125</v>
      </c>
      <c r="D157" s="5" t="s">
        <v>119</v>
      </c>
      <c r="E157" s="48" t="s">
        <v>120</v>
      </c>
      <c r="F157" s="5" t="s">
        <v>63</v>
      </c>
      <c r="G157" s="5" t="s">
        <v>996</v>
      </c>
      <c r="H157" s="47">
        <v>45357.773553240702</v>
      </c>
      <c r="I157" s="5" t="s">
        <v>934</v>
      </c>
      <c r="J157" s="47">
        <v>45357.7903240741</v>
      </c>
      <c r="K157" s="5" t="s">
        <v>121</v>
      </c>
    </row>
    <row r="158" spans="1:11" ht="20.100000000000001" customHeight="1">
      <c r="A158" s="35">
        <f>SUBTOTAL(103,$B$4:B158)*1</f>
        <v>155</v>
      </c>
      <c r="B158" s="5" t="s">
        <v>91</v>
      </c>
      <c r="C158" s="5" t="s">
        <v>118</v>
      </c>
      <c r="D158" s="5" t="s">
        <v>119</v>
      </c>
      <c r="E158" s="48" t="s">
        <v>120</v>
      </c>
      <c r="F158" s="5" t="s">
        <v>63</v>
      </c>
      <c r="G158" s="5" t="s">
        <v>927</v>
      </c>
      <c r="H158" s="47">
        <v>45358.480624999997</v>
      </c>
      <c r="I158" s="5" t="s">
        <v>928</v>
      </c>
      <c r="J158" s="47">
        <v>45358.516134259298</v>
      </c>
      <c r="K158" s="5" t="s">
        <v>121</v>
      </c>
    </row>
    <row r="159" spans="1:11" ht="20.100000000000001" customHeight="1">
      <c r="A159" s="35">
        <f>SUBTOTAL(103,$B$4:B159)*1</f>
        <v>156</v>
      </c>
      <c r="B159" s="5" t="s">
        <v>91</v>
      </c>
      <c r="C159" s="5" t="s">
        <v>134</v>
      </c>
      <c r="D159" s="5" t="s">
        <v>119</v>
      </c>
      <c r="E159" s="48" t="s">
        <v>120</v>
      </c>
      <c r="F159" s="5" t="s">
        <v>63</v>
      </c>
      <c r="G159" s="5" t="s">
        <v>933</v>
      </c>
      <c r="H159" s="47">
        <v>45358.541516203702</v>
      </c>
      <c r="I159" s="5" t="s">
        <v>999</v>
      </c>
      <c r="J159" s="47">
        <v>45358.593333333301</v>
      </c>
      <c r="K159" s="5" t="s">
        <v>121</v>
      </c>
    </row>
    <row r="160" spans="1:11" ht="20.100000000000001" customHeight="1">
      <c r="A160" s="35">
        <f>SUBTOTAL(103,$B$4:B160)*1</f>
        <v>157</v>
      </c>
      <c r="B160" s="5" t="s">
        <v>91</v>
      </c>
      <c r="C160" s="5" t="s">
        <v>134</v>
      </c>
      <c r="D160" s="5" t="s">
        <v>119</v>
      </c>
      <c r="E160" s="48" t="s">
        <v>120</v>
      </c>
      <c r="F160" s="5" t="s">
        <v>63</v>
      </c>
      <c r="G160" s="5" t="s">
        <v>1000</v>
      </c>
      <c r="H160" s="47">
        <v>45358.633460648103</v>
      </c>
      <c r="I160" s="5" t="s">
        <v>985</v>
      </c>
      <c r="J160" s="47">
        <v>45358.657592592601</v>
      </c>
      <c r="K160" s="5" t="s">
        <v>121</v>
      </c>
    </row>
    <row r="161" spans="1:11" ht="20.100000000000001" customHeight="1">
      <c r="A161" s="35">
        <f>SUBTOTAL(103,$B$4:B161)*1</f>
        <v>158</v>
      </c>
      <c r="B161" s="5" t="s">
        <v>91</v>
      </c>
      <c r="C161" s="5" t="s">
        <v>118</v>
      </c>
      <c r="D161" s="5" t="s">
        <v>119</v>
      </c>
      <c r="E161" s="48" t="s">
        <v>120</v>
      </c>
      <c r="F161" s="5" t="s">
        <v>63</v>
      </c>
      <c r="G161" s="5" t="s">
        <v>933</v>
      </c>
      <c r="H161" s="47">
        <v>45358.850902777798</v>
      </c>
      <c r="I161" s="5" t="s">
        <v>934</v>
      </c>
      <c r="J161" s="47">
        <v>45358.888946759304</v>
      </c>
      <c r="K161" s="5" t="s">
        <v>121</v>
      </c>
    </row>
    <row r="162" spans="1:11" ht="20.100000000000001" customHeight="1">
      <c r="A162" s="35">
        <f>SUBTOTAL(103,$B$4:B162)*1</f>
        <v>159</v>
      </c>
      <c r="B162" s="5" t="s">
        <v>91</v>
      </c>
      <c r="C162" s="5" t="s">
        <v>136</v>
      </c>
      <c r="D162" s="5" t="s">
        <v>119</v>
      </c>
      <c r="E162" s="48" t="s">
        <v>120</v>
      </c>
      <c r="F162" s="5" t="s">
        <v>63</v>
      </c>
      <c r="G162" s="5" t="s">
        <v>923</v>
      </c>
      <c r="H162" s="47">
        <v>45359.664432870399</v>
      </c>
      <c r="I162" s="5" t="s">
        <v>1001</v>
      </c>
      <c r="J162" s="47">
        <v>45359.741238425901</v>
      </c>
      <c r="K162" s="5" t="s">
        <v>121</v>
      </c>
    </row>
    <row r="163" spans="1:11" ht="20.100000000000001" customHeight="1">
      <c r="A163" s="35">
        <f>SUBTOTAL(103,$B$4:B163)*1</f>
        <v>160</v>
      </c>
      <c r="B163" s="5" t="s">
        <v>91</v>
      </c>
      <c r="C163" s="5" t="s">
        <v>166</v>
      </c>
      <c r="D163" s="5" t="s">
        <v>119</v>
      </c>
      <c r="E163" s="48" t="s">
        <v>120</v>
      </c>
      <c r="F163" s="5" t="s">
        <v>63</v>
      </c>
      <c r="G163" s="5" t="s">
        <v>1008</v>
      </c>
      <c r="H163" s="47">
        <v>45360.595312500001</v>
      </c>
      <c r="I163" s="5" t="s">
        <v>1008</v>
      </c>
      <c r="J163" s="47">
        <v>45360.595312500001</v>
      </c>
      <c r="K163" s="5" t="s">
        <v>121</v>
      </c>
    </row>
    <row r="164" spans="1:11" ht="20.100000000000001" customHeight="1">
      <c r="A164" s="35">
        <f>SUBTOTAL(103,$B$4:B164)*1</f>
        <v>161</v>
      </c>
      <c r="B164" s="5" t="s">
        <v>91</v>
      </c>
      <c r="C164" s="5" t="s">
        <v>166</v>
      </c>
      <c r="D164" s="5" t="s">
        <v>119</v>
      </c>
      <c r="E164" s="48" t="s">
        <v>120</v>
      </c>
      <c r="F164" s="5" t="s">
        <v>63</v>
      </c>
      <c r="G164" s="5" t="s">
        <v>933</v>
      </c>
      <c r="H164" s="47">
        <v>45360.550104166701</v>
      </c>
      <c r="I164" s="5" t="s">
        <v>1009</v>
      </c>
      <c r="J164" s="47">
        <v>45360.592743055597</v>
      </c>
      <c r="K164" s="5" t="s">
        <v>121</v>
      </c>
    </row>
    <row r="165" spans="1:11" ht="20.100000000000001" customHeight="1">
      <c r="A165" s="35">
        <f>SUBTOTAL(103,$B$4:B165)*1</f>
        <v>162</v>
      </c>
      <c r="B165" s="5" t="s">
        <v>91</v>
      </c>
      <c r="C165" s="5" t="s">
        <v>136</v>
      </c>
      <c r="D165" s="5" t="s">
        <v>119</v>
      </c>
      <c r="E165" s="48" t="s">
        <v>120</v>
      </c>
      <c r="F165" s="5" t="s">
        <v>63</v>
      </c>
      <c r="G165" s="5" t="s">
        <v>1021</v>
      </c>
      <c r="H165" s="47">
        <v>45360.825347222199</v>
      </c>
      <c r="I165" s="5" t="s">
        <v>1022</v>
      </c>
      <c r="J165" s="47">
        <v>45360.855358796303</v>
      </c>
      <c r="K165" s="5" t="s">
        <v>121</v>
      </c>
    </row>
    <row r="166" spans="1:11" ht="20.100000000000001" customHeight="1">
      <c r="A166" s="35">
        <f>SUBTOTAL(103,$B$4:B166)*1</f>
        <v>163</v>
      </c>
      <c r="B166" s="5" t="s">
        <v>91</v>
      </c>
      <c r="C166" s="5" t="s">
        <v>136</v>
      </c>
      <c r="D166" s="5" t="s">
        <v>119</v>
      </c>
      <c r="E166" s="48" t="s">
        <v>120</v>
      </c>
      <c r="F166" s="5" t="s">
        <v>63</v>
      </c>
      <c r="G166" s="5" t="s">
        <v>923</v>
      </c>
      <c r="H166" s="47">
        <v>45362.601875</v>
      </c>
      <c r="I166" s="5" t="s">
        <v>924</v>
      </c>
      <c r="J166" s="47">
        <v>45362.608576388899</v>
      </c>
      <c r="K166" s="5" t="s">
        <v>121</v>
      </c>
    </row>
    <row r="167" spans="1:11" ht="20.100000000000001" customHeight="1">
      <c r="A167" s="35">
        <f>SUBTOTAL(103,$B$4:B167)*1</f>
        <v>164</v>
      </c>
      <c r="B167" s="5" t="s">
        <v>91</v>
      </c>
      <c r="C167" s="5" t="s">
        <v>118</v>
      </c>
      <c r="D167" s="5" t="s">
        <v>119</v>
      </c>
      <c r="E167" s="48" t="s">
        <v>120</v>
      </c>
      <c r="F167" s="5" t="s">
        <v>63</v>
      </c>
      <c r="G167" s="5" t="s">
        <v>927</v>
      </c>
      <c r="H167" s="47">
        <v>45362.766331018502</v>
      </c>
      <c r="I167" s="5" t="s">
        <v>928</v>
      </c>
      <c r="J167" s="47">
        <v>45362.800879629598</v>
      </c>
      <c r="K167" s="5" t="s">
        <v>121</v>
      </c>
    </row>
    <row r="168" spans="1:11" ht="20.100000000000001" customHeight="1">
      <c r="A168" s="35">
        <f>SUBTOTAL(103,$B$4:B168)*1</f>
        <v>165</v>
      </c>
      <c r="B168" s="5" t="s">
        <v>91</v>
      </c>
      <c r="C168" s="5" t="s">
        <v>136</v>
      </c>
      <c r="D168" s="5" t="s">
        <v>119</v>
      </c>
      <c r="E168" s="48" t="s">
        <v>120</v>
      </c>
      <c r="F168" s="5" t="s">
        <v>63</v>
      </c>
      <c r="G168" s="5" t="s">
        <v>935</v>
      </c>
      <c r="H168" s="47">
        <v>45363.668530092596</v>
      </c>
      <c r="I168" s="5" t="s">
        <v>978</v>
      </c>
      <c r="J168" s="47">
        <v>45363.676689814798</v>
      </c>
      <c r="K168" s="5" t="s">
        <v>121</v>
      </c>
    </row>
    <row r="169" spans="1:11" ht="20.100000000000001" customHeight="1">
      <c r="A169" s="35">
        <f>SUBTOTAL(103,$B$4:B169)*1</f>
        <v>166</v>
      </c>
      <c r="B169" s="5" t="s">
        <v>91</v>
      </c>
      <c r="C169" s="5" t="s">
        <v>136</v>
      </c>
      <c r="D169" s="5" t="s">
        <v>119</v>
      </c>
      <c r="E169" s="48" t="s">
        <v>120</v>
      </c>
      <c r="F169" s="5" t="s">
        <v>63</v>
      </c>
      <c r="G169" s="5" t="s">
        <v>927</v>
      </c>
      <c r="H169" s="47">
        <v>45363.443749999999</v>
      </c>
      <c r="I169" s="5" t="s">
        <v>926</v>
      </c>
      <c r="J169" s="47">
        <v>45363.4989236111</v>
      </c>
      <c r="K169" s="5" t="s">
        <v>121</v>
      </c>
    </row>
    <row r="170" spans="1:11" ht="20.100000000000001" customHeight="1">
      <c r="A170" s="35">
        <f>SUBTOTAL(103,$B$4:B170)*1</f>
        <v>167</v>
      </c>
      <c r="B170" s="5" t="s">
        <v>91</v>
      </c>
      <c r="C170" s="5" t="s">
        <v>136</v>
      </c>
      <c r="D170" s="5" t="s">
        <v>119</v>
      </c>
      <c r="E170" s="48" t="s">
        <v>120</v>
      </c>
      <c r="F170" s="5" t="s">
        <v>63</v>
      </c>
      <c r="G170" s="5" t="s">
        <v>933</v>
      </c>
      <c r="H170" s="47">
        <v>45363.690752314797</v>
      </c>
      <c r="I170" s="5" t="s">
        <v>934</v>
      </c>
      <c r="J170" s="47">
        <v>45363.726898148103</v>
      </c>
      <c r="K170" s="5" t="s">
        <v>121</v>
      </c>
    </row>
    <row r="171" spans="1:11" ht="20.100000000000001" customHeight="1">
      <c r="A171" s="35">
        <f>SUBTOTAL(103,$B$4:B171)*1</f>
        <v>168</v>
      </c>
      <c r="B171" s="5" t="s">
        <v>91</v>
      </c>
      <c r="C171" s="5" t="s">
        <v>118</v>
      </c>
      <c r="D171" s="5" t="s">
        <v>119</v>
      </c>
      <c r="E171" s="48" t="s">
        <v>120</v>
      </c>
      <c r="F171" s="5" t="s">
        <v>63</v>
      </c>
      <c r="G171" s="5" t="s">
        <v>933</v>
      </c>
      <c r="H171" s="47">
        <v>45363.760937500003</v>
      </c>
      <c r="I171" s="5" t="s">
        <v>934</v>
      </c>
      <c r="J171" s="47">
        <v>45363.795069444401</v>
      </c>
      <c r="K171" s="5" t="s">
        <v>121</v>
      </c>
    </row>
    <row r="172" spans="1:11" ht="20.100000000000001" customHeight="1">
      <c r="A172" s="35">
        <f>SUBTOTAL(103,$B$4:B172)*1</f>
        <v>169</v>
      </c>
      <c r="B172" s="5" t="s">
        <v>91</v>
      </c>
      <c r="C172" s="5" t="s">
        <v>125</v>
      </c>
      <c r="D172" s="5" t="s">
        <v>119</v>
      </c>
      <c r="E172" s="48" t="s">
        <v>120</v>
      </c>
      <c r="F172" s="5" t="s">
        <v>63</v>
      </c>
      <c r="G172" s="5" t="s">
        <v>1043</v>
      </c>
      <c r="H172" s="47">
        <v>45363.810046296298</v>
      </c>
      <c r="I172" s="5" t="s">
        <v>999</v>
      </c>
      <c r="J172" s="47">
        <v>45363.847766203697</v>
      </c>
      <c r="K172" s="5" t="s">
        <v>121</v>
      </c>
    </row>
    <row r="173" spans="1:11" ht="20.100000000000001" customHeight="1">
      <c r="A173" s="35">
        <f>SUBTOTAL(103,$B$4:B173)*1</f>
        <v>170</v>
      </c>
      <c r="B173" s="5" t="s">
        <v>91</v>
      </c>
      <c r="C173" s="5" t="s">
        <v>125</v>
      </c>
      <c r="D173" s="5" t="s">
        <v>119</v>
      </c>
      <c r="E173" s="48" t="s">
        <v>120</v>
      </c>
      <c r="F173" s="5" t="s">
        <v>63</v>
      </c>
      <c r="G173" s="5" t="s">
        <v>984</v>
      </c>
      <c r="H173" s="47">
        <v>45363.863680555602</v>
      </c>
      <c r="I173" s="5" t="s">
        <v>985</v>
      </c>
      <c r="J173" s="47">
        <v>45363.879247685203</v>
      </c>
      <c r="K173" s="5" t="s">
        <v>121</v>
      </c>
    </row>
    <row r="174" spans="1:11" ht="20.100000000000001" customHeight="1">
      <c r="A174" s="35">
        <f>SUBTOTAL(103,$B$4:B174)*1</f>
        <v>171</v>
      </c>
      <c r="B174" s="5" t="s">
        <v>91</v>
      </c>
      <c r="C174" s="5" t="s">
        <v>125</v>
      </c>
      <c r="D174" s="5" t="s">
        <v>119</v>
      </c>
      <c r="E174" s="48" t="s">
        <v>120</v>
      </c>
      <c r="F174" s="5" t="s">
        <v>63</v>
      </c>
      <c r="G174" s="5" t="s">
        <v>927</v>
      </c>
      <c r="H174" s="47">
        <v>45364.460856481499</v>
      </c>
      <c r="I174" s="5" t="s">
        <v>928</v>
      </c>
      <c r="J174" s="47">
        <v>45364.4983333333</v>
      </c>
      <c r="K174" s="5" t="s">
        <v>121</v>
      </c>
    </row>
    <row r="175" spans="1:11" ht="20.100000000000001" customHeight="1">
      <c r="A175" s="35">
        <f>SUBTOTAL(103,$B$4:B175)*1</f>
        <v>172</v>
      </c>
      <c r="B175" s="5" t="s">
        <v>91</v>
      </c>
      <c r="C175" s="5" t="s">
        <v>134</v>
      </c>
      <c r="D175" s="5" t="s">
        <v>119</v>
      </c>
      <c r="E175" s="48" t="s">
        <v>120</v>
      </c>
      <c r="F175" s="5" t="s">
        <v>63</v>
      </c>
      <c r="G175" s="5" t="s">
        <v>927</v>
      </c>
      <c r="H175" s="47">
        <v>45364.543495370403</v>
      </c>
      <c r="I175" s="5" t="s">
        <v>926</v>
      </c>
      <c r="J175" s="47">
        <v>45364.597060185202</v>
      </c>
      <c r="K175" s="5" t="s">
        <v>121</v>
      </c>
    </row>
    <row r="176" spans="1:11" ht="20.100000000000001" customHeight="1">
      <c r="A176" s="35">
        <f>SUBTOTAL(103,$B$4:B176)*1</f>
        <v>173</v>
      </c>
      <c r="B176" s="5" t="s">
        <v>91</v>
      </c>
      <c r="C176" s="5" t="s">
        <v>118</v>
      </c>
      <c r="D176" s="5" t="s">
        <v>119</v>
      </c>
      <c r="E176" s="48" t="s">
        <v>120</v>
      </c>
      <c r="F176" s="5" t="s">
        <v>63</v>
      </c>
      <c r="G176" s="5" t="s">
        <v>983</v>
      </c>
      <c r="H176" s="47">
        <v>45364.678402777798</v>
      </c>
      <c r="I176" s="5" t="s">
        <v>1044</v>
      </c>
      <c r="J176" s="47">
        <v>45364.679710648103</v>
      </c>
      <c r="K176" s="5" t="s">
        <v>121</v>
      </c>
    </row>
    <row r="177" spans="1:11" ht="20.100000000000001" customHeight="1">
      <c r="A177" s="35">
        <f>SUBTOTAL(103,$B$4:B177)*1</f>
        <v>174</v>
      </c>
      <c r="B177" s="5" t="s">
        <v>91</v>
      </c>
      <c r="C177" s="5" t="s">
        <v>134</v>
      </c>
      <c r="D177" s="5" t="s">
        <v>119</v>
      </c>
      <c r="E177" s="48" t="s">
        <v>120</v>
      </c>
      <c r="F177" s="5" t="s">
        <v>63</v>
      </c>
      <c r="G177" s="5" t="s">
        <v>933</v>
      </c>
      <c r="H177" s="47">
        <v>45364.662511574097</v>
      </c>
      <c r="I177" s="5" t="s">
        <v>999</v>
      </c>
      <c r="J177" s="47">
        <v>45364.739988425899</v>
      </c>
      <c r="K177" s="5" t="s">
        <v>121</v>
      </c>
    </row>
    <row r="178" spans="1:11" ht="20.100000000000001" customHeight="1">
      <c r="A178" s="35">
        <f>SUBTOTAL(103,$B$4:B178)*1</f>
        <v>175</v>
      </c>
      <c r="B178" s="5" t="s">
        <v>91</v>
      </c>
      <c r="C178" s="5" t="s">
        <v>136</v>
      </c>
      <c r="D178" s="5" t="s">
        <v>119</v>
      </c>
      <c r="E178" s="48" t="s">
        <v>120</v>
      </c>
      <c r="F178" s="5" t="s">
        <v>63</v>
      </c>
      <c r="G178" s="5" t="s">
        <v>927</v>
      </c>
      <c r="H178" s="47">
        <v>45364.715428240699</v>
      </c>
      <c r="I178" s="5" t="s">
        <v>926</v>
      </c>
      <c r="J178" s="47">
        <v>45364.768414351798</v>
      </c>
      <c r="K178" s="5" t="s">
        <v>121</v>
      </c>
    </row>
    <row r="179" spans="1:11" ht="20.100000000000001" customHeight="1">
      <c r="A179" s="35">
        <f>SUBTOTAL(103,$B$4:B179)*1</f>
        <v>176</v>
      </c>
      <c r="B179" s="5" t="s">
        <v>91</v>
      </c>
      <c r="C179" s="5" t="s">
        <v>134</v>
      </c>
      <c r="D179" s="5" t="s">
        <v>119</v>
      </c>
      <c r="E179" s="48" t="s">
        <v>120</v>
      </c>
      <c r="F179" s="5" t="s">
        <v>63</v>
      </c>
      <c r="G179" s="5" t="s">
        <v>984</v>
      </c>
      <c r="H179" s="47">
        <v>45364.783819444398</v>
      </c>
      <c r="I179" s="5" t="s">
        <v>985</v>
      </c>
      <c r="J179" s="47">
        <v>45364.799131944397</v>
      </c>
      <c r="K179" s="5" t="s">
        <v>121</v>
      </c>
    </row>
    <row r="180" spans="1:11" ht="20.100000000000001" customHeight="1">
      <c r="A180" s="35">
        <f>SUBTOTAL(103,$B$4:B180)*1</f>
        <v>177</v>
      </c>
      <c r="B180" s="5" t="s">
        <v>91</v>
      </c>
      <c r="C180" s="5" t="s">
        <v>118</v>
      </c>
      <c r="D180" s="5" t="s">
        <v>119</v>
      </c>
      <c r="E180" s="48" t="s">
        <v>120</v>
      </c>
      <c r="F180" s="5" t="s">
        <v>63</v>
      </c>
      <c r="G180" s="5" t="s">
        <v>953</v>
      </c>
      <c r="H180" s="47">
        <v>45365.328182870398</v>
      </c>
      <c r="I180" s="5" t="s">
        <v>1044</v>
      </c>
      <c r="J180" s="47">
        <v>45365.340127314797</v>
      </c>
      <c r="K180" s="5" t="s">
        <v>121</v>
      </c>
    </row>
    <row r="181" spans="1:11" ht="20.100000000000001" customHeight="1">
      <c r="A181" s="35">
        <f>SUBTOTAL(103,$B$4:B181)*1</f>
        <v>178</v>
      </c>
      <c r="B181" s="5" t="s">
        <v>91</v>
      </c>
      <c r="C181" s="5" t="s">
        <v>134</v>
      </c>
      <c r="D181" s="5" t="s">
        <v>119</v>
      </c>
      <c r="E181" s="48" t="s">
        <v>120</v>
      </c>
      <c r="F181" s="5" t="s">
        <v>63</v>
      </c>
      <c r="G181" s="5" t="s">
        <v>1048</v>
      </c>
      <c r="H181" s="47">
        <v>45365.746331018498</v>
      </c>
      <c r="I181" s="5" t="s">
        <v>934</v>
      </c>
      <c r="J181" s="47">
        <v>45365.786759259303</v>
      </c>
      <c r="K181" s="5" t="s">
        <v>121</v>
      </c>
    </row>
    <row r="182" spans="1:11" ht="20.100000000000001" customHeight="1">
      <c r="A182" s="35">
        <f>SUBTOTAL(103,$B$4:B182)*1</f>
        <v>179</v>
      </c>
      <c r="B182" s="5" t="s">
        <v>91</v>
      </c>
      <c r="C182" s="5" t="s">
        <v>136</v>
      </c>
      <c r="D182" s="5" t="s">
        <v>119</v>
      </c>
      <c r="E182" s="48" t="s">
        <v>120</v>
      </c>
      <c r="F182" s="5" t="s">
        <v>63</v>
      </c>
      <c r="G182" s="5" t="s">
        <v>935</v>
      </c>
      <c r="H182" s="47">
        <v>45365.399756944404</v>
      </c>
      <c r="I182" s="5" t="s">
        <v>978</v>
      </c>
      <c r="J182" s="47">
        <v>45365.407256944403</v>
      </c>
      <c r="K182" s="5" t="s">
        <v>121</v>
      </c>
    </row>
    <row r="183" spans="1:11" ht="20.100000000000001" customHeight="1">
      <c r="A183" s="35">
        <f>SUBTOTAL(103,$B$4:B183)*1</f>
        <v>180</v>
      </c>
      <c r="B183" s="5" t="s">
        <v>91</v>
      </c>
      <c r="C183" s="5" t="s">
        <v>136</v>
      </c>
      <c r="D183" s="5" t="s">
        <v>119</v>
      </c>
      <c r="E183" s="48" t="s">
        <v>120</v>
      </c>
      <c r="F183" s="5" t="s">
        <v>63</v>
      </c>
      <c r="G183" s="5" t="s">
        <v>925</v>
      </c>
      <c r="H183" s="47">
        <v>45365.442314814798</v>
      </c>
      <c r="I183" s="5" t="s">
        <v>926</v>
      </c>
      <c r="J183" s="47">
        <v>45365.448761574102</v>
      </c>
      <c r="K183" s="5" t="s">
        <v>121</v>
      </c>
    </row>
    <row r="184" spans="1:11" ht="20.100000000000001" customHeight="1">
      <c r="A184" s="35">
        <f>SUBTOTAL(103,$B$4:B184)*1</f>
        <v>181</v>
      </c>
      <c r="B184" s="5" t="s">
        <v>91</v>
      </c>
      <c r="C184" s="5" t="s">
        <v>118</v>
      </c>
      <c r="D184" s="5" t="s">
        <v>119</v>
      </c>
      <c r="E184" s="48" t="s">
        <v>120</v>
      </c>
      <c r="F184" s="5" t="s">
        <v>63</v>
      </c>
      <c r="G184" s="5" t="s">
        <v>953</v>
      </c>
      <c r="H184" s="47">
        <v>45366.333541666703</v>
      </c>
      <c r="I184" s="5" t="s">
        <v>1044</v>
      </c>
      <c r="J184" s="47">
        <v>45366.346504629597</v>
      </c>
      <c r="K184" s="5" t="s">
        <v>121</v>
      </c>
    </row>
    <row r="185" spans="1:11" ht="20.100000000000001" customHeight="1">
      <c r="A185" s="35">
        <f>SUBTOTAL(103,$B$4:B185)*1</f>
        <v>182</v>
      </c>
      <c r="B185" s="5" t="s">
        <v>91</v>
      </c>
      <c r="C185" s="5" t="s">
        <v>136</v>
      </c>
      <c r="D185" s="5" t="s">
        <v>119</v>
      </c>
      <c r="E185" s="48" t="s">
        <v>120</v>
      </c>
      <c r="F185" s="5" t="s">
        <v>63</v>
      </c>
      <c r="G185" s="5" t="s">
        <v>935</v>
      </c>
      <c r="H185" s="47">
        <v>45365.715300925898</v>
      </c>
      <c r="I185" s="5" t="s">
        <v>934</v>
      </c>
      <c r="J185" s="47">
        <v>45365.768240740697</v>
      </c>
      <c r="K185" s="5" t="s">
        <v>121</v>
      </c>
    </row>
    <row r="186" spans="1:11" ht="20.100000000000001" customHeight="1">
      <c r="A186" s="35">
        <f>SUBTOTAL(103,$B$4:B186)*1</f>
        <v>183</v>
      </c>
      <c r="B186" s="5" t="s">
        <v>91</v>
      </c>
      <c r="C186" s="5" t="s">
        <v>125</v>
      </c>
      <c r="D186" s="5" t="s">
        <v>119</v>
      </c>
      <c r="E186" s="48" t="s">
        <v>120</v>
      </c>
      <c r="F186" s="5" t="s">
        <v>63</v>
      </c>
      <c r="G186" s="5" t="s">
        <v>927</v>
      </c>
      <c r="H186" s="47">
        <v>45366.380405092597</v>
      </c>
      <c r="I186" s="5" t="s">
        <v>928</v>
      </c>
      <c r="J186" s="47">
        <v>45366.417962963002</v>
      </c>
      <c r="K186" s="5" t="s">
        <v>121</v>
      </c>
    </row>
    <row r="187" spans="1:11" ht="20.100000000000001" customHeight="1">
      <c r="A187" s="35">
        <f>SUBTOTAL(103,$B$4:B187)*1</f>
        <v>184</v>
      </c>
      <c r="B187" s="5" t="s">
        <v>91</v>
      </c>
      <c r="C187" s="5" t="s">
        <v>166</v>
      </c>
      <c r="D187" s="5" t="s">
        <v>119</v>
      </c>
      <c r="E187" s="48" t="s">
        <v>120</v>
      </c>
      <c r="F187" s="5" t="s">
        <v>63</v>
      </c>
      <c r="G187" s="5" t="s">
        <v>933</v>
      </c>
      <c r="H187" s="47">
        <v>45366.5995833333</v>
      </c>
      <c r="I187" s="5" t="s">
        <v>934</v>
      </c>
      <c r="J187" s="47">
        <v>45366.636597222197</v>
      </c>
      <c r="K187" s="5" t="s">
        <v>121</v>
      </c>
    </row>
    <row r="188" spans="1:11" ht="20.100000000000001" customHeight="1">
      <c r="A188" s="35">
        <f>SUBTOTAL(103,$B$4:B188)*1</f>
        <v>185</v>
      </c>
      <c r="B188" s="5" t="s">
        <v>91</v>
      </c>
      <c r="C188" s="5" t="s">
        <v>125</v>
      </c>
      <c r="D188" s="5" t="s">
        <v>119</v>
      </c>
      <c r="E188" s="48" t="s">
        <v>120</v>
      </c>
      <c r="F188" s="5" t="s">
        <v>63</v>
      </c>
      <c r="G188" s="5" t="s">
        <v>933</v>
      </c>
      <c r="H188" s="47">
        <v>45366.810671296298</v>
      </c>
      <c r="I188" s="5" t="s">
        <v>934</v>
      </c>
      <c r="J188" s="47">
        <v>45366.849918981497</v>
      </c>
      <c r="K188" s="5" t="s">
        <v>121</v>
      </c>
    </row>
    <row r="189" spans="1:11" ht="20.100000000000001" customHeight="1">
      <c r="A189" s="35">
        <f>SUBTOTAL(103,$B$4:B189)*1</f>
        <v>186</v>
      </c>
      <c r="B189" s="5" t="s">
        <v>91</v>
      </c>
      <c r="C189" s="5" t="s">
        <v>166</v>
      </c>
      <c r="D189" s="5" t="s">
        <v>119</v>
      </c>
      <c r="E189" s="48" t="s">
        <v>120</v>
      </c>
      <c r="F189" s="5" t="s">
        <v>63</v>
      </c>
      <c r="G189" s="5" t="s">
        <v>927</v>
      </c>
      <c r="H189" s="47">
        <v>45368.593368055597</v>
      </c>
      <c r="I189" s="5" t="s">
        <v>928</v>
      </c>
      <c r="J189" s="47">
        <v>45368.636018518497</v>
      </c>
      <c r="K189" s="5" t="s">
        <v>121</v>
      </c>
    </row>
    <row r="190" spans="1:11" ht="20.100000000000001" customHeight="1">
      <c r="A190" s="35">
        <f>SUBTOTAL(103,$B$4:B190)*1</f>
        <v>187</v>
      </c>
      <c r="B190" s="5" t="s">
        <v>91</v>
      </c>
      <c r="C190" s="5" t="s">
        <v>166</v>
      </c>
      <c r="D190" s="5" t="s">
        <v>119</v>
      </c>
      <c r="E190" s="48" t="s">
        <v>120</v>
      </c>
      <c r="F190" s="5" t="s">
        <v>63</v>
      </c>
      <c r="G190" s="5" t="s">
        <v>1057</v>
      </c>
      <c r="H190" s="47">
        <v>45369.669317129599</v>
      </c>
      <c r="I190" s="5" t="s">
        <v>978</v>
      </c>
      <c r="J190" s="47">
        <v>45369.681562500002</v>
      </c>
      <c r="K190" s="5" t="s">
        <v>121</v>
      </c>
    </row>
    <row r="191" spans="1:11" ht="20.100000000000001" customHeight="1">
      <c r="A191" s="35">
        <f>SUBTOTAL(103,$B$4:B191)*1</f>
        <v>188</v>
      </c>
      <c r="B191" s="5" t="s">
        <v>91</v>
      </c>
      <c r="C191" s="5" t="s">
        <v>118</v>
      </c>
      <c r="D191" s="5" t="s">
        <v>119</v>
      </c>
      <c r="E191" s="48" t="s">
        <v>120</v>
      </c>
      <c r="F191" s="5" t="s">
        <v>63</v>
      </c>
      <c r="G191" s="5" t="s">
        <v>1058</v>
      </c>
      <c r="H191" s="47">
        <v>45369.626284722202</v>
      </c>
      <c r="I191" s="5" t="s">
        <v>928</v>
      </c>
      <c r="J191" s="47">
        <v>45369.678900462997</v>
      </c>
      <c r="K191" s="5" t="s">
        <v>121</v>
      </c>
    </row>
    <row r="192" spans="1:11" ht="20.100000000000001" customHeight="1">
      <c r="A192" s="35">
        <f>SUBTOTAL(103,$B$4:B192)*1</f>
        <v>189</v>
      </c>
      <c r="B192" s="5" t="s">
        <v>91</v>
      </c>
      <c r="C192" s="5" t="s">
        <v>118</v>
      </c>
      <c r="D192" s="5" t="s">
        <v>119</v>
      </c>
      <c r="E192" s="48" t="s">
        <v>120</v>
      </c>
      <c r="F192" s="5" t="s">
        <v>63</v>
      </c>
      <c r="G192" s="5" t="s">
        <v>923</v>
      </c>
      <c r="H192" s="47">
        <v>45369.515335648102</v>
      </c>
      <c r="I192" s="5" t="s">
        <v>924</v>
      </c>
      <c r="J192" s="47">
        <v>45369.52</v>
      </c>
      <c r="K192" s="5" t="s">
        <v>121</v>
      </c>
    </row>
    <row r="193" spans="1:11" ht="20.100000000000001" customHeight="1">
      <c r="A193" s="35">
        <f>SUBTOTAL(103,$B$4:B193)*1</f>
        <v>190</v>
      </c>
      <c r="B193" s="5" t="s">
        <v>91</v>
      </c>
      <c r="C193" s="5" t="s">
        <v>125</v>
      </c>
      <c r="D193" s="5" t="s">
        <v>119</v>
      </c>
      <c r="E193" s="48" t="s">
        <v>120</v>
      </c>
      <c r="F193" s="5" t="s">
        <v>63</v>
      </c>
      <c r="G193" s="5" t="s">
        <v>927</v>
      </c>
      <c r="H193" s="47">
        <v>45369.551967592597</v>
      </c>
      <c r="I193" s="5" t="s">
        <v>926</v>
      </c>
      <c r="J193" s="47">
        <v>45369.606030092596</v>
      </c>
      <c r="K193" s="5" t="s">
        <v>121</v>
      </c>
    </row>
    <row r="194" spans="1:11" ht="20.100000000000001" customHeight="1">
      <c r="A194" s="35">
        <f>SUBTOTAL(103,$B$4:B194)*1</f>
        <v>191</v>
      </c>
      <c r="B194" s="5" t="s">
        <v>91</v>
      </c>
      <c r="C194" s="5" t="s">
        <v>125</v>
      </c>
      <c r="D194" s="5" t="s">
        <v>119</v>
      </c>
      <c r="E194" s="48" t="s">
        <v>120</v>
      </c>
      <c r="F194" s="5" t="s">
        <v>63</v>
      </c>
      <c r="G194" s="5" t="s">
        <v>935</v>
      </c>
      <c r="H194" s="47">
        <v>45369.768900463001</v>
      </c>
      <c r="I194" s="5" t="s">
        <v>934</v>
      </c>
      <c r="J194" s="47">
        <v>45369.823136574101</v>
      </c>
      <c r="K194" s="5" t="s">
        <v>121</v>
      </c>
    </row>
    <row r="195" spans="1:11" ht="20.100000000000001" customHeight="1">
      <c r="A195" s="35">
        <f>SUBTOTAL(103,$B$4:B195)*1</f>
        <v>192</v>
      </c>
      <c r="B195" s="5" t="s">
        <v>91</v>
      </c>
      <c r="C195" s="5" t="s">
        <v>166</v>
      </c>
      <c r="D195" s="5" t="s">
        <v>119</v>
      </c>
      <c r="E195" s="48" t="s">
        <v>120</v>
      </c>
      <c r="F195" s="5" t="s">
        <v>63</v>
      </c>
      <c r="G195" s="5" t="s">
        <v>1057</v>
      </c>
      <c r="H195" s="47">
        <v>45370.356840277796</v>
      </c>
      <c r="I195" s="5" t="s">
        <v>978</v>
      </c>
      <c r="J195" s="47">
        <v>45370.369155092601</v>
      </c>
      <c r="K195" s="5" t="s">
        <v>121</v>
      </c>
    </row>
    <row r="196" spans="1:11" ht="20.100000000000001" customHeight="1">
      <c r="A196" s="35">
        <f>SUBTOTAL(103,$B$4:B196)*1</f>
        <v>193</v>
      </c>
      <c r="B196" s="5" t="s">
        <v>91</v>
      </c>
      <c r="C196" s="5" t="s">
        <v>166</v>
      </c>
      <c r="D196" s="5" t="s">
        <v>119</v>
      </c>
      <c r="E196" s="48" t="s">
        <v>120</v>
      </c>
      <c r="F196" s="5" t="s">
        <v>63</v>
      </c>
      <c r="G196" s="5" t="s">
        <v>925</v>
      </c>
      <c r="H196" s="47">
        <v>45370.3381828704</v>
      </c>
      <c r="I196" s="5" t="s">
        <v>1059</v>
      </c>
      <c r="J196" s="47">
        <v>45370.350023148101</v>
      </c>
      <c r="K196" s="5" t="s">
        <v>121</v>
      </c>
    </row>
    <row r="197" spans="1:11" ht="20.100000000000001" customHeight="1">
      <c r="A197" s="35">
        <f>SUBTOTAL(103,$B$4:B197)*1</f>
        <v>194</v>
      </c>
      <c r="B197" s="5" t="s">
        <v>91</v>
      </c>
      <c r="C197" s="5" t="s">
        <v>134</v>
      </c>
      <c r="D197" s="5" t="s">
        <v>119</v>
      </c>
      <c r="E197" s="48" t="s">
        <v>120</v>
      </c>
      <c r="F197" s="5" t="s">
        <v>63</v>
      </c>
      <c r="G197" s="5" t="s">
        <v>983</v>
      </c>
      <c r="H197" s="47">
        <v>45369.7105787037</v>
      </c>
      <c r="I197" s="5" t="s">
        <v>980</v>
      </c>
      <c r="J197" s="47">
        <v>45369.713958333297</v>
      </c>
      <c r="K197" s="5" t="s">
        <v>121</v>
      </c>
    </row>
    <row r="198" spans="1:11" ht="20.100000000000001" customHeight="1">
      <c r="A198" s="35">
        <f>SUBTOTAL(103,$B$4:B198)*1</f>
        <v>195</v>
      </c>
      <c r="B198" s="5" t="s">
        <v>91</v>
      </c>
      <c r="C198" s="5" t="s">
        <v>118</v>
      </c>
      <c r="D198" s="5" t="s">
        <v>119</v>
      </c>
      <c r="E198" s="48" t="s">
        <v>120</v>
      </c>
      <c r="F198" s="5" t="s">
        <v>63</v>
      </c>
      <c r="G198" s="5" t="s">
        <v>933</v>
      </c>
      <c r="H198" s="47">
        <v>45369.702569444402</v>
      </c>
      <c r="I198" s="5" t="s">
        <v>934</v>
      </c>
      <c r="J198" s="47">
        <v>45369.737175925897</v>
      </c>
      <c r="K198" s="5" t="s">
        <v>121</v>
      </c>
    </row>
    <row r="199" spans="1:11" ht="20.100000000000001" customHeight="1">
      <c r="A199" s="35">
        <f>SUBTOTAL(103,$B$4:B199)*1</f>
        <v>196</v>
      </c>
      <c r="B199" s="5" t="s">
        <v>91</v>
      </c>
      <c r="C199" s="5" t="s">
        <v>136</v>
      </c>
      <c r="D199" s="5" t="s">
        <v>119</v>
      </c>
      <c r="E199" s="48" t="s">
        <v>120</v>
      </c>
      <c r="F199" s="5" t="s">
        <v>63</v>
      </c>
      <c r="G199" s="5" t="s">
        <v>927</v>
      </c>
      <c r="H199" s="47">
        <v>45369.7585763889</v>
      </c>
      <c r="I199" s="5" t="s">
        <v>928</v>
      </c>
      <c r="J199" s="47">
        <v>45369.794143518498</v>
      </c>
      <c r="K199" s="5" t="s">
        <v>121</v>
      </c>
    </row>
    <row r="200" spans="1:11" ht="20.100000000000001" customHeight="1">
      <c r="A200" s="35">
        <f>SUBTOTAL(103,$B$4:B200)*1</f>
        <v>197</v>
      </c>
      <c r="B200" s="5" t="s">
        <v>91</v>
      </c>
      <c r="C200" s="5" t="s">
        <v>118</v>
      </c>
      <c r="D200" s="5" t="s">
        <v>119</v>
      </c>
      <c r="E200" s="48" t="s">
        <v>120</v>
      </c>
      <c r="F200" s="5" t="s">
        <v>63</v>
      </c>
      <c r="G200" s="5" t="s">
        <v>927</v>
      </c>
      <c r="H200" s="47">
        <v>45370.532199074099</v>
      </c>
      <c r="I200" s="5" t="s">
        <v>926</v>
      </c>
      <c r="J200" s="47">
        <v>45370.582916666703</v>
      </c>
      <c r="K200" s="5" t="s">
        <v>121</v>
      </c>
    </row>
    <row r="201" spans="1:11" ht="20.100000000000001" customHeight="1">
      <c r="A201" s="35">
        <f>SUBTOTAL(103,$B$4:B201)*1</f>
        <v>198</v>
      </c>
      <c r="B201" s="5" t="s">
        <v>91</v>
      </c>
      <c r="C201" s="5" t="s">
        <v>134</v>
      </c>
      <c r="D201" s="5" t="s">
        <v>119</v>
      </c>
      <c r="E201" s="48" t="s">
        <v>120</v>
      </c>
      <c r="F201" s="5" t="s">
        <v>63</v>
      </c>
      <c r="G201" s="5" t="s">
        <v>927</v>
      </c>
      <c r="H201" s="47">
        <v>45370.376319444404</v>
      </c>
      <c r="I201" s="5" t="s">
        <v>926</v>
      </c>
      <c r="J201" s="47">
        <v>45370.431030092601</v>
      </c>
      <c r="K201" s="5" t="s">
        <v>121</v>
      </c>
    </row>
    <row r="202" spans="1:11" ht="20.100000000000001" customHeight="1">
      <c r="A202" s="35">
        <f>SUBTOTAL(103,$B$4:B202)*1</f>
        <v>199</v>
      </c>
      <c r="B202" s="5" t="s">
        <v>91</v>
      </c>
      <c r="C202" s="5" t="s">
        <v>118</v>
      </c>
      <c r="D202" s="5" t="s">
        <v>119</v>
      </c>
      <c r="E202" s="48" t="s">
        <v>120</v>
      </c>
      <c r="F202" s="5" t="s">
        <v>63</v>
      </c>
      <c r="G202" s="5" t="s">
        <v>933</v>
      </c>
      <c r="H202" s="47">
        <v>45370.628599536998</v>
      </c>
      <c r="I202" s="5" t="s">
        <v>934</v>
      </c>
      <c r="J202" s="47">
        <v>45370.665833333303</v>
      </c>
      <c r="K202" s="5" t="s">
        <v>121</v>
      </c>
    </row>
    <row r="203" spans="1:11" ht="20.100000000000001" customHeight="1">
      <c r="A203" s="35">
        <f>SUBTOTAL(103,$B$4:B203)*1</f>
        <v>200</v>
      </c>
      <c r="B203" s="5" t="s">
        <v>91</v>
      </c>
      <c r="C203" s="5" t="s">
        <v>134</v>
      </c>
      <c r="D203" s="5" t="s">
        <v>119</v>
      </c>
      <c r="E203" s="48" t="s">
        <v>120</v>
      </c>
      <c r="F203" s="5" t="s">
        <v>63</v>
      </c>
      <c r="G203" s="5" t="s">
        <v>935</v>
      </c>
      <c r="H203" s="47">
        <v>45370.618576388901</v>
      </c>
      <c r="I203" s="5" t="s">
        <v>934</v>
      </c>
      <c r="J203" s="47">
        <v>45370.673587963</v>
      </c>
      <c r="K203" s="5" t="s">
        <v>121</v>
      </c>
    </row>
    <row r="204" spans="1:11" ht="20.100000000000001" customHeight="1">
      <c r="A204" s="35">
        <f>SUBTOTAL(103,$B$4:B204)*1</f>
        <v>201</v>
      </c>
      <c r="B204" s="5" t="s">
        <v>91</v>
      </c>
      <c r="C204" s="5" t="s">
        <v>136</v>
      </c>
      <c r="D204" s="5" t="s">
        <v>119</v>
      </c>
      <c r="E204" s="48" t="s">
        <v>120</v>
      </c>
      <c r="F204" s="5" t="s">
        <v>63</v>
      </c>
      <c r="G204" s="5" t="s">
        <v>933</v>
      </c>
      <c r="H204" s="47">
        <v>45370.609479166698</v>
      </c>
      <c r="I204" s="5" t="s">
        <v>934</v>
      </c>
      <c r="J204" s="47">
        <v>45370.646678240701</v>
      </c>
      <c r="K204" s="5" t="s">
        <v>121</v>
      </c>
    </row>
    <row r="205" spans="1:11" ht="20.100000000000001" customHeight="1">
      <c r="A205" s="35">
        <f>SUBTOTAL(103,$B$4:B205)*1</f>
        <v>202</v>
      </c>
      <c r="B205" s="5" t="s">
        <v>91</v>
      </c>
      <c r="C205" s="5" t="s">
        <v>125</v>
      </c>
      <c r="D205" s="5" t="s">
        <v>119</v>
      </c>
      <c r="E205" s="48" t="s">
        <v>120</v>
      </c>
      <c r="F205" s="5" t="s">
        <v>63</v>
      </c>
      <c r="G205" s="5" t="s">
        <v>935</v>
      </c>
      <c r="H205" s="47">
        <v>45370.746585648201</v>
      </c>
      <c r="I205" s="5" t="s">
        <v>934</v>
      </c>
      <c r="J205" s="47">
        <v>45370.801967592597</v>
      </c>
      <c r="K205" s="5" t="s">
        <v>121</v>
      </c>
    </row>
    <row r="206" spans="1:11" ht="20.100000000000001" customHeight="1">
      <c r="A206" s="35">
        <f>SUBTOTAL(103,$B$4:B206)*1</f>
        <v>203</v>
      </c>
      <c r="B206" s="5" t="s">
        <v>91</v>
      </c>
      <c r="C206" s="5" t="s">
        <v>136</v>
      </c>
      <c r="D206" s="5" t="s">
        <v>119</v>
      </c>
      <c r="E206" s="48" t="s">
        <v>120</v>
      </c>
      <c r="F206" s="5" t="s">
        <v>63</v>
      </c>
      <c r="G206" s="5" t="s">
        <v>927</v>
      </c>
      <c r="H206" s="47">
        <v>45371.320428240702</v>
      </c>
      <c r="I206" s="5" t="s">
        <v>926</v>
      </c>
      <c r="J206" s="47">
        <v>45371.372592592597</v>
      </c>
      <c r="K206" s="5" t="s">
        <v>121</v>
      </c>
    </row>
    <row r="207" spans="1:11" ht="20.100000000000001" customHeight="1">
      <c r="A207" s="35">
        <f>SUBTOTAL(103,$B$4:B207)*1</f>
        <v>204</v>
      </c>
      <c r="B207" s="5" t="s">
        <v>91</v>
      </c>
      <c r="C207" s="5" t="s">
        <v>118</v>
      </c>
      <c r="D207" s="5" t="s">
        <v>119</v>
      </c>
      <c r="E207" s="48" t="s">
        <v>120</v>
      </c>
      <c r="F207" s="5" t="s">
        <v>63</v>
      </c>
      <c r="G207" s="5" t="s">
        <v>933</v>
      </c>
      <c r="H207" s="47">
        <v>45371.711412037002</v>
      </c>
      <c r="I207" s="5" t="s">
        <v>934</v>
      </c>
      <c r="J207" s="47">
        <v>45371.745578703703</v>
      </c>
      <c r="K207" s="5" t="s">
        <v>121</v>
      </c>
    </row>
    <row r="208" spans="1:11" ht="20.100000000000001" customHeight="1">
      <c r="A208" s="35">
        <f>SUBTOTAL(103,$B$4:B208)*1</f>
        <v>205</v>
      </c>
      <c r="B208" s="5" t="s">
        <v>91</v>
      </c>
      <c r="C208" s="5" t="s">
        <v>118</v>
      </c>
      <c r="D208" s="5" t="s">
        <v>119</v>
      </c>
      <c r="E208" s="48" t="s">
        <v>120</v>
      </c>
      <c r="F208" s="5" t="s">
        <v>63</v>
      </c>
      <c r="G208" s="5" t="s">
        <v>923</v>
      </c>
      <c r="H208" s="47">
        <v>45371.589259259301</v>
      </c>
      <c r="I208" s="5" t="s">
        <v>924</v>
      </c>
      <c r="J208" s="47">
        <v>45371.593958333302</v>
      </c>
      <c r="K208" s="5" t="s">
        <v>121</v>
      </c>
    </row>
    <row r="209" spans="1:11" ht="20.100000000000001" customHeight="1">
      <c r="A209" s="35">
        <f>SUBTOTAL(103,$B$4:B209)*1</f>
        <v>206</v>
      </c>
      <c r="B209" s="5" t="s">
        <v>91</v>
      </c>
      <c r="C209" s="5" t="s">
        <v>136</v>
      </c>
      <c r="D209" s="5" t="s">
        <v>119</v>
      </c>
      <c r="E209" s="48" t="s">
        <v>120</v>
      </c>
      <c r="F209" s="5" t="s">
        <v>63</v>
      </c>
      <c r="G209" s="5" t="s">
        <v>935</v>
      </c>
      <c r="H209" s="47">
        <v>45371.6417476852</v>
      </c>
      <c r="I209" s="5" t="s">
        <v>934</v>
      </c>
      <c r="J209" s="47">
        <v>45371.698125000003</v>
      </c>
      <c r="K209" s="5" t="s">
        <v>121</v>
      </c>
    </row>
    <row r="210" spans="1:11" ht="20.100000000000001" customHeight="1">
      <c r="A210" s="35">
        <f>SUBTOTAL(103,$B$4:B210)*1</f>
        <v>207</v>
      </c>
      <c r="B210" s="5" t="s">
        <v>91</v>
      </c>
      <c r="C210" s="5" t="s">
        <v>125</v>
      </c>
      <c r="D210" s="5" t="s">
        <v>119</v>
      </c>
      <c r="E210" s="48" t="s">
        <v>120</v>
      </c>
      <c r="F210" s="5" t="s">
        <v>63</v>
      </c>
      <c r="G210" s="5" t="s">
        <v>923</v>
      </c>
      <c r="H210" s="47">
        <v>45372.375659722202</v>
      </c>
      <c r="I210" s="5" t="s">
        <v>1009</v>
      </c>
      <c r="J210" s="47">
        <v>45372.378645833298</v>
      </c>
      <c r="K210" s="5" t="s">
        <v>121</v>
      </c>
    </row>
    <row r="211" spans="1:11" ht="20.100000000000001" customHeight="1">
      <c r="A211" s="35">
        <f>SUBTOTAL(103,$B$4:B211)*1</f>
        <v>208</v>
      </c>
      <c r="B211" s="5" t="s">
        <v>91</v>
      </c>
      <c r="C211" s="5" t="s">
        <v>125</v>
      </c>
      <c r="D211" s="5" t="s">
        <v>119</v>
      </c>
      <c r="E211" s="48" t="s">
        <v>120</v>
      </c>
      <c r="F211" s="5" t="s">
        <v>63</v>
      </c>
      <c r="G211" s="5" t="s">
        <v>923</v>
      </c>
      <c r="H211" s="47">
        <v>45372.5371759259</v>
      </c>
      <c r="I211" s="5" t="s">
        <v>924</v>
      </c>
      <c r="J211" s="47">
        <v>45372.542037036997</v>
      </c>
      <c r="K211" s="5" t="s">
        <v>121</v>
      </c>
    </row>
    <row r="212" spans="1:11" ht="20.100000000000001" customHeight="1">
      <c r="A212" s="35">
        <f>SUBTOTAL(103,$B$4:B212)*1</f>
        <v>209</v>
      </c>
      <c r="B212" s="5" t="s">
        <v>91</v>
      </c>
      <c r="C212" s="5" t="s">
        <v>166</v>
      </c>
      <c r="D212" s="5" t="s">
        <v>119</v>
      </c>
      <c r="E212" s="48" t="s">
        <v>120</v>
      </c>
      <c r="F212" s="5" t="s">
        <v>63</v>
      </c>
      <c r="G212" s="5" t="s">
        <v>925</v>
      </c>
      <c r="H212" s="47">
        <v>45372.3585185185</v>
      </c>
      <c r="I212" s="5" t="s">
        <v>926</v>
      </c>
      <c r="J212" s="47">
        <v>45372.365150463003</v>
      </c>
      <c r="K212" s="5" t="s">
        <v>121</v>
      </c>
    </row>
    <row r="213" spans="1:11" ht="20.100000000000001" customHeight="1">
      <c r="A213" s="35">
        <f>SUBTOTAL(103,$B$4:B213)*1</f>
        <v>210</v>
      </c>
      <c r="B213" s="5" t="s">
        <v>91</v>
      </c>
      <c r="C213" s="5" t="s">
        <v>125</v>
      </c>
      <c r="D213" s="5" t="s">
        <v>119</v>
      </c>
      <c r="E213" s="48" t="s">
        <v>120</v>
      </c>
      <c r="F213" s="5" t="s">
        <v>63</v>
      </c>
      <c r="G213" s="5" t="s">
        <v>1008</v>
      </c>
      <c r="H213" s="47">
        <v>45372.382164351897</v>
      </c>
      <c r="I213" s="5" t="s">
        <v>1008</v>
      </c>
      <c r="J213" s="47">
        <v>45372.382164351897</v>
      </c>
      <c r="K213" s="5" t="s">
        <v>121</v>
      </c>
    </row>
    <row r="214" spans="1:11" ht="20.100000000000001" customHeight="1">
      <c r="A214" s="35">
        <f>SUBTOTAL(103,$B$4:B214)*1</f>
        <v>211</v>
      </c>
      <c r="B214" s="5" t="s">
        <v>91</v>
      </c>
      <c r="C214" s="5" t="s">
        <v>136</v>
      </c>
      <c r="D214" s="5" t="s">
        <v>119</v>
      </c>
      <c r="E214" s="48" t="s">
        <v>120</v>
      </c>
      <c r="F214" s="5" t="s">
        <v>63</v>
      </c>
      <c r="G214" s="5" t="s">
        <v>983</v>
      </c>
      <c r="H214" s="47">
        <v>45372.643819444398</v>
      </c>
      <c r="I214" s="5" t="s">
        <v>980</v>
      </c>
      <c r="J214" s="47">
        <v>45372.646064814799</v>
      </c>
      <c r="K214" s="5" t="s">
        <v>121</v>
      </c>
    </row>
    <row r="215" spans="1:11" ht="20.100000000000001" customHeight="1">
      <c r="A215" s="35">
        <f>SUBTOTAL(103,$B$4:B215)*1</f>
        <v>212</v>
      </c>
      <c r="B215" s="5" t="s">
        <v>91</v>
      </c>
      <c r="C215" s="5" t="s">
        <v>125</v>
      </c>
      <c r="D215" s="5" t="s">
        <v>119</v>
      </c>
      <c r="E215" s="48" t="s">
        <v>120</v>
      </c>
      <c r="F215" s="5" t="s">
        <v>63</v>
      </c>
      <c r="G215" s="5" t="s">
        <v>927</v>
      </c>
      <c r="H215" s="47">
        <v>45372.770578703698</v>
      </c>
      <c r="I215" s="5" t="s">
        <v>1070</v>
      </c>
      <c r="J215" s="47">
        <v>45372.789988425902</v>
      </c>
      <c r="K215" s="5" t="s">
        <v>121</v>
      </c>
    </row>
    <row r="216" spans="1:11" ht="20.100000000000001" customHeight="1">
      <c r="A216" s="35">
        <f>SUBTOTAL(103,$B$4:B216)*1</f>
        <v>213</v>
      </c>
      <c r="B216" s="5" t="s">
        <v>91</v>
      </c>
      <c r="C216" s="5" t="s">
        <v>166</v>
      </c>
      <c r="D216" s="5" t="s">
        <v>119</v>
      </c>
      <c r="E216" s="48" t="s">
        <v>120</v>
      </c>
      <c r="F216" s="5" t="s">
        <v>63</v>
      </c>
      <c r="G216" s="5" t="s">
        <v>927</v>
      </c>
      <c r="H216" s="47">
        <v>45372.8051388889</v>
      </c>
      <c r="I216" s="5" t="s">
        <v>934</v>
      </c>
      <c r="J216" s="47">
        <v>45372.806180555599</v>
      </c>
      <c r="K216" s="5" t="s">
        <v>121</v>
      </c>
    </row>
    <row r="217" spans="1:11" ht="20.100000000000001" customHeight="1">
      <c r="A217" s="35">
        <f>SUBTOTAL(103,$B$4:B217)*1</f>
        <v>214</v>
      </c>
      <c r="B217" s="5" t="s">
        <v>91</v>
      </c>
      <c r="C217" s="5" t="s">
        <v>166</v>
      </c>
      <c r="D217" s="5" t="s">
        <v>119</v>
      </c>
      <c r="E217" s="48" t="s">
        <v>120</v>
      </c>
      <c r="F217" s="5" t="s">
        <v>63</v>
      </c>
      <c r="G217" s="5" t="s">
        <v>935</v>
      </c>
      <c r="H217" s="47">
        <v>45372.721261574101</v>
      </c>
      <c r="I217" s="5" t="s">
        <v>934</v>
      </c>
      <c r="J217" s="47">
        <v>45372.7746527778</v>
      </c>
      <c r="K217" s="5" t="s">
        <v>121</v>
      </c>
    </row>
    <row r="218" spans="1:11" ht="20.100000000000001" customHeight="1">
      <c r="A218" s="35">
        <f>SUBTOTAL(103,$B$4:B218)*1</f>
        <v>215</v>
      </c>
      <c r="B218" s="5" t="s">
        <v>91</v>
      </c>
      <c r="C218" s="5" t="s">
        <v>166</v>
      </c>
      <c r="D218" s="5" t="s">
        <v>119</v>
      </c>
      <c r="E218" s="48" t="s">
        <v>120</v>
      </c>
      <c r="F218" s="5" t="s">
        <v>63</v>
      </c>
      <c r="G218" s="5" t="s">
        <v>927</v>
      </c>
      <c r="H218" s="47">
        <v>45372.808449074102</v>
      </c>
      <c r="I218" s="5" t="s">
        <v>1073</v>
      </c>
      <c r="J218" s="47">
        <v>45372.8194560185</v>
      </c>
      <c r="K218" s="5" t="s">
        <v>121</v>
      </c>
    </row>
    <row r="219" spans="1:11" ht="20.100000000000001" customHeight="1">
      <c r="A219" s="35">
        <f>SUBTOTAL(103,$B$4:B219)*1</f>
        <v>216</v>
      </c>
      <c r="B219" s="5" t="s">
        <v>91</v>
      </c>
      <c r="C219" s="5" t="s">
        <v>118</v>
      </c>
      <c r="D219" s="5" t="s">
        <v>119</v>
      </c>
      <c r="E219" s="48" t="s">
        <v>120</v>
      </c>
      <c r="F219" s="5" t="s">
        <v>63</v>
      </c>
      <c r="G219" s="5" t="s">
        <v>984</v>
      </c>
      <c r="H219" s="47">
        <v>45372.832534722198</v>
      </c>
      <c r="I219" s="5" t="s">
        <v>985</v>
      </c>
      <c r="J219" s="47">
        <v>45372.846666666701</v>
      </c>
      <c r="K219" s="5" t="s">
        <v>121</v>
      </c>
    </row>
    <row r="220" spans="1:11" ht="20.100000000000001" customHeight="1">
      <c r="A220" s="35">
        <f>SUBTOTAL(103,$B$4:B220)*1</f>
        <v>217</v>
      </c>
      <c r="B220" s="5" t="s">
        <v>91</v>
      </c>
      <c r="C220" s="5" t="s">
        <v>166</v>
      </c>
      <c r="D220" s="5" t="s">
        <v>119</v>
      </c>
      <c r="E220" s="48" t="s">
        <v>120</v>
      </c>
      <c r="F220" s="5" t="s">
        <v>63</v>
      </c>
      <c r="G220" s="5" t="s">
        <v>1074</v>
      </c>
      <c r="H220" s="47">
        <v>45372.842800925901</v>
      </c>
      <c r="I220" s="5" t="s">
        <v>928</v>
      </c>
      <c r="J220" s="47">
        <v>45372.864386574103</v>
      </c>
      <c r="K220" s="5" t="s">
        <v>121</v>
      </c>
    </row>
    <row r="221" spans="1:11" ht="20.100000000000001" customHeight="1">
      <c r="A221" s="35">
        <f>SUBTOTAL(103,$B$4:B221)*1</f>
        <v>218</v>
      </c>
      <c r="B221" s="5" t="s">
        <v>91</v>
      </c>
      <c r="C221" s="5" t="s">
        <v>125</v>
      </c>
      <c r="D221" s="5" t="s">
        <v>119</v>
      </c>
      <c r="E221" s="48" t="s">
        <v>120</v>
      </c>
      <c r="F221" s="5" t="s">
        <v>63</v>
      </c>
      <c r="G221" s="5" t="s">
        <v>1075</v>
      </c>
      <c r="H221" s="47">
        <v>45372.939456018503</v>
      </c>
      <c r="I221" s="5" t="s">
        <v>980</v>
      </c>
      <c r="J221" s="47">
        <v>45372.946458333303</v>
      </c>
      <c r="K221" s="5" t="s">
        <v>121</v>
      </c>
    </row>
    <row r="222" spans="1:11" ht="20.100000000000001" customHeight="1">
      <c r="A222" s="35">
        <f>SUBTOTAL(103,$B$4:B222)*1</f>
        <v>219</v>
      </c>
      <c r="B222" s="5" t="s">
        <v>91</v>
      </c>
      <c r="C222" s="5" t="s">
        <v>166</v>
      </c>
      <c r="D222" s="5" t="s">
        <v>119</v>
      </c>
      <c r="E222" s="48" t="s">
        <v>120</v>
      </c>
      <c r="F222" s="5" t="s">
        <v>63</v>
      </c>
      <c r="G222" s="5" t="s">
        <v>935</v>
      </c>
      <c r="H222" s="47">
        <v>45373.718773148103</v>
      </c>
      <c r="I222" s="5" t="s">
        <v>934</v>
      </c>
      <c r="J222" s="47">
        <v>45373.7726736111</v>
      </c>
      <c r="K222" s="5" t="s">
        <v>121</v>
      </c>
    </row>
    <row r="223" spans="1:11" ht="20.100000000000001" customHeight="1">
      <c r="A223" s="35">
        <f>SUBTOTAL(103,$B$4:B223)*1</f>
        <v>220</v>
      </c>
      <c r="B223" s="5" t="s">
        <v>91</v>
      </c>
      <c r="C223" s="5" t="s">
        <v>166</v>
      </c>
      <c r="D223" s="5" t="s">
        <v>119</v>
      </c>
      <c r="E223" s="48" t="s">
        <v>120</v>
      </c>
      <c r="F223" s="5" t="s">
        <v>63</v>
      </c>
      <c r="G223" s="5" t="s">
        <v>925</v>
      </c>
      <c r="H223" s="47">
        <v>45373.665925925903</v>
      </c>
      <c r="I223" s="5" t="s">
        <v>926</v>
      </c>
      <c r="J223" s="47">
        <v>45373.6727777778</v>
      </c>
      <c r="K223" s="5" t="s">
        <v>121</v>
      </c>
    </row>
    <row r="224" spans="1:11" ht="20.100000000000001" customHeight="1">
      <c r="A224" s="35">
        <f>SUBTOTAL(103,$B$4:B224)*1</f>
        <v>221</v>
      </c>
      <c r="B224" s="5" t="s">
        <v>91</v>
      </c>
      <c r="C224" s="5" t="s">
        <v>125</v>
      </c>
      <c r="D224" s="5" t="s">
        <v>119</v>
      </c>
      <c r="E224" s="48" t="s">
        <v>120</v>
      </c>
      <c r="F224" s="5" t="s">
        <v>63</v>
      </c>
      <c r="G224" s="5" t="s">
        <v>983</v>
      </c>
      <c r="H224" s="47">
        <v>45375.717777777798</v>
      </c>
      <c r="I224" s="5" t="s">
        <v>980</v>
      </c>
      <c r="J224" s="47">
        <v>45375.720648148097</v>
      </c>
      <c r="K224" s="5" t="s">
        <v>121</v>
      </c>
    </row>
    <row r="225" spans="1:11" ht="20.100000000000001" customHeight="1">
      <c r="A225" s="35">
        <f>SUBTOTAL(103,$B$4:B225)*1</f>
        <v>222</v>
      </c>
      <c r="B225" s="5" t="s">
        <v>91</v>
      </c>
      <c r="C225" s="5" t="s">
        <v>136</v>
      </c>
      <c r="D225" s="5" t="s">
        <v>119</v>
      </c>
      <c r="E225" s="48" t="s">
        <v>120</v>
      </c>
      <c r="F225" s="5" t="s">
        <v>63</v>
      </c>
      <c r="G225" s="5" t="s">
        <v>923</v>
      </c>
      <c r="H225" s="47">
        <v>45376.404201388897</v>
      </c>
      <c r="I225" s="5" t="s">
        <v>924</v>
      </c>
      <c r="J225" s="47">
        <v>45376.415289351899</v>
      </c>
      <c r="K225" s="5" t="s">
        <v>121</v>
      </c>
    </row>
    <row r="226" spans="1:11" ht="20.100000000000001" customHeight="1">
      <c r="A226" s="35">
        <f>SUBTOTAL(103,$B$4:B226)*1</f>
        <v>223</v>
      </c>
      <c r="B226" s="5" t="s">
        <v>91</v>
      </c>
      <c r="C226" s="5" t="s">
        <v>166</v>
      </c>
      <c r="D226" s="5" t="s">
        <v>119</v>
      </c>
      <c r="E226" s="48" t="s">
        <v>120</v>
      </c>
      <c r="F226" s="5" t="s">
        <v>63</v>
      </c>
      <c r="G226" s="5" t="s">
        <v>925</v>
      </c>
      <c r="H226" s="47">
        <v>45377.478773148097</v>
      </c>
      <c r="I226" s="5" t="s">
        <v>926</v>
      </c>
      <c r="J226" s="47">
        <v>45377.484837962998</v>
      </c>
      <c r="K226" s="5" t="s">
        <v>121</v>
      </c>
    </row>
    <row r="227" spans="1:11" ht="20.100000000000001" customHeight="1">
      <c r="A227" s="35">
        <f>SUBTOTAL(103,$B$4:B227)*1</f>
        <v>224</v>
      </c>
      <c r="B227" s="5" t="s">
        <v>91</v>
      </c>
      <c r="C227" s="5" t="s">
        <v>166</v>
      </c>
      <c r="D227" s="5" t="s">
        <v>119</v>
      </c>
      <c r="E227" s="48" t="s">
        <v>120</v>
      </c>
      <c r="F227" s="5" t="s">
        <v>63</v>
      </c>
      <c r="G227" s="5" t="s">
        <v>925</v>
      </c>
      <c r="H227" s="47">
        <v>45376.4750810185</v>
      </c>
      <c r="I227" s="5" t="s">
        <v>926</v>
      </c>
      <c r="J227" s="47">
        <v>45376.481006944399</v>
      </c>
      <c r="K227" s="5" t="s">
        <v>121</v>
      </c>
    </row>
    <row r="228" spans="1:11" ht="20.100000000000001" customHeight="1">
      <c r="A228" s="35">
        <f>SUBTOTAL(103,$B$4:B228)*1</f>
        <v>225</v>
      </c>
      <c r="B228" s="5" t="s">
        <v>91</v>
      </c>
      <c r="C228" s="5" t="s">
        <v>118</v>
      </c>
      <c r="D228" s="5" t="s">
        <v>119</v>
      </c>
      <c r="E228" s="48" t="s">
        <v>120</v>
      </c>
      <c r="F228" s="5" t="s">
        <v>63</v>
      </c>
      <c r="G228" s="5" t="s">
        <v>983</v>
      </c>
      <c r="H228" s="47">
        <v>45376.522881944402</v>
      </c>
      <c r="I228" s="5" t="s">
        <v>980</v>
      </c>
      <c r="J228" s="47">
        <v>45376.525289351899</v>
      </c>
      <c r="K228" s="5" t="s">
        <v>121</v>
      </c>
    </row>
    <row r="229" spans="1:11" ht="20.100000000000001" customHeight="1">
      <c r="A229" s="35">
        <f>SUBTOTAL(103,$B$4:B229)*1</f>
        <v>226</v>
      </c>
      <c r="B229" s="5" t="s">
        <v>91</v>
      </c>
      <c r="C229" s="5" t="s">
        <v>136</v>
      </c>
      <c r="D229" s="5" t="s">
        <v>119</v>
      </c>
      <c r="E229" s="48" t="s">
        <v>120</v>
      </c>
      <c r="F229" s="5" t="s">
        <v>63</v>
      </c>
      <c r="G229" s="5" t="s">
        <v>927</v>
      </c>
      <c r="H229" s="47">
        <v>45376.550520833298</v>
      </c>
      <c r="I229" s="5" t="s">
        <v>928</v>
      </c>
      <c r="J229" s="47">
        <v>45376.588206018503</v>
      </c>
      <c r="K229" s="5" t="s">
        <v>121</v>
      </c>
    </row>
    <row r="230" spans="1:11" ht="20.100000000000001" customHeight="1">
      <c r="A230" s="35">
        <f>SUBTOTAL(103,$B$4:B230)*1</f>
        <v>227</v>
      </c>
      <c r="B230" s="5" t="s">
        <v>91</v>
      </c>
      <c r="C230" s="5" t="s">
        <v>166</v>
      </c>
      <c r="D230" s="5" t="s">
        <v>119</v>
      </c>
      <c r="E230" s="48" t="s">
        <v>120</v>
      </c>
      <c r="F230" s="5" t="s">
        <v>63</v>
      </c>
      <c r="G230" s="5" t="s">
        <v>935</v>
      </c>
      <c r="H230" s="47">
        <v>45376.544166666703</v>
      </c>
      <c r="I230" s="5" t="s">
        <v>978</v>
      </c>
      <c r="J230" s="47">
        <v>45376.551898148202</v>
      </c>
      <c r="K230" s="5" t="s">
        <v>121</v>
      </c>
    </row>
    <row r="231" spans="1:11" ht="20.100000000000001" customHeight="1">
      <c r="A231" s="35">
        <f>SUBTOTAL(103,$B$4:B231)*1</f>
        <v>228</v>
      </c>
      <c r="B231" s="5" t="s">
        <v>91</v>
      </c>
      <c r="C231" s="5" t="s">
        <v>166</v>
      </c>
      <c r="D231" s="5" t="s">
        <v>119</v>
      </c>
      <c r="E231" s="48" t="s">
        <v>120</v>
      </c>
      <c r="F231" s="5" t="s">
        <v>63</v>
      </c>
      <c r="G231" s="5" t="s">
        <v>935</v>
      </c>
      <c r="H231" s="47">
        <v>45377.566168981502</v>
      </c>
      <c r="I231" s="5" t="s">
        <v>978</v>
      </c>
      <c r="J231" s="47">
        <v>45377.572164351899</v>
      </c>
      <c r="K231" s="5" t="s">
        <v>121</v>
      </c>
    </row>
    <row r="232" spans="1:11" ht="20.100000000000001" customHeight="1">
      <c r="A232" s="35">
        <f>SUBTOTAL(103,$B$4:B232)*1</f>
        <v>229</v>
      </c>
      <c r="B232" s="5" t="s">
        <v>91</v>
      </c>
      <c r="C232" s="5" t="s">
        <v>125</v>
      </c>
      <c r="D232" s="5" t="s">
        <v>119</v>
      </c>
      <c r="E232" s="48" t="s">
        <v>120</v>
      </c>
      <c r="F232" s="5" t="s">
        <v>63</v>
      </c>
      <c r="G232" s="5" t="s">
        <v>983</v>
      </c>
      <c r="H232" s="47">
        <v>45376.697037037004</v>
      </c>
      <c r="I232" s="5" t="s">
        <v>980</v>
      </c>
      <c r="J232" s="47">
        <v>45376.7028125</v>
      </c>
      <c r="K232" s="5" t="s">
        <v>121</v>
      </c>
    </row>
    <row r="233" spans="1:11" ht="20.100000000000001" customHeight="1">
      <c r="A233" s="35">
        <f>SUBTOTAL(103,$B$4:B233)*1</f>
        <v>230</v>
      </c>
      <c r="B233" s="5" t="s">
        <v>91</v>
      </c>
      <c r="C233" s="5" t="s">
        <v>166</v>
      </c>
      <c r="D233" s="5" t="s">
        <v>119</v>
      </c>
      <c r="E233" s="48" t="s">
        <v>120</v>
      </c>
      <c r="F233" s="5" t="s">
        <v>63</v>
      </c>
      <c r="G233" s="5" t="s">
        <v>925</v>
      </c>
      <c r="H233" s="47">
        <v>45377.586689814802</v>
      </c>
      <c r="I233" s="5" t="s">
        <v>926</v>
      </c>
      <c r="J233" s="47">
        <v>45377.592824074098</v>
      </c>
      <c r="K233" s="5" t="s">
        <v>121</v>
      </c>
    </row>
    <row r="234" spans="1:11" ht="20.100000000000001" customHeight="1">
      <c r="A234" s="35">
        <f>SUBTOTAL(103,$B$4:B234)*1</f>
        <v>231</v>
      </c>
      <c r="B234" s="5" t="s">
        <v>91</v>
      </c>
      <c r="C234" s="5" t="s">
        <v>166</v>
      </c>
      <c r="D234" s="5" t="s">
        <v>119</v>
      </c>
      <c r="E234" s="48" t="s">
        <v>120</v>
      </c>
      <c r="F234" s="5" t="s">
        <v>63</v>
      </c>
      <c r="G234" s="5" t="s">
        <v>935</v>
      </c>
      <c r="H234" s="47">
        <v>45377.5996296296</v>
      </c>
      <c r="I234" s="5" t="s">
        <v>978</v>
      </c>
      <c r="J234" s="47">
        <v>45377.606018518498</v>
      </c>
      <c r="K234" s="5" t="s">
        <v>121</v>
      </c>
    </row>
    <row r="235" spans="1:11" ht="20.100000000000001" customHeight="1">
      <c r="A235" s="35">
        <f>SUBTOTAL(103,$B$4:B235)*1</f>
        <v>232</v>
      </c>
      <c r="B235" s="5" t="s">
        <v>91</v>
      </c>
      <c r="C235" s="5" t="s">
        <v>125</v>
      </c>
      <c r="D235" s="5" t="s">
        <v>119</v>
      </c>
      <c r="E235" s="48" t="s">
        <v>120</v>
      </c>
      <c r="F235" s="5" t="s">
        <v>63</v>
      </c>
      <c r="G235" s="5" t="s">
        <v>984</v>
      </c>
      <c r="H235" s="47">
        <v>45379.5152662037</v>
      </c>
      <c r="I235" s="5" t="s">
        <v>985</v>
      </c>
      <c r="J235" s="47">
        <v>45379.532094907401</v>
      </c>
      <c r="K235" s="5" t="s">
        <v>121</v>
      </c>
    </row>
    <row r="236" spans="1:11" ht="20.100000000000001" customHeight="1">
      <c r="A236" s="35">
        <f>SUBTOTAL(103,$B$4:B236)*1</f>
        <v>233</v>
      </c>
      <c r="B236" s="5" t="s">
        <v>91</v>
      </c>
      <c r="C236" s="5" t="s">
        <v>136</v>
      </c>
      <c r="D236" s="5" t="s">
        <v>119</v>
      </c>
      <c r="E236" s="48" t="s">
        <v>120</v>
      </c>
      <c r="F236" s="5" t="s">
        <v>63</v>
      </c>
      <c r="G236" s="5" t="s">
        <v>935</v>
      </c>
      <c r="H236" s="47">
        <v>45379.409803240698</v>
      </c>
      <c r="I236" s="5" t="s">
        <v>978</v>
      </c>
      <c r="J236" s="47">
        <v>45379.416851851798</v>
      </c>
      <c r="K236" s="5" t="s">
        <v>121</v>
      </c>
    </row>
    <row r="237" spans="1:11" ht="20.100000000000001" customHeight="1">
      <c r="A237" s="35">
        <f>SUBTOTAL(103,$B$4:B237)*1</f>
        <v>234</v>
      </c>
      <c r="B237" s="5" t="s">
        <v>91</v>
      </c>
      <c r="C237" s="5" t="s">
        <v>125</v>
      </c>
      <c r="D237" s="5" t="s">
        <v>119</v>
      </c>
      <c r="E237" s="48" t="s">
        <v>120</v>
      </c>
      <c r="F237" s="5" t="s">
        <v>63</v>
      </c>
      <c r="G237" s="5" t="s">
        <v>1043</v>
      </c>
      <c r="H237" s="47">
        <v>45379.462129629603</v>
      </c>
      <c r="I237" s="5" t="s">
        <v>999</v>
      </c>
      <c r="J237" s="47">
        <v>45379.498368055603</v>
      </c>
      <c r="K237" s="5" t="s">
        <v>121</v>
      </c>
    </row>
    <row r="238" spans="1:11" ht="20.100000000000001" customHeight="1">
      <c r="A238" s="35">
        <f>SUBTOTAL(103,$B$4:B238)*1</f>
        <v>235</v>
      </c>
      <c r="B238" s="5" t="s">
        <v>91</v>
      </c>
      <c r="C238" s="5" t="s">
        <v>166</v>
      </c>
      <c r="D238" s="5" t="s">
        <v>119</v>
      </c>
      <c r="E238" s="48" t="s">
        <v>120</v>
      </c>
      <c r="F238" s="5" t="s">
        <v>63</v>
      </c>
      <c r="G238" s="5" t="s">
        <v>925</v>
      </c>
      <c r="H238" s="47">
        <v>45380.660335648201</v>
      </c>
      <c r="I238" s="5" t="s">
        <v>926</v>
      </c>
      <c r="J238" s="47">
        <v>45380.667025463001</v>
      </c>
      <c r="K238" s="5" t="s">
        <v>121</v>
      </c>
    </row>
    <row r="239" spans="1:11" ht="20.100000000000001" customHeight="1">
      <c r="A239" s="35">
        <f>SUBTOTAL(103,$B$4:B239)*1</f>
        <v>236</v>
      </c>
      <c r="B239" s="5" t="s">
        <v>91</v>
      </c>
      <c r="C239" s="5" t="s">
        <v>166</v>
      </c>
      <c r="D239" s="5" t="s">
        <v>119</v>
      </c>
      <c r="E239" s="48" t="s">
        <v>120</v>
      </c>
      <c r="F239" s="5" t="s">
        <v>63</v>
      </c>
      <c r="G239" s="5" t="s">
        <v>935</v>
      </c>
      <c r="H239" s="47">
        <v>45380.464525463001</v>
      </c>
      <c r="I239" s="5" t="s">
        <v>978</v>
      </c>
      <c r="J239" s="47">
        <v>45380.471435185202</v>
      </c>
      <c r="K239" s="5" t="s">
        <v>121</v>
      </c>
    </row>
    <row r="240" spans="1:11" ht="20.100000000000001" customHeight="1">
      <c r="A240" s="35">
        <f>SUBTOTAL(103,$B$4:B240)*1</f>
        <v>237</v>
      </c>
      <c r="B240" s="5" t="s">
        <v>91</v>
      </c>
      <c r="C240" s="5" t="s">
        <v>166</v>
      </c>
      <c r="D240" s="5" t="s">
        <v>119</v>
      </c>
      <c r="E240" s="48" t="s">
        <v>120</v>
      </c>
      <c r="F240" s="5" t="s">
        <v>63</v>
      </c>
      <c r="G240" s="5" t="s">
        <v>925</v>
      </c>
      <c r="H240" s="47">
        <v>45380.409328703703</v>
      </c>
      <c r="I240" s="5" t="s">
        <v>926</v>
      </c>
      <c r="J240" s="47">
        <v>45380.415578703702</v>
      </c>
      <c r="K240" s="5" t="s">
        <v>121</v>
      </c>
    </row>
    <row r="241" spans="1:11" ht="20.100000000000001" customHeight="1">
      <c r="A241" s="35">
        <f>SUBTOTAL(103,$B$4:B241)*1</f>
        <v>238</v>
      </c>
      <c r="B241" s="5" t="s">
        <v>91</v>
      </c>
      <c r="C241" s="5" t="s">
        <v>125</v>
      </c>
      <c r="D241" s="5" t="s">
        <v>119</v>
      </c>
      <c r="E241" s="48" t="s">
        <v>120</v>
      </c>
      <c r="F241" s="5" t="s">
        <v>63</v>
      </c>
      <c r="G241" s="5" t="s">
        <v>984</v>
      </c>
      <c r="H241" s="47">
        <v>45380.861226851899</v>
      </c>
      <c r="I241" s="5" t="s">
        <v>985</v>
      </c>
      <c r="J241" s="47">
        <v>45380.877777777801</v>
      </c>
      <c r="K241" s="5" t="s">
        <v>121</v>
      </c>
    </row>
    <row r="242" spans="1:11" ht="20.100000000000001" customHeight="1">
      <c r="A242" s="35">
        <f>SUBTOTAL(103,$B$4:B242)*1</f>
        <v>239</v>
      </c>
      <c r="B242" s="5" t="s">
        <v>91</v>
      </c>
      <c r="C242" s="5" t="s">
        <v>136</v>
      </c>
      <c r="D242" s="5" t="s">
        <v>119</v>
      </c>
      <c r="E242" s="48" t="s">
        <v>120</v>
      </c>
      <c r="F242" s="5" t="s">
        <v>63</v>
      </c>
      <c r="G242" s="5" t="s">
        <v>935</v>
      </c>
      <c r="H242" s="47">
        <v>45380.682152777801</v>
      </c>
      <c r="I242" s="5" t="s">
        <v>995</v>
      </c>
      <c r="J242" s="47">
        <v>45380.693090277797</v>
      </c>
      <c r="K242" s="5" t="s">
        <v>121</v>
      </c>
    </row>
    <row r="243" spans="1:11" ht="20.100000000000001" customHeight="1">
      <c r="A243" s="35">
        <f>SUBTOTAL(103,$B$4:B243)*1</f>
        <v>240</v>
      </c>
      <c r="B243" s="5" t="s">
        <v>91</v>
      </c>
      <c r="C243" s="5" t="s">
        <v>125</v>
      </c>
      <c r="D243" s="5" t="s">
        <v>119</v>
      </c>
      <c r="E243" s="48" t="s">
        <v>120</v>
      </c>
      <c r="F243" s="5" t="s">
        <v>63</v>
      </c>
      <c r="G243" s="5" t="s">
        <v>991</v>
      </c>
      <c r="H243" s="47">
        <v>45380.784745370402</v>
      </c>
      <c r="I243" s="5" t="s">
        <v>999</v>
      </c>
      <c r="J243" s="47">
        <v>45380.848229166702</v>
      </c>
      <c r="K243" s="5" t="s">
        <v>121</v>
      </c>
    </row>
    <row r="244" spans="1:11" ht="20.100000000000001" customHeight="1">
      <c r="A244" s="35">
        <f>SUBTOTAL(103,$B$4:B244)*1</f>
        <v>241</v>
      </c>
      <c r="B244" s="5" t="s">
        <v>91</v>
      </c>
      <c r="C244" s="5" t="s">
        <v>166</v>
      </c>
      <c r="D244" s="5" t="s">
        <v>119</v>
      </c>
      <c r="E244" s="48" t="s">
        <v>120</v>
      </c>
      <c r="F244" s="5" t="s">
        <v>63</v>
      </c>
      <c r="G244" s="5" t="s">
        <v>935</v>
      </c>
      <c r="H244" s="47">
        <v>45380.913726851897</v>
      </c>
      <c r="I244" s="5" t="s">
        <v>978</v>
      </c>
      <c r="J244" s="47">
        <v>45380.920150462996</v>
      </c>
      <c r="K244" s="5" t="s">
        <v>121</v>
      </c>
    </row>
    <row r="245" spans="1:11" ht="20.100000000000001" customHeight="1">
      <c r="A245" s="35">
        <f>SUBTOTAL(103,$B$4:B245)*1</f>
        <v>242</v>
      </c>
      <c r="B245" s="5" t="s">
        <v>91</v>
      </c>
      <c r="C245" s="5" t="s">
        <v>136</v>
      </c>
      <c r="D245" s="5" t="s">
        <v>119</v>
      </c>
      <c r="E245" s="48" t="s">
        <v>120</v>
      </c>
      <c r="F245" s="5" t="s">
        <v>63</v>
      </c>
      <c r="G245" s="5" t="s">
        <v>935</v>
      </c>
      <c r="H245" s="47">
        <v>45381.564722222203</v>
      </c>
      <c r="I245" s="5" t="s">
        <v>995</v>
      </c>
      <c r="J245" s="47">
        <v>45381.576944444401</v>
      </c>
      <c r="K245" s="5" t="s">
        <v>121</v>
      </c>
    </row>
    <row r="246" spans="1:11" ht="20.100000000000001" customHeight="1">
      <c r="A246" s="35">
        <f>SUBTOTAL(103,$B$4:B246)*1</f>
        <v>243</v>
      </c>
      <c r="B246" s="5" t="s">
        <v>91</v>
      </c>
      <c r="C246" s="5" t="s">
        <v>166</v>
      </c>
      <c r="D246" s="5" t="s">
        <v>119</v>
      </c>
      <c r="E246" s="48" t="s">
        <v>120</v>
      </c>
      <c r="F246" s="5" t="s">
        <v>63</v>
      </c>
      <c r="G246" s="5" t="s">
        <v>925</v>
      </c>
      <c r="H246" s="47">
        <v>45381.359143518501</v>
      </c>
      <c r="I246" s="5" t="s">
        <v>926</v>
      </c>
      <c r="J246" s="47">
        <v>45381.365393518499</v>
      </c>
      <c r="K246" s="5" t="s">
        <v>121</v>
      </c>
    </row>
    <row r="247" spans="1:11" ht="20.100000000000001" customHeight="1">
      <c r="A247" s="35">
        <f>SUBTOTAL(103,$B$4:B247)*1</f>
        <v>244</v>
      </c>
      <c r="B247" s="5" t="s">
        <v>91</v>
      </c>
      <c r="C247" s="5" t="s">
        <v>136</v>
      </c>
      <c r="D247" s="5" t="s">
        <v>119</v>
      </c>
      <c r="E247" s="48" t="s">
        <v>120</v>
      </c>
      <c r="F247" s="5" t="s">
        <v>63</v>
      </c>
      <c r="G247" s="5" t="s">
        <v>935</v>
      </c>
      <c r="H247" s="47">
        <v>45381.3678587963</v>
      </c>
      <c r="I247" s="5" t="s">
        <v>978</v>
      </c>
      <c r="J247" s="47">
        <v>45381.374826388899</v>
      </c>
      <c r="K247" s="5" t="s">
        <v>121</v>
      </c>
    </row>
    <row r="248" spans="1:11" ht="20.100000000000001" customHeight="1">
      <c r="A248" s="35">
        <f>SUBTOTAL(103,$B$4:B248)*1</f>
        <v>245</v>
      </c>
      <c r="B248" s="5" t="s">
        <v>91</v>
      </c>
      <c r="C248" s="5" t="s">
        <v>125</v>
      </c>
      <c r="D248" s="5" t="s">
        <v>119</v>
      </c>
      <c r="E248" s="48" t="s">
        <v>120</v>
      </c>
      <c r="F248" s="5" t="s">
        <v>63</v>
      </c>
      <c r="G248" s="5" t="s">
        <v>983</v>
      </c>
      <c r="H248" s="47">
        <v>45381.716527777797</v>
      </c>
      <c r="I248" s="5" t="s">
        <v>980</v>
      </c>
      <c r="J248" s="47">
        <v>45381.718877314801</v>
      </c>
      <c r="K248" s="5" t="s">
        <v>121</v>
      </c>
    </row>
    <row r="249" spans="1:11" ht="20.100000000000001" customHeight="1">
      <c r="A249" s="35">
        <f>SUBTOTAL(103,$B$4:B249)*1</f>
        <v>246</v>
      </c>
      <c r="B249" s="5" t="s">
        <v>91</v>
      </c>
      <c r="C249" s="5" t="s">
        <v>136</v>
      </c>
      <c r="D249" s="5" t="s">
        <v>119</v>
      </c>
      <c r="E249" s="48" t="s">
        <v>120</v>
      </c>
      <c r="F249" s="5" t="s">
        <v>63</v>
      </c>
      <c r="G249" s="5" t="s">
        <v>998</v>
      </c>
      <c r="H249" s="47">
        <v>45381.596747685202</v>
      </c>
      <c r="I249" s="5" t="s">
        <v>926</v>
      </c>
      <c r="J249" s="47">
        <v>45381.608946759297</v>
      </c>
      <c r="K249" s="5" t="s">
        <v>121</v>
      </c>
    </row>
    <row r="250" spans="1:11" ht="20.100000000000001" customHeight="1">
      <c r="A250" s="35">
        <f>SUBTOTAL(103,$B$4:B250)*1</f>
        <v>247</v>
      </c>
      <c r="B250" s="5" t="s">
        <v>91</v>
      </c>
      <c r="C250" s="5" t="s">
        <v>166</v>
      </c>
      <c r="D250" s="5" t="s">
        <v>119</v>
      </c>
      <c r="E250" s="48" t="s">
        <v>120</v>
      </c>
      <c r="F250" s="5" t="s">
        <v>63</v>
      </c>
      <c r="G250" s="5" t="s">
        <v>935</v>
      </c>
      <c r="H250" s="47">
        <v>45381.720185185201</v>
      </c>
      <c r="I250" s="5" t="s">
        <v>978</v>
      </c>
      <c r="J250" s="47">
        <v>45381.727048611101</v>
      </c>
      <c r="K250" s="5" t="s">
        <v>121</v>
      </c>
    </row>
    <row r="251" spans="1:11" ht="20.100000000000001" customHeight="1">
      <c r="A251" s="35">
        <f>SUBTOTAL(103,$B$4:B251)*1</f>
        <v>248</v>
      </c>
      <c r="B251" s="5" t="s">
        <v>91</v>
      </c>
      <c r="C251" s="5" t="s">
        <v>166</v>
      </c>
      <c r="D251" s="5" t="s">
        <v>119</v>
      </c>
      <c r="E251" s="48" t="s">
        <v>120</v>
      </c>
      <c r="F251" s="5" t="s">
        <v>63</v>
      </c>
      <c r="G251" s="5" t="s">
        <v>935</v>
      </c>
      <c r="H251" s="47">
        <v>45382.5171990741</v>
      </c>
      <c r="I251" s="5" t="s">
        <v>949</v>
      </c>
      <c r="J251" s="47">
        <v>45382.576261574097</v>
      </c>
      <c r="K251" s="5" t="s">
        <v>121</v>
      </c>
    </row>
    <row r="252" spans="1:11" ht="20.100000000000001" customHeight="1">
      <c r="A252" s="35">
        <f>SUBTOTAL(103,$B$4:B252)*1</f>
        <v>249</v>
      </c>
      <c r="B252" s="5" t="s">
        <v>91</v>
      </c>
      <c r="C252" s="5" t="s">
        <v>166</v>
      </c>
      <c r="D252" s="5" t="s">
        <v>119</v>
      </c>
      <c r="E252" s="48" t="s">
        <v>120</v>
      </c>
      <c r="F252" s="5" t="s">
        <v>63</v>
      </c>
      <c r="G252" s="5" t="s">
        <v>955</v>
      </c>
      <c r="H252" s="47">
        <v>45382.651319444398</v>
      </c>
      <c r="I252" s="5" t="s">
        <v>928</v>
      </c>
      <c r="J252" s="47">
        <v>45382.697361111103</v>
      </c>
      <c r="K252" s="5" t="s">
        <v>121</v>
      </c>
    </row>
    <row r="253" spans="1:11" ht="20.100000000000001" customHeight="1">
      <c r="A253" s="35">
        <f>SUBTOTAL(103,$B$4:B253)*1</f>
        <v>250</v>
      </c>
      <c r="B253" s="5" t="s">
        <v>91</v>
      </c>
      <c r="C253" s="5" t="s">
        <v>136</v>
      </c>
      <c r="D253" s="5" t="s">
        <v>119</v>
      </c>
      <c r="E253" s="48" t="s">
        <v>120</v>
      </c>
      <c r="F253" s="5" t="s">
        <v>63</v>
      </c>
      <c r="G253" s="5" t="s">
        <v>935</v>
      </c>
      <c r="H253" s="47">
        <v>45382.921747685199</v>
      </c>
      <c r="I253" s="5" t="s">
        <v>978</v>
      </c>
      <c r="J253" s="47">
        <v>45382.929537037002</v>
      </c>
      <c r="K253" s="5" t="s">
        <v>121</v>
      </c>
    </row>
    <row r="254" spans="1:11" ht="20.100000000000001" customHeight="1">
      <c r="A254" s="35">
        <f>SUBTOTAL(103,$B$4:B254)*1</f>
        <v>251</v>
      </c>
      <c r="B254" s="5" t="s">
        <v>91</v>
      </c>
      <c r="C254" s="5" t="s">
        <v>136</v>
      </c>
      <c r="D254" s="5" t="s">
        <v>119</v>
      </c>
      <c r="E254" s="48" t="s">
        <v>120</v>
      </c>
      <c r="F254" s="5" t="s">
        <v>63</v>
      </c>
      <c r="G254" s="5" t="s">
        <v>927</v>
      </c>
      <c r="H254" s="47">
        <v>45378.489675925899</v>
      </c>
      <c r="I254" s="5" t="s">
        <v>926</v>
      </c>
      <c r="J254" s="47">
        <v>45378.543182870402</v>
      </c>
      <c r="K254" s="5" t="s">
        <v>121</v>
      </c>
    </row>
    <row r="255" spans="1:11" ht="20.100000000000001" customHeight="1">
      <c r="A255" s="35">
        <f>SUBTOTAL(103,$B$4:B255)*1</f>
        <v>252</v>
      </c>
      <c r="B255" s="5" t="s">
        <v>91</v>
      </c>
      <c r="C255" s="5" t="s">
        <v>136</v>
      </c>
      <c r="D255" s="5" t="s">
        <v>119</v>
      </c>
      <c r="E255" s="48" t="s">
        <v>120</v>
      </c>
      <c r="F255" s="5" t="s">
        <v>63</v>
      </c>
      <c r="G255" s="5" t="s">
        <v>925</v>
      </c>
      <c r="H255" s="47">
        <v>45381.425775463002</v>
      </c>
      <c r="I255" s="5" t="s">
        <v>926</v>
      </c>
      <c r="J255" s="47">
        <v>45381.4324305556</v>
      </c>
      <c r="K255" s="5" t="s">
        <v>121</v>
      </c>
    </row>
    <row r="256" spans="1:11" ht="20.100000000000001" customHeight="1">
      <c r="A256" s="35">
        <f>SUBTOTAL(103,$B$4:B256)*1</f>
        <v>253</v>
      </c>
      <c r="B256" s="5" t="s">
        <v>91</v>
      </c>
      <c r="C256" s="5" t="s">
        <v>134</v>
      </c>
      <c r="D256" s="5" t="s">
        <v>119</v>
      </c>
      <c r="E256" s="48" t="s">
        <v>120</v>
      </c>
      <c r="F256" s="5" t="s">
        <v>63</v>
      </c>
      <c r="G256" s="5" t="s">
        <v>948</v>
      </c>
      <c r="H256" s="47">
        <v>45365.555706018502</v>
      </c>
      <c r="I256" s="5" t="s">
        <v>1115</v>
      </c>
      <c r="J256" s="47">
        <v>45365.5968055556</v>
      </c>
      <c r="K256" s="5" t="s">
        <v>121</v>
      </c>
    </row>
    <row r="257" spans="1:11" ht="20.100000000000001" customHeight="1">
      <c r="A257" s="35">
        <f>SUBTOTAL(103,$B$4:B257)*1</f>
        <v>254</v>
      </c>
      <c r="B257" s="5" t="s">
        <v>91</v>
      </c>
      <c r="C257" s="5" t="s">
        <v>125</v>
      </c>
      <c r="D257" s="5" t="s">
        <v>119</v>
      </c>
      <c r="E257" s="48" t="s">
        <v>120</v>
      </c>
      <c r="F257" s="5" t="s">
        <v>63</v>
      </c>
      <c r="G257" s="5" t="s">
        <v>927</v>
      </c>
      <c r="H257" s="47">
        <v>45370.505358796298</v>
      </c>
      <c r="I257" s="5" t="s">
        <v>926</v>
      </c>
      <c r="J257" s="47">
        <v>45370.559988425899</v>
      </c>
      <c r="K257" s="5" t="s">
        <v>121</v>
      </c>
    </row>
    <row r="258" spans="1:11" ht="20.100000000000001" customHeight="1">
      <c r="A258" s="35">
        <f>SUBTOTAL(103,$B$4:B258)*1</f>
        <v>255</v>
      </c>
      <c r="B258" s="5" t="s">
        <v>91</v>
      </c>
      <c r="C258" s="5" t="s">
        <v>118</v>
      </c>
      <c r="D258" s="5" t="s">
        <v>119</v>
      </c>
      <c r="E258" s="48" t="s">
        <v>120</v>
      </c>
      <c r="F258" s="5" t="s">
        <v>63</v>
      </c>
      <c r="G258" s="5" t="s">
        <v>1043</v>
      </c>
      <c r="H258" s="47">
        <v>45356.615833333301</v>
      </c>
      <c r="I258" s="5" t="s">
        <v>999</v>
      </c>
      <c r="J258" s="47">
        <v>45356.631053240701</v>
      </c>
      <c r="K258" s="5" t="s">
        <v>121</v>
      </c>
    </row>
    <row r="259" spans="1:11" ht="20.100000000000001" customHeight="1">
      <c r="A259" s="35">
        <f>SUBTOTAL(103,$B$4:B259)*1</f>
        <v>256</v>
      </c>
      <c r="B259" s="5" t="s">
        <v>91</v>
      </c>
      <c r="C259" s="5" t="s">
        <v>166</v>
      </c>
      <c r="D259" s="5" t="s">
        <v>119</v>
      </c>
      <c r="E259" s="48" t="s">
        <v>120</v>
      </c>
      <c r="F259" s="5" t="s">
        <v>63</v>
      </c>
      <c r="G259" s="5" t="s">
        <v>925</v>
      </c>
      <c r="H259" s="47">
        <v>45369.651377314804</v>
      </c>
      <c r="I259" s="5" t="s">
        <v>1059</v>
      </c>
      <c r="J259" s="47">
        <v>45369.663483796299</v>
      </c>
      <c r="K259" s="5" t="s">
        <v>121</v>
      </c>
    </row>
    <row r="260" spans="1:11" ht="20.100000000000001" customHeight="1">
      <c r="A260" s="35">
        <f>SUBTOTAL(103,$B$4:B260)*1</f>
        <v>257</v>
      </c>
      <c r="B260" s="5" t="s">
        <v>91</v>
      </c>
      <c r="C260" s="5" t="s">
        <v>136</v>
      </c>
      <c r="D260" s="5" t="s">
        <v>119</v>
      </c>
      <c r="E260" s="48" t="s">
        <v>120</v>
      </c>
      <c r="F260" s="5" t="s">
        <v>63</v>
      </c>
      <c r="G260" s="5" t="s">
        <v>925</v>
      </c>
      <c r="H260" s="47">
        <v>45379.4275694444</v>
      </c>
      <c r="I260" s="5" t="s">
        <v>926</v>
      </c>
      <c r="J260" s="47">
        <v>45379.434097222198</v>
      </c>
      <c r="K260" s="5" t="s">
        <v>121</v>
      </c>
    </row>
    <row r="261" spans="1:11" ht="20.100000000000001" customHeight="1">
      <c r="A261" s="35">
        <f>SUBTOTAL(103,$B$4:B261)*1</f>
        <v>258</v>
      </c>
      <c r="B261" s="5" t="s">
        <v>91</v>
      </c>
      <c r="C261" s="5" t="s">
        <v>166</v>
      </c>
      <c r="D261" s="5" t="s">
        <v>119</v>
      </c>
      <c r="E261" s="48" t="s">
        <v>120</v>
      </c>
      <c r="F261" s="5" t="s">
        <v>63</v>
      </c>
      <c r="G261" s="5" t="s">
        <v>935</v>
      </c>
      <c r="H261" s="47">
        <v>45355.406736111101</v>
      </c>
      <c r="I261" s="5" t="s">
        <v>978</v>
      </c>
      <c r="J261" s="47">
        <v>45355.413217592599</v>
      </c>
      <c r="K261" s="5" t="s">
        <v>121</v>
      </c>
    </row>
    <row r="262" spans="1:11" ht="20.100000000000001" customHeight="1">
      <c r="A262" s="35">
        <f>SUBTOTAL(103,$B$4:B262)*1</f>
        <v>259</v>
      </c>
      <c r="B262" s="5" t="s">
        <v>91</v>
      </c>
      <c r="C262" s="5" t="s">
        <v>123</v>
      </c>
      <c r="D262" s="5" t="s">
        <v>119</v>
      </c>
      <c r="E262" s="48" t="s">
        <v>120</v>
      </c>
      <c r="F262" s="5" t="s">
        <v>63</v>
      </c>
      <c r="G262" s="5" t="s">
        <v>927</v>
      </c>
      <c r="H262" s="47">
        <v>45382.372384259303</v>
      </c>
      <c r="I262" s="5" t="s">
        <v>928</v>
      </c>
      <c r="J262" s="47">
        <v>45382.4093055556</v>
      </c>
      <c r="K262" s="5" t="s">
        <v>121</v>
      </c>
    </row>
    <row r="263" spans="1:11" ht="20.100000000000001" customHeight="1">
      <c r="A263" s="35">
        <f>SUBTOTAL(103,$B$4:B263)*1</f>
        <v>260</v>
      </c>
      <c r="B263" s="5" t="s">
        <v>91</v>
      </c>
      <c r="C263" s="5" t="s">
        <v>118</v>
      </c>
      <c r="D263" s="5" t="s">
        <v>119</v>
      </c>
      <c r="E263" s="48" t="s">
        <v>120</v>
      </c>
      <c r="F263" s="5" t="s">
        <v>63</v>
      </c>
      <c r="G263" s="5" t="s">
        <v>1058</v>
      </c>
      <c r="H263" s="47">
        <v>45371.642835648097</v>
      </c>
      <c r="I263" s="5" t="s">
        <v>928</v>
      </c>
      <c r="J263" s="47">
        <v>45371.684837963003</v>
      </c>
      <c r="K263" s="5" t="s">
        <v>121</v>
      </c>
    </row>
    <row r="264" spans="1:11" ht="20.100000000000001" customHeight="1">
      <c r="A264" s="35">
        <f>SUBTOTAL(103,$B$4:B264)*1</f>
        <v>261</v>
      </c>
      <c r="B264" s="5" t="s">
        <v>91</v>
      </c>
      <c r="C264" s="5" t="s">
        <v>166</v>
      </c>
      <c r="D264" s="5" t="s">
        <v>119</v>
      </c>
      <c r="E264" s="48" t="s">
        <v>120</v>
      </c>
      <c r="F264" s="5" t="s">
        <v>63</v>
      </c>
      <c r="G264" s="5" t="s">
        <v>925</v>
      </c>
      <c r="H264" s="47">
        <v>45382.359398148103</v>
      </c>
      <c r="I264" s="5" t="s">
        <v>926</v>
      </c>
      <c r="J264" s="47">
        <v>45382.365370370397</v>
      </c>
      <c r="K264" s="5" t="s">
        <v>121</v>
      </c>
    </row>
    <row r="265" spans="1:11" ht="20.100000000000001" customHeight="1">
      <c r="A265" s="35">
        <f>SUBTOTAL(103,$B$4:B265)*1</f>
        <v>262</v>
      </c>
      <c r="B265" s="5" t="s">
        <v>91</v>
      </c>
      <c r="C265" s="5" t="s">
        <v>125</v>
      </c>
      <c r="D265" s="5" t="s">
        <v>119</v>
      </c>
      <c r="E265" s="48" t="s">
        <v>120</v>
      </c>
      <c r="F265" s="5" t="s">
        <v>63</v>
      </c>
      <c r="G265" s="5" t="s">
        <v>933</v>
      </c>
      <c r="H265" s="47">
        <v>45365.677604166704</v>
      </c>
      <c r="I265" s="5" t="s">
        <v>934</v>
      </c>
      <c r="J265" s="47">
        <v>45365.7163194444</v>
      </c>
      <c r="K265" s="5" t="s">
        <v>121</v>
      </c>
    </row>
    <row r="266" spans="1:11" ht="20.100000000000001" customHeight="1">
      <c r="A266" s="35">
        <f>SUBTOTAL(103,$B$4:B266)*1</f>
        <v>263</v>
      </c>
      <c r="B266" s="5" t="s">
        <v>91</v>
      </c>
      <c r="C266" s="5" t="s">
        <v>166</v>
      </c>
      <c r="D266" s="5" t="s">
        <v>119</v>
      </c>
      <c r="E266" s="48" t="s">
        <v>120</v>
      </c>
      <c r="F266" s="5" t="s">
        <v>63</v>
      </c>
      <c r="G266" s="5" t="s">
        <v>955</v>
      </c>
      <c r="H266" s="47">
        <v>45375.653599537</v>
      </c>
      <c r="I266" s="5" t="s">
        <v>928</v>
      </c>
      <c r="J266" s="47">
        <v>45375.7020486111</v>
      </c>
      <c r="K266" s="5" t="s">
        <v>121</v>
      </c>
    </row>
    <row r="267" spans="1:11" ht="20.100000000000001" customHeight="1">
      <c r="A267" s="35">
        <f>SUBTOTAL(103,$B$4:B267)*1</f>
        <v>264</v>
      </c>
      <c r="B267" s="5" t="s">
        <v>91</v>
      </c>
      <c r="C267" s="5" t="s">
        <v>136</v>
      </c>
      <c r="D267" s="5" t="s">
        <v>119</v>
      </c>
      <c r="E267" s="48" t="s">
        <v>120</v>
      </c>
      <c r="F267" s="5" t="s">
        <v>63</v>
      </c>
      <c r="G267" s="5" t="s">
        <v>933</v>
      </c>
      <c r="H267" s="47">
        <v>45377.83625</v>
      </c>
      <c r="I267" s="5" t="s">
        <v>934</v>
      </c>
      <c r="J267" s="47">
        <v>45377.873043981497</v>
      </c>
      <c r="K267" s="5" t="s">
        <v>121</v>
      </c>
    </row>
    <row r="268" spans="1:11" ht="20.100000000000001" customHeight="1">
      <c r="A268" s="35">
        <f>SUBTOTAL(103,$B$4:B268)*1</f>
        <v>265</v>
      </c>
      <c r="B268" s="5" t="s">
        <v>91</v>
      </c>
      <c r="C268" s="5" t="s">
        <v>118</v>
      </c>
      <c r="D268" s="5" t="s">
        <v>119</v>
      </c>
      <c r="E268" s="48" t="s">
        <v>120</v>
      </c>
      <c r="F268" s="5" t="s">
        <v>63</v>
      </c>
      <c r="G268" s="5" t="s">
        <v>1043</v>
      </c>
      <c r="H268" s="47">
        <v>45372.786666666703</v>
      </c>
      <c r="I268" s="5" t="s">
        <v>999</v>
      </c>
      <c r="J268" s="47">
        <v>45372.803078703699</v>
      </c>
      <c r="K268" s="5" t="s">
        <v>121</v>
      </c>
    </row>
    <row r="269" spans="1:11" ht="20.100000000000001" customHeight="1">
      <c r="A269" s="35">
        <f>SUBTOTAL(103,$B$4:B269)*1</f>
        <v>266</v>
      </c>
      <c r="B269" s="5" t="s">
        <v>91</v>
      </c>
      <c r="C269" s="5" t="s">
        <v>125</v>
      </c>
      <c r="D269" s="5" t="s">
        <v>119</v>
      </c>
      <c r="E269" s="48" t="s">
        <v>120</v>
      </c>
      <c r="F269" s="5" t="s">
        <v>63</v>
      </c>
      <c r="G269" s="5" t="s">
        <v>927</v>
      </c>
      <c r="H269" s="47">
        <v>45355.745254629597</v>
      </c>
      <c r="I269" s="5" t="s">
        <v>928</v>
      </c>
      <c r="J269" s="47">
        <v>45355.784814814797</v>
      </c>
      <c r="K269" s="5" t="s">
        <v>121</v>
      </c>
    </row>
    <row r="270" spans="1:11" ht="20.100000000000001" customHeight="1">
      <c r="A270" s="35">
        <f>SUBTOTAL(103,$B$4:B270)*1</f>
        <v>267</v>
      </c>
      <c r="B270" s="5" t="s">
        <v>91</v>
      </c>
      <c r="C270" s="5" t="s">
        <v>166</v>
      </c>
      <c r="D270" s="5" t="s">
        <v>119</v>
      </c>
      <c r="E270" s="48" t="s">
        <v>120</v>
      </c>
      <c r="F270" s="5" t="s">
        <v>63</v>
      </c>
      <c r="G270" s="5" t="s">
        <v>955</v>
      </c>
      <c r="H270" s="47">
        <v>45361.673912036997</v>
      </c>
      <c r="I270" s="5" t="s">
        <v>928</v>
      </c>
      <c r="J270" s="47">
        <v>45361.714768518497</v>
      </c>
      <c r="K270" s="5" t="s">
        <v>121</v>
      </c>
    </row>
    <row r="271" spans="1:11" ht="20.100000000000001" customHeight="1">
      <c r="A271" s="35">
        <f>SUBTOTAL(103,$B$4:B271)*1</f>
        <v>268</v>
      </c>
      <c r="B271" s="5" t="s">
        <v>91</v>
      </c>
      <c r="C271" s="5" t="s">
        <v>125</v>
      </c>
      <c r="D271" s="5" t="s">
        <v>119</v>
      </c>
      <c r="E271" s="48" t="s">
        <v>120</v>
      </c>
      <c r="F271" s="5" t="s">
        <v>63</v>
      </c>
      <c r="G271" s="5" t="s">
        <v>983</v>
      </c>
      <c r="H271" s="47">
        <v>45378.726712962998</v>
      </c>
      <c r="I271" s="5" t="s">
        <v>980</v>
      </c>
      <c r="J271" s="47">
        <v>45378.740601851903</v>
      </c>
      <c r="K271" s="5" t="s">
        <v>121</v>
      </c>
    </row>
    <row r="272" spans="1:11" ht="20.100000000000001" customHeight="1">
      <c r="A272" s="35">
        <f>SUBTOTAL(103,$B$4:B272)*1</f>
        <v>269</v>
      </c>
      <c r="B272" s="5" t="s">
        <v>91</v>
      </c>
      <c r="C272" s="5" t="s">
        <v>166</v>
      </c>
      <c r="D272" s="5" t="s">
        <v>119</v>
      </c>
      <c r="E272" s="48" t="s">
        <v>120</v>
      </c>
      <c r="F272" s="5" t="s">
        <v>63</v>
      </c>
      <c r="G272" s="5" t="s">
        <v>935</v>
      </c>
      <c r="H272" s="47">
        <v>45357.886782407397</v>
      </c>
      <c r="I272" s="5" t="s">
        <v>978</v>
      </c>
      <c r="J272" s="47">
        <v>45357.893842592603</v>
      </c>
      <c r="K272" s="5" t="s">
        <v>121</v>
      </c>
    </row>
    <row r="273" spans="1:11" ht="20.100000000000001" customHeight="1">
      <c r="A273" s="35">
        <f>SUBTOTAL(103,$B$4:B273)*1</f>
        <v>270</v>
      </c>
      <c r="B273" s="5" t="s">
        <v>91</v>
      </c>
      <c r="C273" s="5" t="s">
        <v>553</v>
      </c>
      <c r="D273" s="5" t="s">
        <v>131</v>
      </c>
      <c r="E273" s="48" t="s">
        <v>554</v>
      </c>
      <c r="F273" s="5" t="s">
        <v>140</v>
      </c>
      <c r="G273" s="5" t="s">
        <v>1092</v>
      </c>
      <c r="H273" s="47">
        <v>45380.224930555603</v>
      </c>
      <c r="I273" s="5" t="s">
        <v>1093</v>
      </c>
      <c r="J273" s="47">
        <v>45380.308333333298</v>
      </c>
      <c r="K273" s="5" t="s">
        <v>527</v>
      </c>
    </row>
    <row r="274" spans="1:11" ht="20.100000000000001" customHeight="1">
      <c r="A274" s="35">
        <f>SUBTOTAL(103,$B$4:B274)*1</f>
        <v>271</v>
      </c>
      <c r="B274" s="5" t="s">
        <v>91</v>
      </c>
      <c r="C274" s="5" t="s">
        <v>162</v>
      </c>
      <c r="D274" s="5" t="s">
        <v>131</v>
      </c>
      <c r="E274" s="48" t="s">
        <v>163</v>
      </c>
      <c r="F274" s="5" t="s">
        <v>140</v>
      </c>
      <c r="G274" s="5" t="s">
        <v>1054</v>
      </c>
      <c r="H274" s="47">
        <v>45370.441759259302</v>
      </c>
      <c r="I274" s="5" t="s">
        <v>1060</v>
      </c>
      <c r="J274" s="47">
        <v>45370.452337962997</v>
      </c>
      <c r="K274" s="5" t="s">
        <v>164</v>
      </c>
    </row>
    <row r="275" spans="1:11" ht="20.100000000000001" customHeight="1">
      <c r="A275" s="35">
        <f>SUBTOTAL(103,$B$4:B275)*1</f>
        <v>272</v>
      </c>
      <c r="B275" s="5" t="s">
        <v>91</v>
      </c>
      <c r="C275" s="5" t="s">
        <v>162</v>
      </c>
      <c r="D275" s="5" t="s">
        <v>131</v>
      </c>
      <c r="E275" s="48" t="s">
        <v>163</v>
      </c>
      <c r="F275" s="5" t="s">
        <v>140</v>
      </c>
      <c r="G275" s="5" t="s">
        <v>1061</v>
      </c>
      <c r="H275" s="47">
        <v>45370.550706018497</v>
      </c>
      <c r="I275" s="5" t="s">
        <v>1062</v>
      </c>
      <c r="J275" s="47">
        <v>45370.558368055601</v>
      </c>
      <c r="K275" s="5" t="s">
        <v>164</v>
      </c>
    </row>
    <row r="276" spans="1:11" ht="20.100000000000001" customHeight="1">
      <c r="A276" s="35">
        <f>SUBTOTAL(103,$B$4:B276)*1</f>
        <v>273</v>
      </c>
      <c r="B276" s="5" t="s">
        <v>91</v>
      </c>
      <c r="C276" s="5" t="s">
        <v>162</v>
      </c>
      <c r="D276" s="5" t="s">
        <v>131</v>
      </c>
      <c r="E276" s="48" t="s">
        <v>163</v>
      </c>
      <c r="F276" s="5" t="s">
        <v>140</v>
      </c>
      <c r="G276" s="5" t="s">
        <v>1064</v>
      </c>
      <c r="H276" s="47">
        <v>45371.561967592599</v>
      </c>
      <c r="I276" s="5" t="s">
        <v>1062</v>
      </c>
      <c r="J276" s="47">
        <v>45371.575312499997</v>
      </c>
      <c r="K276" s="5" t="s">
        <v>164</v>
      </c>
    </row>
    <row r="277" spans="1:11" ht="20.100000000000001" customHeight="1">
      <c r="A277" s="35">
        <f>SUBTOTAL(103,$B$4:B277)*1</f>
        <v>274</v>
      </c>
      <c r="B277" s="5" t="s">
        <v>91</v>
      </c>
      <c r="C277" s="5" t="s">
        <v>162</v>
      </c>
      <c r="D277" s="5" t="s">
        <v>131</v>
      </c>
      <c r="E277" s="48" t="s">
        <v>163</v>
      </c>
      <c r="F277" s="5" t="s">
        <v>140</v>
      </c>
      <c r="G277" s="5" t="s">
        <v>1054</v>
      </c>
      <c r="H277" s="47">
        <v>45371.488680555602</v>
      </c>
      <c r="I277" s="5" t="s">
        <v>1067</v>
      </c>
      <c r="J277" s="47">
        <v>45371.499965277799</v>
      </c>
      <c r="K277" s="5" t="s">
        <v>164</v>
      </c>
    </row>
    <row r="278" spans="1:11" ht="20.100000000000001" customHeight="1">
      <c r="A278" s="35">
        <f>SUBTOTAL(103,$B$4:B278)*1</f>
        <v>275</v>
      </c>
      <c r="B278" s="5" t="s">
        <v>91</v>
      </c>
      <c r="C278" s="5" t="s">
        <v>162</v>
      </c>
      <c r="D278" s="5" t="s">
        <v>131</v>
      </c>
      <c r="E278" s="48" t="s">
        <v>163</v>
      </c>
      <c r="F278" s="5" t="s">
        <v>140</v>
      </c>
      <c r="G278" s="5" t="s">
        <v>1064</v>
      </c>
      <c r="H278" s="47">
        <v>45372.502627314803</v>
      </c>
      <c r="I278" s="5" t="s">
        <v>1071</v>
      </c>
      <c r="J278" s="47">
        <v>45372.539247685199</v>
      </c>
      <c r="K278" s="5" t="s">
        <v>164</v>
      </c>
    </row>
    <row r="279" spans="1:11" ht="20.100000000000001" customHeight="1">
      <c r="A279" s="35">
        <f>SUBTOTAL(103,$B$4:B279)*1</f>
        <v>276</v>
      </c>
      <c r="B279" s="5" t="s">
        <v>91</v>
      </c>
      <c r="C279" s="5" t="s">
        <v>162</v>
      </c>
      <c r="D279" s="5" t="s">
        <v>131</v>
      </c>
      <c r="E279" s="48" t="s">
        <v>163</v>
      </c>
      <c r="F279" s="5" t="s">
        <v>140</v>
      </c>
      <c r="G279" s="5" t="s">
        <v>1054</v>
      </c>
      <c r="H279" s="47">
        <v>45373.559768518498</v>
      </c>
      <c r="I279" s="5" t="s">
        <v>947</v>
      </c>
      <c r="J279" s="47">
        <v>45373.600972222201</v>
      </c>
      <c r="K279" s="5" t="s">
        <v>164</v>
      </c>
    </row>
    <row r="280" spans="1:11" ht="20.100000000000001" customHeight="1">
      <c r="A280" s="35">
        <f>SUBTOTAL(103,$B$4:B280)*1</f>
        <v>277</v>
      </c>
      <c r="B280" s="5" t="s">
        <v>91</v>
      </c>
      <c r="C280" s="5" t="s">
        <v>162</v>
      </c>
      <c r="D280" s="5" t="s">
        <v>131</v>
      </c>
      <c r="E280" s="48" t="s">
        <v>163</v>
      </c>
      <c r="F280" s="5" t="s">
        <v>140</v>
      </c>
      <c r="G280" s="5" t="s">
        <v>1077</v>
      </c>
      <c r="H280" s="47">
        <v>45373.706956018497</v>
      </c>
      <c r="I280" s="5" t="s">
        <v>930</v>
      </c>
      <c r="J280" s="47">
        <v>45373.717615740701</v>
      </c>
      <c r="K280" s="5" t="s">
        <v>164</v>
      </c>
    </row>
    <row r="281" spans="1:11" ht="20.100000000000001" customHeight="1">
      <c r="A281" s="35">
        <f>SUBTOTAL(103,$B$4:B281)*1</f>
        <v>278</v>
      </c>
      <c r="B281" s="5" t="s">
        <v>91</v>
      </c>
      <c r="C281" s="5" t="s">
        <v>162</v>
      </c>
      <c r="D281" s="5" t="s">
        <v>131</v>
      </c>
      <c r="E281" s="48" t="s">
        <v>163</v>
      </c>
      <c r="F281" s="5" t="s">
        <v>140</v>
      </c>
      <c r="G281" s="5" t="s">
        <v>1080</v>
      </c>
      <c r="H281" s="47">
        <v>45374.412592592598</v>
      </c>
      <c r="I281" s="5" t="s">
        <v>1062</v>
      </c>
      <c r="J281" s="47">
        <v>45374.4386689815</v>
      </c>
      <c r="K281" s="5" t="s">
        <v>164</v>
      </c>
    </row>
    <row r="282" spans="1:11" ht="20.100000000000001" customHeight="1">
      <c r="A282" s="35">
        <f>SUBTOTAL(103,$B$4:B282)*1</f>
        <v>279</v>
      </c>
      <c r="B282" s="5" t="s">
        <v>91</v>
      </c>
      <c r="C282" s="5" t="s">
        <v>162</v>
      </c>
      <c r="D282" s="5" t="s">
        <v>131</v>
      </c>
      <c r="E282" s="48" t="s">
        <v>163</v>
      </c>
      <c r="F282" s="5" t="s">
        <v>140</v>
      </c>
      <c r="G282" s="5" t="s">
        <v>1054</v>
      </c>
      <c r="H282" s="47">
        <v>45374.518819444398</v>
      </c>
      <c r="I282" s="5" t="s">
        <v>1071</v>
      </c>
      <c r="J282" s="47">
        <v>45374.5472800926</v>
      </c>
      <c r="K282" s="5" t="s">
        <v>164</v>
      </c>
    </row>
    <row r="283" spans="1:11" ht="20.100000000000001" customHeight="1">
      <c r="A283" s="35">
        <f>SUBTOTAL(103,$B$4:B283)*1</f>
        <v>280</v>
      </c>
      <c r="B283" s="5" t="s">
        <v>91</v>
      </c>
      <c r="C283" s="5" t="s">
        <v>162</v>
      </c>
      <c r="D283" s="5" t="s">
        <v>131</v>
      </c>
      <c r="E283" s="48" t="s">
        <v>163</v>
      </c>
      <c r="F283" s="5" t="s">
        <v>140</v>
      </c>
      <c r="G283" s="5" t="s">
        <v>1054</v>
      </c>
      <c r="H283" s="47">
        <v>45375.559965277796</v>
      </c>
      <c r="I283" s="5" t="s">
        <v>930</v>
      </c>
      <c r="J283" s="47">
        <v>45375.594328703701</v>
      </c>
      <c r="K283" s="5" t="s">
        <v>164</v>
      </c>
    </row>
    <row r="284" spans="1:11" ht="20.100000000000001" customHeight="1">
      <c r="A284" s="35">
        <f>SUBTOTAL(103,$B$4:B284)*1</f>
        <v>281</v>
      </c>
      <c r="B284" s="5" t="s">
        <v>91</v>
      </c>
      <c r="C284" s="5" t="s">
        <v>162</v>
      </c>
      <c r="D284" s="5" t="s">
        <v>131</v>
      </c>
      <c r="E284" s="48" t="s">
        <v>163</v>
      </c>
      <c r="F284" s="5" t="s">
        <v>140</v>
      </c>
      <c r="G284" s="5" t="s">
        <v>1054</v>
      </c>
      <c r="H284" s="47">
        <v>45376.537650462997</v>
      </c>
      <c r="I284" s="5" t="s">
        <v>947</v>
      </c>
      <c r="J284" s="47">
        <v>45376.579375000001</v>
      </c>
      <c r="K284" s="5" t="s">
        <v>164</v>
      </c>
    </row>
    <row r="285" spans="1:11" ht="20.100000000000001" customHeight="1">
      <c r="A285" s="35">
        <f>SUBTOTAL(103,$B$4:B285)*1</f>
        <v>282</v>
      </c>
      <c r="B285" s="5" t="s">
        <v>91</v>
      </c>
      <c r="C285" s="5" t="s">
        <v>162</v>
      </c>
      <c r="D285" s="5" t="s">
        <v>131</v>
      </c>
      <c r="E285" s="48" t="s">
        <v>163</v>
      </c>
      <c r="F285" s="5" t="s">
        <v>140</v>
      </c>
      <c r="G285" s="5" t="s">
        <v>1077</v>
      </c>
      <c r="H285" s="47">
        <v>45377.649907407402</v>
      </c>
      <c r="I285" s="5" t="s">
        <v>930</v>
      </c>
      <c r="J285" s="47">
        <v>45377.660069444399</v>
      </c>
      <c r="K285" s="5" t="s">
        <v>164</v>
      </c>
    </row>
    <row r="286" spans="1:11" ht="20.100000000000001" customHeight="1">
      <c r="A286" s="35">
        <f>SUBTOTAL(103,$B$4:B286)*1</f>
        <v>283</v>
      </c>
      <c r="B286" s="5" t="s">
        <v>91</v>
      </c>
      <c r="C286" s="5" t="s">
        <v>162</v>
      </c>
      <c r="D286" s="5" t="s">
        <v>131</v>
      </c>
      <c r="E286" s="48" t="s">
        <v>163</v>
      </c>
      <c r="F286" s="5" t="s">
        <v>140</v>
      </c>
      <c r="G286" s="5" t="s">
        <v>1080</v>
      </c>
      <c r="H286" s="47">
        <v>45378.383969907401</v>
      </c>
      <c r="I286" s="5" t="s">
        <v>1062</v>
      </c>
      <c r="J286" s="47">
        <v>45378.4117708333</v>
      </c>
      <c r="K286" s="5" t="s">
        <v>164</v>
      </c>
    </row>
    <row r="287" spans="1:11" ht="20.100000000000001" customHeight="1">
      <c r="A287" s="35">
        <f>SUBTOTAL(103,$B$4:B287)*1</f>
        <v>284</v>
      </c>
      <c r="B287" s="5" t="s">
        <v>91</v>
      </c>
      <c r="C287" s="5" t="s">
        <v>162</v>
      </c>
      <c r="D287" s="5" t="s">
        <v>131</v>
      </c>
      <c r="E287" s="48" t="s">
        <v>163</v>
      </c>
      <c r="F287" s="5" t="s">
        <v>140</v>
      </c>
      <c r="G287" s="5" t="s">
        <v>1054</v>
      </c>
      <c r="H287" s="47">
        <v>45378.637280092596</v>
      </c>
      <c r="I287" s="5" t="s">
        <v>1088</v>
      </c>
      <c r="J287" s="47">
        <v>45378.6540046296</v>
      </c>
      <c r="K287" s="5" t="s">
        <v>164</v>
      </c>
    </row>
    <row r="288" spans="1:11" ht="20.100000000000001" customHeight="1">
      <c r="A288" s="35">
        <f>SUBTOTAL(103,$B$4:B288)*1</f>
        <v>285</v>
      </c>
      <c r="B288" s="5" t="s">
        <v>91</v>
      </c>
      <c r="C288" s="5" t="s">
        <v>162</v>
      </c>
      <c r="D288" s="5" t="s">
        <v>131</v>
      </c>
      <c r="E288" s="48" t="s">
        <v>163</v>
      </c>
      <c r="F288" s="5" t="s">
        <v>140</v>
      </c>
      <c r="G288" s="5" t="s">
        <v>1080</v>
      </c>
      <c r="H288" s="47">
        <v>45379.372199074103</v>
      </c>
      <c r="I288" s="5" t="s">
        <v>1062</v>
      </c>
      <c r="J288" s="47">
        <v>45379.400578703702</v>
      </c>
      <c r="K288" s="5" t="s">
        <v>164</v>
      </c>
    </row>
    <row r="289" spans="1:11" ht="20.100000000000001" customHeight="1">
      <c r="A289" s="35">
        <f>SUBTOTAL(103,$B$4:B289)*1</f>
        <v>286</v>
      </c>
      <c r="B289" s="5" t="s">
        <v>91</v>
      </c>
      <c r="C289" s="5" t="s">
        <v>162</v>
      </c>
      <c r="D289" s="5" t="s">
        <v>131</v>
      </c>
      <c r="E289" s="48" t="s">
        <v>163</v>
      </c>
      <c r="F289" s="5" t="s">
        <v>140</v>
      </c>
      <c r="G289" s="5" t="s">
        <v>1054</v>
      </c>
      <c r="H289" s="47">
        <v>45379.564733796302</v>
      </c>
      <c r="I289" s="5" t="s">
        <v>1071</v>
      </c>
      <c r="J289" s="47">
        <v>45379.592708333301</v>
      </c>
      <c r="K289" s="5" t="s">
        <v>164</v>
      </c>
    </row>
    <row r="290" spans="1:11" ht="20.100000000000001" customHeight="1">
      <c r="A290" s="35">
        <f>SUBTOTAL(103,$B$4:B290)*1</f>
        <v>287</v>
      </c>
      <c r="B290" s="5" t="s">
        <v>91</v>
      </c>
      <c r="C290" s="5" t="s">
        <v>162</v>
      </c>
      <c r="D290" s="5" t="s">
        <v>131</v>
      </c>
      <c r="E290" s="48" t="s">
        <v>163</v>
      </c>
      <c r="F290" s="5" t="s">
        <v>140</v>
      </c>
      <c r="G290" s="5" t="s">
        <v>1080</v>
      </c>
      <c r="H290" s="47">
        <v>45380.314456018503</v>
      </c>
      <c r="I290" s="5" t="s">
        <v>1062</v>
      </c>
      <c r="J290" s="47">
        <v>45380.339918981503</v>
      </c>
      <c r="K290" s="5" t="s">
        <v>164</v>
      </c>
    </row>
    <row r="291" spans="1:11" ht="20.100000000000001" customHeight="1">
      <c r="A291" s="35">
        <f>SUBTOTAL(103,$B$4:B291)*1</f>
        <v>288</v>
      </c>
      <c r="B291" s="5" t="s">
        <v>91</v>
      </c>
      <c r="C291" s="5" t="s">
        <v>162</v>
      </c>
      <c r="D291" s="5" t="s">
        <v>131</v>
      </c>
      <c r="E291" s="48" t="s">
        <v>163</v>
      </c>
      <c r="F291" s="5" t="s">
        <v>140</v>
      </c>
      <c r="G291" s="5" t="s">
        <v>1054</v>
      </c>
      <c r="H291" s="47">
        <v>45380.364699074104</v>
      </c>
      <c r="I291" s="5" t="s">
        <v>1067</v>
      </c>
      <c r="J291" s="47">
        <v>45380.376342592601</v>
      </c>
      <c r="K291" s="5" t="s">
        <v>164</v>
      </c>
    </row>
    <row r="292" spans="1:11" ht="20.100000000000001" customHeight="1">
      <c r="A292" s="35">
        <f>SUBTOTAL(103,$B$4:B292)*1</f>
        <v>289</v>
      </c>
      <c r="B292" s="5" t="s">
        <v>91</v>
      </c>
      <c r="C292" s="5" t="s">
        <v>162</v>
      </c>
      <c r="D292" s="5" t="s">
        <v>131</v>
      </c>
      <c r="E292" s="48" t="s">
        <v>163</v>
      </c>
      <c r="F292" s="5" t="s">
        <v>140</v>
      </c>
      <c r="G292" s="5" t="s">
        <v>1080</v>
      </c>
      <c r="H292" s="47">
        <v>45380.5012615741</v>
      </c>
      <c r="I292" s="5" t="s">
        <v>947</v>
      </c>
      <c r="J292" s="47">
        <v>45380.518460648098</v>
      </c>
      <c r="K292" s="5" t="s">
        <v>164</v>
      </c>
    </row>
    <row r="293" spans="1:11" ht="20.100000000000001" customHeight="1">
      <c r="A293" s="35">
        <f>SUBTOTAL(103,$B$4:B293)*1</f>
        <v>290</v>
      </c>
      <c r="B293" s="5" t="s">
        <v>91</v>
      </c>
      <c r="C293" s="5" t="s">
        <v>162</v>
      </c>
      <c r="D293" s="5" t="s">
        <v>131</v>
      </c>
      <c r="E293" s="48" t="s">
        <v>163</v>
      </c>
      <c r="F293" s="5" t="s">
        <v>140</v>
      </c>
      <c r="G293" s="5" t="s">
        <v>1064</v>
      </c>
      <c r="H293" s="47">
        <v>45380.4534837963</v>
      </c>
      <c r="I293" s="5" t="s">
        <v>1102</v>
      </c>
      <c r="J293" s="47">
        <v>45380.485532407401</v>
      </c>
      <c r="K293" s="5" t="s">
        <v>164</v>
      </c>
    </row>
    <row r="294" spans="1:11" ht="20.100000000000001" customHeight="1">
      <c r="A294" s="35">
        <f>SUBTOTAL(103,$B$4:B294)*1</f>
        <v>291</v>
      </c>
      <c r="B294" s="5" t="s">
        <v>91</v>
      </c>
      <c r="C294" s="5" t="s">
        <v>162</v>
      </c>
      <c r="D294" s="5" t="s">
        <v>131</v>
      </c>
      <c r="E294" s="48" t="s">
        <v>163</v>
      </c>
      <c r="F294" s="5" t="s">
        <v>140</v>
      </c>
      <c r="G294" s="5" t="s">
        <v>1080</v>
      </c>
      <c r="H294" s="47">
        <v>45373.3747337963</v>
      </c>
      <c r="I294" s="5" t="s">
        <v>1062</v>
      </c>
      <c r="J294" s="47">
        <v>45373.400300925903</v>
      </c>
      <c r="K294" s="5" t="s">
        <v>164</v>
      </c>
    </row>
    <row r="295" spans="1:11" ht="20.100000000000001" customHeight="1">
      <c r="A295" s="35">
        <f>SUBTOTAL(103,$B$4:B295)*1</f>
        <v>292</v>
      </c>
      <c r="B295" s="5" t="s">
        <v>91</v>
      </c>
      <c r="C295" s="5" t="s">
        <v>162</v>
      </c>
      <c r="D295" s="5" t="s">
        <v>131</v>
      </c>
      <c r="E295" s="48" t="s">
        <v>163</v>
      </c>
      <c r="F295" s="5" t="s">
        <v>140</v>
      </c>
      <c r="G295" s="5" t="s">
        <v>1080</v>
      </c>
      <c r="H295" s="47">
        <v>45372.408622685201</v>
      </c>
      <c r="I295" s="5" t="s">
        <v>1067</v>
      </c>
      <c r="J295" s="47">
        <v>45372.440266203703</v>
      </c>
      <c r="K295" s="5" t="s">
        <v>164</v>
      </c>
    </row>
    <row r="296" spans="1:11" ht="20.100000000000001" customHeight="1">
      <c r="A296" s="35">
        <f>SUBTOTAL(103,$B$4:B296)*1</f>
        <v>293</v>
      </c>
      <c r="B296" s="5" t="s">
        <v>91</v>
      </c>
      <c r="C296" s="5" t="s">
        <v>162</v>
      </c>
      <c r="D296" s="5" t="s">
        <v>131</v>
      </c>
      <c r="E296" s="48" t="s">
        <v>163</v>
      </c>
      <c r="F296" s="5" t="s">
        <v>140</v>
      </c>
      <c r="G296" s="5" t="s">
        <v>1080</v>
      </c>
      <c r="H296" s="47">
        <v>45375.3503935185</v>
      </c>
      <c r="I296" s="5" t="s">
        <v>1062</v>
      </c>
      <c r="J296" s="47">
        <v>45375.377222222203</v>
      </c>
      <c r="K296" s="5" t="s">
        <v>164</v>
      </c>
    </row>
    <row r="297" spans="1:11" ht="20.100000000000001" customHeight="1">
      <c r="A297" s="35">
        <f>SUBTOTAL(103,$B$4:B297)*1</f>
        <v>294</v>
      </c>
      <c r="B297" s="5" t="s">
        <v>96</v>
      </c>
      <c r="C297" s="5" t="s">
        <v>586</v>
      </c>
      <c r="D297" s="5" t="s">
        <v>131</v>
      </c>
      <c r="E297" s="48" t="s">
        <v>260</v>
      </c>
      <c r="F297" s="5" t="s">
        <v>140</v>
      </c>
      <c r="G297" s="5" t="s">
        <v>986</v>
      </c>
      <c r="H297" s="47">
        <v>45356.554502314801</v>
      </c>
      <c r="I297" s="5" t="s">
        <v>987</v>
      </c>
      <c r="J297" s="47">
        <v>45356.684374999997</v>
      </c>
      <c r="K297" s="5" t="s">
        <v>584</v>
      </c>
    </row>
    <row r="298" spans="1:11" ht="20.100000000000001" customHeight="1">
      <c r="A298" s="35">
        <f>SUBTOTAL(103,$B$4:B298)*1</f>
        <v>295</v>
      </c>
      <c r="B298" s="5" t="s">
        <v>96</v>
      </c>
      <c r="C298" s="5" t="s">
        <v>586</v>
      </c>
      <c r="D298" s="5" t="s">
        <v>131</v>
      </c>
      <c r="E298" s="48" t="s">
        <v>260</v>
      </c>
      <c r="F298" s="5" t="s">
        <v>140</v>
      </c>
      <c r="G298" s="5" t="s">
        <v>993</v>
      </c>
      <c r="H298" s="47">
        <v>45357.4365972222</v>
      </c>
      <c r="I298" s="5" t="s">
        <v>994</v>
      </c>
      <c r="J298" s="47">
        <v>45357.477175925902</v>
      </c>
      <c r="K298" s="5" t="s">
        <v>584</v>
      </c>
    </row>
    <row r="299" spans="1:11" ht="20.100000000000001" customHeight="1">
      <c r="A299" s="35">
        <f>SUBTOTAL(103,$B$4:B299)*1</f>
        <v>296</v>
      </c>
      <c r="B299" s="5" t="s">
        <v>96</v>
      </c>
      <c r="C299" s="5" t="s">
        <v>586</v>
      </c>
      <c r="D299" s="5" t="s">
        <v>131</v>
      </c>
      <c r="E299" s="48" t="s">
        <v>260</v>
      </c>
      <c r="F299" s="5" t="s">
        <v>140</v>
      </c>
      <c r="G299" s="5" t="s">
        <v>990</v>
      </c>
      <c r="H299" s="47">
        <v>45366.561874999999</v>
      </c>
      <c r="I299" s="5" t="s">
        <v>956</v>
      </c>
      <c r="J299" s="47">
        <v>45366.699791666702</v>
      </c>
      <c r="K299" s="5" t="s">
        <v>584</v>
      </c>
    </row>
    <row r="300" spans="1:11" ht="20.100000000000001" customHeight="1">
      <c r="A300" s="35">
        <f>SUBTOTAL(103,$B$4:B300)*1</f>
        <v>297</v>
      </c>
      <c r="B300" s="5" t="s">
        <v>96</v>
      </c>
      <c r="C300" s="5" t="s">
        <v>586</v>
      </c>
      <c r="D300" s="5" t="s">
        <v>131</v>
      </c>
      <c r="E300" s="48" t="s">
        <v>260</v>
      </c>
      <c r="F300" s="5" t="s">
        <v>140</v>
      </c>
      <c r="G300" s="5" t="s">
        <v>986</v>
      </c>
      <c r="H300" s="47">
        <v>45371.419965277797</v>
      </c>
      <c r="I300" s="5" t="s">
        <v>987</v>
      </c>
      <c r="J300" s="47">
        <v>45371.560648148101</v>
      </c>
      <c r="K300" s="5" t="s">
        <v>584</v>
      </c>
    </row>
    <row r="301" spans="1:11" ht="20.100000000000001" customHeight="1">
      <c r="A301" s="35">
        <f>SUBTOTAL(103,$B$4:B301)*1</f>
        <v>298</v>
      </c>
      <c r="B301" s="5" t="s">
        <v>96</v>
      </c>
      <c r="C301" s="5" t="s">
        <v>586</v>
      </c>
      <c r="D301" s="5" t="s">
        <v>131</v>
      </c>
      <c r="E301" s="48" t="s">
        <v>260</v>
      </c>
      <c r="F301" s="5" t="s">
        <v>140</v>
      </c>
      <c r="G301" s="5" t="s">
        <v>998</v>
      </c>
      <c r="H301" s="47">
        <v>45372.474976851903</v>
      </c>
      <c r="I301" s="5" t="s">
        <v>1072</v>
      </c>
      <c r="J301" s="47">
        <v>45372.510266203702</v>
      </c>
      <c r="K301" s="5" t="s">
        <v>584</v>
      </c>
    </row>
    <row r="302" spans="1:11" ht="20.100000000000001" customHeight="1">
      <c r="A302" s="35">
        <f>SUBTOTAL(103,$B$4:B302)*1</f>
        <v>299</v>
      </c>
      <c r="B302" s="5" t="s">
        <v>96</v>
      </c>
      <c r="C302" s="5" t="s">
        <v>586</v>
      </c>
      <c r="D302" s="5" t="s">
        <v>131</v>
      </c>
      <c r="E302" s="48" t="s">
        <v>260</v>
      </c>
      <c r="F302" s="5" t="s">
        <v>140</v>
      </c>
      <c r="G302" s="5" t="s">
        <v>1079</v>
      </c>
      <c r="H302" s="47">
        <v>45373.698333333297</v>
      </c>
      <c r="I302" s="5" t="s">
        <v>994</v>
      </c>
      <c r="J302" s="47">
        <v>45374.345671296302</v>
      </c>
      <c r="K302" s="5" t="s">
        <v>584</v>
      </c>
    </row>
    <row r="303" spans="1:11" ht="20.100000000000001" customHeight="1">
      <c r="A303" s="35">
        <f>SUBTOTAL(103,$B$4:B303)*1</f>
        <v>300</v>
      </c>
      <c r="B303" s="5" t="s">
        <v>96</v>
      </c>
      <c r="C303" s="5" t="s">
        <v>586</v>
      </c>
      <c r="D303" s="5" t="s">
        <v>131</v>
      </c>
      <c r="E303" s="48" t="s">
        <v>260</v>
      </c>
      <c r="F303" s="5" t="s">
        <v>140</v>
      </c>
      <c r="G303" s="5" t="s">
        <v>1083</v>
      </c>
      <c r="H303" s="47">
        <v>45374.879988425899</v>
      </c>
      <c r="I303" s="5" t="s">
        <v>1084</v>
      </c>
      <c r="J303" s="47">
        <v>45375.0396064815</v>
      </c>
      <c r="K303" s="5" t="s">
        <v>584</v>
      </c>
    </row>
    <row r="304" spans="1:11" ht="20.100000000000001" customHeight="1">
      <c r="A304" s="35">
        <f>SUBTOTAL(103,$B$4:B304)*1</f>
        <v>301</v>
      </c>
      <c r="B304" s="5" t="s">
        <v>96</v>
      </c>
      <c r="C304" s="5" t="s">
        <v>586</v>
      </c>
      <c r="D304" s="5" t="s">
        <v>131</v>
      </c>
      <c r="E304" s="48" t="s">
        <v>260</v>
      </c>
      <c r="F304" s="5" t="s">
        <v>140</v>
      </c>
      <c r="G304" s="5" t="s">
        <v>1090</v>
      </c>
      <c r="H304" s="47">
        <v>45378.5251041667</v>
      </c>
      <c r="I304" s="5" t="s">
        <v>1091</v>
      </c>
      <c r="J304" s="47">
        <v>45379.401631944398</v>
      </c>
      <c r="K304" s="5" t="s">
        <v>584</v>
      </c>
    </row>
    <row r="305" spans="1:11" ht="20.100000000000001" customHeight="1">
      <c r="A305" s="35">
        <f>SUBTOTAL(103,$B$4:B305)*1</f>
        <v>302</v>
      </c>
      <c r="B305" s="5" t="s">
        <v>96</v>
      </c>
      <c r="C305" s="5" t="s">
        <v>586</v>
      </c>
      <c r="D305" s="5" t="s">
        <v>131</v>
      </c>
      <c r="E305" s="48" t="s">
        <v>260</v>
      </c>
      <c r="F305" s="5" t="s">
        <v>140</v>
      </c>
      <c r="G305" s="5" t="s">
        <v>1099</v>
      </c>
      <c r="H305" s="47">
        <v>45379.955995370401</v>
      </c>
      <c r="I305" s="5" t="s">
        <v>1100</v>
      </c>
      <c r="J305" s="47">
        <v>45380.2496412037</v>
      </c>
      <c r="K305" s="5" t="s">
        <v>584</v>
      </c>
    </row>
    <row r="306" spans="1:11" ht="20.100000000000001" customHeight="1">
      <c r="A306" s="35">
        <f>SUBTOTAL(103,$B$4:B306)*1</f>
        <v>303</v>
      </c>
      <c r="B306" s="5" t="s">
        <v>96</v>
      </c>
      <c r="C306" s="5" t="s">
        <v>586</v>
      </c>
      <c r="D306" s="5" t="s">
        <v>131</v>
      </c>
      <c r="E306" s="48" t="s">
        <v>260</v>
      </c>
      <c r="F306" s="5" t="s">
        <v>140</v>
      </c>
      <c r="G306" s="5" t="s">
        <v>990</v>
      </c>
      <c r="H306" s="47">
        <v>45380.465844907398</v>
      </c>
      <c r="I306" s="5" t="s">
        <v>956</v>
      </c>
      <c r="J306" s="47">
        <v>45380.679525462998</v>
      </c>
      <c r="K306" s="5" t="s">
        <v>584</v>
      </c>
    </row>
    <row r="307" spans="1:11" ht="20.100000000000001" customHeight="1">
      <c r="A307" s="35">
        <f>SUBTOTAL(103,$B$4:B307)*1</f>
        <v>304</v>
      </c>
      <c r="B307" s="5" t="s">
        <v>96</v>
      </c>
      <c r="C307" s="5" t="s">
        <v>586</v>
      </c>
      <c r="D307" s="5" t="s">
        <v>131</v>
      </c>
      <c r="E307" s="48" t="s">
        <v>260</v>
      </c>
      <c r="F307" s="5" t="s">
        <v>140</v>
      </c>
      <c r="G307" s="5" t="s">
        <v>990</v>
      </c>
      <c r="H307" s="47">
        <v>45357.6739930556</v>
      </c>
      <c r="I307" s="5" t="s">
        <v>956</v>
      </c>
      <c r="J307" s="47">
        <v>45357.817384259302</v>
      </c>
      <c r="K307" s="5" t="s">
        <v>584</v>
      </c>
    </row>
    <row r="308" spans="1:11" ht="20.100000000000001" customHeight="1">
      <c r="A308" s="35">
        <f>SUBTOTAL(103,$B$4:B308)*1</f>
        <v>305</v>
      </c>
      <c r="B308" s="5" t="s">
        <v>96</v>
      </c>
      <c r="C308" s="5" t="s">
        <v>586</v>
      </c>
      <c r="D308" s="5" t="s">
        <v>131</v>
      </c>
      <c r="E308" s="48" t="s">
        <v>260</v>
      </c>
      <c r="F308" s="5" t="s">
        <v>140</v>
      </c>
      <c r="G308" s="5" t="s">
        <v>1111</v>
      </c>
      <c r="H308" s="47">
        <v>45375.801736111098</v>
      </c>
      <c r="I308" s="5" t="s">
        <v>1112</v>
      </c>
      <c r="J308" s="47">
        <v>45375.833113425899</v>
      </c>
      <c r="K308" s="5" t="s">
        <v>584</v>
      </c>
    </row>
    <row r="309" spans="1:11" ht="20.100000000000001" customHeight="1">
      <c r="A309" s="35">
        <f>SUBTOTAL(103,$B$4:B309)*1</f>
        <v>306</v>
      </c>
      <c r="B309" s="5" t="s">
        <v>96</v>
      </c>
      <c r="C309" s="5" t="s">
        <v>586</v>
      </c>
      <c r="D309" s="5" t="s">
        <v>131</v>
      </c>
      <c r="E309" s="48" t="s">
        <v>260</v>
      </c>
      <c r="F309" s="5" t="s">
        <v>140</v>
      </c>
      <c r="G309" s="5" t="s">
        <v>986</v>
      </c>
      <c r="H309" s="47">
        <v>45363.036828703698</v>
      </c>
      <c r="I309" s="5" t="s">
        <v>987</v>
      </c>
      <c r="J309" s="47">
        <v>45363.423530092601</v>
      </c>
      <c r="K309" s="5" t="s">
        <v>584</v>
      </c>
    </row>
    <row r="310" spans="1:11" ht="20.100000000000001" customHeight="1">
      <c r="A310" s="35">
        <f>SUBTOTAL(103,$B$4:B310)*1</f>
        <v>307</v>
      </c>
      <c r="B310" s="5" t="s">
        <v>96</v>
      </c>
      <c r="C310" s="5" t="s">
        <v>234</v>
      </c>
      <c r="D310" s="5" t="s">
        <v>131</v>
      </c>
      <c r="E310" s="48" t="s">
        <v>235</v>
      </c>
      <c r="F310" s="5" t="s">
        <v>140</v>
      </c>
      <c r="G310" s="5" t="s">
        <v>981</v>
      </c>
      <c r="H310" s="47">
        <v>45355.759247685201</v>
      </c>
      <c r="I310" s="5" t="s">
        <v>982</v>
      </c>
      <c r="J310" s="47">
        <v>45355.788287037001</v>
      </c>
      <c r="K310" s="5" t="s">
        <v>236</v>
      </c>
    </row>
    <row r="311" spans="1:11" ht="20.100000000000001" customHeight="1">
      <c r="A311" s="35">
        <f>SUBTOTAL(103,$B$4:B311)*1</f>
        <v>308</v>
      </c>
      <c r="B311" s="5" t="s">
        <v>96</v>
      </c>
      <c r="C311" s="5" t="s">
        <v>234</v>
      </c>
      <c r="D311" s="5" t="s">
        <v>131</v>
      </c>
      <c r="E311" s="48" t="s">
        <v>235</v>
      </c>
      <c r="F311" s="5" t="s">
        <v>140</v>
      </c>
      <c r="G311" s="5" t="s">
        <v>1010</v>
      </c>
      <c r="H311" s="47">
        <v>45360.3354398148</v>
      </c>
      <c r="I311" s="5" t="s">
        <v>1011</v>
      </c>
      <c r="J311" s="47">
        <v>45360.420729166697</v>
      </c>
      <c r="K311" s="5" t="s">
        <v>236</v>
      </c>
    </row>
    <row r="312" spans="1:11" ht="20.100000000000001" customHeight="1">
      <c r="A312" s="35">
        <f>SUBTOTAL(103,$B$4:B312)*1</f>
        <v>309</v>
      </c>
      <c r="B312" s="5" t="s">
        <v>96</v>
      </c>
      <c r="C312" s="5" t="s">
        <v>234</v>
      </c>
      <c r="D312" s="5" t="s">
        <v>131</v>
      </c>
      <c r="E312" s="48" t="s">
        <v>235</v>
      </c>
      <c r="F312" s="5" t="s">
        <v>140</v>
      </c>
      <c r="G312" s="5" t="s">
        <v>1012</v>
      </c>
      <c r="H312" s="47">
        <v>45360.430694444403</v>
      </c>
      <c r="I312" s="5" t="s">
        <v>1013</v>
      </c>
      <c r="J312" s="47">
        <v>45360.477361111101</v>
      </c>
      <c r="K312" s="5" t="s">
        <v>236</v>
      </c>
    </row>
    <row r="313" spans="1:11" ht="20.100000000000001" customHeight="1">
      <c r="A313" s="35">
        <f>SUBTOTAL(103,$B$4:B313)*1</f>
        <v>310</v>
      </c>
      <c r="B313" s="5" t="s">
        <v>96</v>
      </c>
      <c r="C313" s="5" t="s">
        <v>234</v>
      </c>
      <c r="D313" s="5" t="s">
        <v>131</v>
      </c>
      <c r="E313" s="48" t="s">
        <v>235</v>
      </c>
      <c r="F313" s="5" t="s">
        <v>140</v>
      </c>
      <c r="G313" s="5" t="s">
        <v>1014</v>
      </c>
      <c r="H313" s="47">
        <v>45360.518842592603</v>
      </c>
      <c r="I313" s="5" t="s">
        <v>982</v>
      </c>
      <c r="J313" s="47">
        <v>45360.5708101852</v>
      </c>
      <c r="K313" s="5" t="s">
        <v>236</v>
      </c>
    </row>
    <row r="314" spans="1:11" ht="20.100000000000001" customHeight="1">
      <c r="A314" s="35">
        <f>SUBTOTAL(103,$B$4:B314)*1</f>
        <v>311</v>
      </c>
      <c r="B314" s="5" t="s">
        <v>96</v>
      </c>
      <c r="C314" s="5" t="s">
        <v>234</v>
      </c>
      <c r="D314" s="5" t="s">
        <v>131</v>
      </c>
      <c r="E314" s="48" t="s">
        <v>235</v>
      </c>
      <c r="F314" s="5" t="s">
        <v>140</v>
      </c>
      <c r="G314" s="5" t="s">
        <v>1034</v>
      </c>
      <c r="H314" s="47">
        <v>45362.515694444402</v>
      </c>
      <c r="I314" s="5" t="s">
        <v>1035</v>
      </c>
      <c r="J314" s="47">
        <v>45362.570277777799</v>
      </c>
      <c r="K314" s="5" t="s">
        <v>236</v>
      </c>
    </row>
    <row r="315" spans="1:11" ht="20.100000000000001" customHeight="1">
      <c r="A315" s="35">
        <f>SUBTOTAL(103,$B$4:B315)*1</f>
        <v>312</v>
      </c>
      <c r="B315" s="5" t="s">
        <v>96</v>
      </c>
      <c r="C315" s="5" t="s">
        <v>234</v>
      </c>
      <c r="D315" s="5" t="s">
        <v>131</v>
      </c>
      <c r="E315" s="48" t="s">
        <v>235</v>
      </c>
      <c r="F315" s="5" t="s">
        <v>140</v>
      </c>
      <c r="G315" s="5" t="s">
        <v>1037</v>
      </c>
      <c r="H315" s="47">
        <v>45362.398333333302</v>
      </c>
      <c r="I315" s="5" t="s">
        <v>1038</v>
      </c>
      <c r="J315" s="47">
        <v>45362.450798611098</v>
      </c>
      <c r="K315" s="5" t="s">
        <v>236</v>
      </c>
    </row>
    <row r="316" spans="1:11" ht="20.100000000000001" customHeight="1">
      <c r="A316" s="35">
        <f>SUBTOTAL(103,$B$4:B316)*1</f>
        <v>313</v>
      </c>
      <c r="B316" s="5" t="s">
        <v>96</v>
      </c>
      <c r="C316" s="5" t="s">
        <v>234</v>
      </c>
      <c r="D316" s="5" t="s">
        <v>131</v>
      </c>
      <c r="E316" s="48" t="s">
        <v>235</v>
      </c>
      <c r="F316" s="5" t="s">
        <v>140</v>
      </c>
      <c r="G316" s="5" t="s">
        <v>1037</v>
      </c>
      <c r="H316" s="47">
        <v>45363.381134259304</v>
      </c>
      <c r="I316" s="5" t="s">
        <v>1038</v>
      </c>
      <c r="J316" s="47">
        <v>45363.4348032407</v>
      </c>
      <c r="K316" s="5" t="s">
        <v>236</v>
      </c>
    </row>
    <row r="317" spans="1:11" ht="20.100000000000001" customHeight="1">
      <c r="A317" s="35">
        <f>SUBTOTAL(103,$B$4:B317)*1</f>
        <v>314</v>
      </c>
      <c r="B317" s="5" t="s">
        <v>96</v>
      </c>
      <c r="C317" s="5" t="s">
        <v>234</v>
      </c>
      <c r="D317" s="5" t="s">
        <v>131</v>
      </c>
      <c r="E317" s="48" t="s">
        <v>235</v>
      </c>
      <c r="F317" s="5" t="s">
        <v>140</v>
      </c>
      <c r="G317" s="5" t="s">
        <v>1045</v>
      </c>
      <c r="H317" s="47">
        <v>45364.395243055602</v>
      </c>
      <c r="I317" s="5" t="s">
        <v>1038</v>
      </c>
      <c r="J317" s="47">
        <v>45364.4460300926</v>
      </c>
      <c r="K317" s="5" t="s">
        <v>236</v>
      </c>
    </row>
    <row r="318" spans="1:11" ht="20.100000000000001" customHeight="1">
      <c r="A318" s="35">
        <f>SUBTOTAL(103,$B$4:B318)*1</f>
        <v>315</v>
      </c>
      <c r="B318" s="5" t="s">
        <v>96</v>
      </c>
      <c r="C318" s="5" t="s">
        <v>234</v>
      </c>
      <c r="D318" s="5" t="s">
        <v>131</v>
      </c>
      <c r="E318" s="48" t="s">
        <v>235</v>
      </c>
      <c r="F318" s="5" t="s">
        <v>140</v>
      </c>
      <c r="G318" s="5" t="s">
        <v>1034</v>
      </c>
      <c r="H318" s="47">
        <v>45364.5160763889</v>
      </c>
      <c r="I318" s="5" t="s">
        <v>982</v>
      </c>
      <c r="J318" s="47">
        <v>45364.570081018501</v>
      </c>
      <c r="K318" s="5" t="s">
        <v>236</v>
      </c>
    </row>
    <row r="319" spans="1:11" ht="20.100000000000001" customHeight="1">
      <c r="A319" s="35">
        <f>SUBTOTAL(103,$B$4:B319)*1</f>
        <v>316</v>
      </c>
      <c r="B319" s="5" t="s">
        <v>96</v>
      </c>
      <c r="C319" s="5" t="s">
        <v>234</v>
      </c>
      <c r="D319" s="5" t="s">
        <v>131</v>
      </c>
      <c r="E319" s="48" t="s">
        <v>235</v>
      </c>
      <c r="F319" s="5" t="s">
        <v>140</v>
      </c>
      <c r="G319" s="5" t="s">
        <v>1034</v>
      </c>
      <c r="H319" s="47">
        <v>45376.355671296304</v>
      </c>
      <c r="I319" s="5" t="s">
        <v>1085</v>
      </c>
      <c r="J319" s="47">
        <v>45376.641678240703</v>
      </c>
      <c r="K319" s="5" t="s">
        <v>236</v>
      </c>
    </row>
    <row r="320" spans="1:11" ht="20.100000000000001" customHeight="1">
      <c r="A320" s="35">
        <f>SUBTOTAL(103,$B$4:B320)*1</f>
        <v>317</v>
      </c>
      <c r="B320" s="5" t="s">
        <v>96</v>
      </c>
      <c r="C320" s="5" t="s">
        <v>234</v>
      </c>
      <c r="D320" s="5" t="s">
        <v>131</v>
      </c>
      <c r="E320" s="48" t="s">
        <v>235</v>
      </c>
      <c r="F320" s="5" t="s">
        <v>140</v>
      </c>
      <c r="G320" s="5" t="s">
        <v>1086</v>
      </c>
      <c r="H320" s="47">
        <v>45377.546030092599</v>
      </c>
      <c r="I320" s="5" t="s">
        <v>982</v>
      </c>
      <c r="J320" s="47">
        <v>45377.7340162037</v>
      </c>
      <c r="K320" s="5" t="s">
        <v>236</v>
      </c>
    </row>
    <row r="321" spans="1:11" ht="20.100000000000001" customHeight="1">
      <c r="A321" s="35">
        <f>SUBTOTAL(103,$B$4:B321)*1</f>
        <v>318</v>
      </c>
      <c r="B321" s="5" t="s">
        <v>96</v>
      </c>
      <c r="C321" s="5" t="s">
        <v>234</v>
      </c>
      <c r="D321" s="5" t="s">
        <v>131</v>
      </c>
      <c r="E321" s="48" t="s">
        <v>235</v>
      </c>
      <c r="F321" s="5" t="s">
        <v>140</v>
      </c>
      <c r="G321" s="5" t="s">
        <v>1037</v>
      </c>
      <c r="H321" s="47">
        <v>45378.386956018498</v>
      </c>
      <c r="I321" s="5" t="s">
        <v>939</v>
      </c>
      <c r="J321" s="47">
        <v>45378.454108796301</v>
      </c>
      <c r="K321" s="5" t="s">
        <v>236</v>
      </c>
    </row>
    <row r="322" spans="1:11" ht="20.100000000000001" customHeight="1">
      <c r="A322" s="35">
        <f>SUBTOTAL(103,$B$4:B322)*1</f>
        <v>319</v>
      </c>
      <c r="B322" s="5" t="s">
        <v>96</v>
      </c>
      <c r="C322" s="5" t="s">
        <v>234</v>
      </c>
      <c r="D322" s="5" t="s">
        <v>131</v>
      </c>
      <c r="E322" s="48" t="s">
        <v>235</v>
      </c>
      <c r="F322" s="5" t="s">
        <v>140</v>
      </c>
      <c r="G322" s="5" t="s">
        <v>1116</v>
      </c>
      <c r="H322" s="47">
        <v>45374.3826736111</v>
      </c>
      <c r="I322" s="5" t="s">
        <v>939</v>
      </c>
      <c r="J322" s="47">
        <v>45374.618067129602</v>
      </c>
      <c r="K322" s="5" t="s">
        <v>236</v>
      </c>
    </row>
    <row r="323" spans="1:11" ht="20.100000000000001" customHeight="1">
      <c r="A323" s="35">
        <f>SUBTOTAL(103,$B$4:B323)*1</f>
        <v>320</v>
      </c>
      <c r="B323" s="5" t="s">
        <v>96</v>
      </c>
      <c r="C323" s="5" t="s">
        <v>234</v>
      </c>
      <c r="D323" s="5" t="s">
        <v>131</v>
      </c>
      <c r="E323" s="48" t="s">
        <v>235</v>
      </c>
      <c r="F323" s="5" t="s">
        <v>140</v>
      </c>
      <c r="G323" s="5" t="s">
        <v>946</v>
      </c>
      <c r="H323" s="47">
        <v>45375.345115740703</v>
      </c>
      <c r="I323" s="5" t="s">
        <v>1119</v>
      </c>
      <c r="J323" s="47">
        <v>45375.384953703702</v>
      </c>
      <c r="K323" s="5" t="s">
        <v>236</v>
      </c>
    </row>
    <row r="324" spans="1:11" ht="20.100000000000001" customHeight="1">
      <c r="A324" s="35">
        <f>SUBTOTAL(103,$B$4:B324)*1</f>
        <v>321</v>
      </c>
      <c r="B324" s="5" t="s">
        <v>96</v>
      </c>
      <c r="C324" s="5" t="s">
        <v>234</v>
      </c>
      <c r="D324" s="5" t="s">
        <v>131</v>
      </c>
      <c r="E324" s="48" t="s">
        <v>235</v>
      </c>
      <c r="F324" s="5" t="s">
        <v>140</v>
      </c>
      <c r="G324" s="5" t="s">
        <v>1034</v>
      </c>
      <c r="H324" s="47">
        <v>45363.517384259299</v>
      </c>
      <c r="I324" s="5" t="s">
        <v>982</v>
      </c>
      <c r="J324" s="47">
        <v>45363.5712152778</v>
      </c>
      <c r="K324" s="5" t="s">
        <v>236</v>
      </c>
    </row>
    <row r="325" spans="1:11" ht="20.100000000000001" customHeight="1">
      <c r="A325" s="35">
        <f>SUBTOTAL(103,$B$4:B325)*1</f>
        <v>322</v>
      </c>
      <c r="B325" s="5" t="s">
        <v>95</v>
      </c>
      <c r="C325" s="5" t="s">
        <v>288</v>
      </c>
      <c r="D325" s="5" t="s">
        <v>131</v>
      </c>
      <c r="E325" s="48" t="s">
        <v>289</v>
      </c>
      <c r="F325" s="5" t="s">
        <v>140</v>
      </c>
      <c r="G325" s="5" t="s">
        <v>921</v>
      </c>
      <c r="H325" s="47">
        <v>45376.7599305556</v>
      </c>
      <c r="I325" s="5" t="s">
        <v>922</v>
      </c>
      <c r="J325" s="47">
        <v>45376.778344907398</v>
      </c>
      <c r="K325" s="5" t="s">
        <v>290</v>
      </c>
    </row>
    <row r="326" spans="1:11" ht="20.100000000000001" customHeight="1">
      <c r="A326" s="35">
        <f>SUBTOTAL(103,$B$4:B326)*1</f>
        <v>323</v>
      </c>
      <c r="B326" s="5" t="s">
        <v>95</v>
      </c>
      <c r="C326" s="5" t="s">
        <v>288</v>
      </c>
      <c r="D326" s="5" t="s">
        <v>131</v>
      </c>
      <c r="E326" s="48" t="s">
        <v>289</v>
      </c>
      <c r="F326" s="5" t="s">
        <v>140</v>
      </c>
      <c r="G326" s="5" t="s">
        <v>921</v>
      </c>
      <c r="H326" s="47">
        <v>45373.722928240699</v>
      </c>
      <c r="I326" s="5" t="s">
        <v>922</v>
      </c>
      <c r="J326" s="47">
        <v>45373.742974537003</v>
      </c>
      <c r="K326" s="5" t="s">
        <v>290</v>
      </c>
    </row>
    <row r="327" spans="1:11" ht="20.100000000000001" customHeight="1">
      <c r="A327" s="35">
        <f>SUBTOTAL(103,$B$4:B327)*1</f>
        <v>324</v>
      </c>
      <c r="B327" s="5" t="s">
        <v>95</v>
      </c>
      <c r="C327" s="5" t="s">
        <v>288</v>
      </c>
      <c r="D327" s="5" t="s">
        <v>131</v>
      </c>
      <c r="E327" s="48" t="s">
        <v>289</v>
      </c>
      <c r="F327" s="5" t="s">
        <v>140</v>
      </c>
      <c r="G327" s="5" t="s">
        <v>1017</v>
      </c>
      <c r="H327" s="47">
        <v>45360.606597222199</v>
      </c>
      <c r="I327" s="5" t="s">
        <v>1018</v>
      </c>
      <c r="J327" s="47">
        <v>45360.739849537</v>
      </c>
      <c r="K327" s="5" t="s">
        <v>290</v>
      </c>
    </row>
    <row r="328" spans="1:11" ht="20.100000000000001" customHeight="1">
      <c r="A328" s="35">
        <f>SUBTOTAL(103,$B$4:B328)*1</f>
        <v>325</v>
      </c>
      <c r="B328" s="5" t="s">
        <v>95</v>
      </c>
      <c r="C328" s="5" t="s">
        <v>292</v>
      </c>
      <c r="D328" s="5" t="s">
        <v>131</v>
      </c>
      <c r="E328" s="48" t="s">
        <v>289</v>
      </c>
      <c r="F328" s="5" t="s">
        <v>140</v>
      </c>
      <c r="G328" s="5" t="s">
        <v>1023</v>
      </c>
      <c r="H328" s="47">
        <v>45360.606747685197</v>
      </c>
      <c r="I328" s="5" t="s">
        <v>1024</v>
      </c>
      <c r="J328" s="47">
        <v>45360.671493055597</v>
      </c>
      <c r="K328" s="5" t="s">
        <v>290</v>
      </c>
    </row>
    <row r="329" spans="1:11" ht="20.100000000000001" customHeight="1">
      <c r="A329" s="35">
        <f>SUBTOTAL(103,$B$4:B329)*1</f>
        <v>326</v>
      </c>
      <c r="B329" s="5" t="s">
        <v>95</v>
      </c>
      <c r="C329" s="5" t="s">
        <v>288</v>
      </c>
      <c r="D329" s="5" t="s">
        <v>131</v>
      </c>
      <c r="E329" s="48" t="s">
        <v>289</v>
      </c>
      <c r="F329" s="5" t="s">
        <v>140</v>
      </c>
      <c r="G329" s="5" t="s">
        <v>1025</v>
      </c>
      <c r="H329" s="47">
        <v>45360.7944444444</v>
      </c>
      <c r="I329" s="5" t="s">
        <v>1026</v>
      </c>
      <c r="J329" s="47">
        <v>45361.248298611099</v>
      </c>
      <c r="K329" s="5" t="s">
        <v>290</v>
      </c>
    </row>
    <row r="330" spans="1:11" ht="20.100000000000001" customHeight="1">
      <c r="A330" s="35">
        <f>SUBTOTAL(103,$B$4:B330)*1</f>
        <v>327</v>
      </c>
      <c r="B330" s="5" t="s">
        <v>95</v>
      </c>
      <c r="C330" s="5" t="s">
        <v>288</v>
      </c>
      <c r="D330" s="5" t="s">
        <v>131</v>
      </c>
      <c r="E330" s="48" t="s">
        <v>289</v>
      </c>
      <c r="F330" s="5" t="s">
        <v>140</v>
      </c>
      <c r="G330" s="5" t="s">
        <v>1032</v>
      </c>
      <c r="H330" s="47">
        <v>45362.475023148101</v>
      </c>
      <c r="I330" s="5" t="s">
        <v>1033</v>
      </c>
      <c r="J330" s="47">
        <v>45362.562916666699</v>
      </c>
      <c r="K330" s="5" t="s">
        <v>290</v>
      </c>
    </row>
    <row r="331" spans="1:11" ht="20.100000000000001" customHeight="1">
      <c r="A331" s="35">
        <f>SUBTOTAL(103,$B$4:B331)*1</f>
        <v>328</v>
      </c>
      <c r="B331" s="5" t="s">
        <v>95</v>
      </c>
      <c r="C331" s="5" t="s">
        <v>292</v>
      </c>
      <c r="D331" s="5" t="s">
        <v>131</v>
      </c>
      <c r="E331" s="48" t="s">
        <v>289</v>
      </c>
      <c r="F331" s="5" t="s">
        <v>140</v>
      </c>
      <c r="G331" s="5" t="s">
        <v>1039</v>
      </c>
      <c r="H331" s="47">
        <v>45362.583622685197</v>
      </c>
      <c r="I331" s="5" t="s">
        <v>1033</v>
      </c>
      <c r="J331" s="47">
        <v>45362.620729166701</v>
      </c>
      <c r="K331" s="5" t="s">
        <v>290</v>
      </c>
    </row>
    <row r="332" spans="1:11" ht="20.100000000000001" customHeight="1">
      <c r="A332" s="35">
        <f>SUBTOTAL(103,$B$4:B332)*1</f>
        <v>329</v>
      </c>
      <c r="B332" s="5" t="s">
        <v>95</v>
      </c>
      <c r="C332" s="5" t="s">
        <v>292</v>
      </c>
      <c r="D332" s="5" t="s">
        <v>131</v>
      </c>
      <c r="E332" s="48" t="s">
        <v>289</v>
      </c>
      <c r="F332" s="5" t="s">
        <v>140</v>
      </c>
      <c r="G332" s="5" t="s">
        <v>1039</v>
      </c>
      <c r="H332" s="47">
        <v>45363.579317129603</v>
      </c>
      <c r="I332" s="5" t="s">
        <v>1033</v>
      </c>
      <c r="J332" s="47">
        <v>45363.615509259304</v>
      </c>
      <c r="K332" s="5" t="s">
        <v>290</v>
      </c>
    </row>
    <row r="333" spans="1:11" ht="20.100000000000001" customHeight="1">
      <c r="A333" s="35">
        <f>SUBTOTAL(103,$B$4:B333)*1</f>
        <v>330</v>
      </c>
      <c r="B333" s="5" t="s">
        <v>95</v>
      </c>
      <c r="C333" s="5" t="s">
        <v>288</v>
      </c>
      <c r="D333" s="5" t="s">
        <v>131</v>
      </c>
      <c r="E333" s="48" t="s">
        <v>289</v>
      </c>
      <c r="F333" s="5" t="s">
        <v>140</v>
      </c>
      <c r="G333" s="5" t="s">
        <v>921</v>
      </c>
      <c r="H333" s="47">
        <v>45363.671932870398</v>
      </c>
      <c r="I333" s="5" t="s">
        <v>1042</v>
      </c>
      <c r="J333" s="47">
        <v>45363.745682870402</v>
      </c>
      <c r="K333" s="5" t="s">
        <v>290</v>
      </c>
    </row>
    <row r="334" spans="1:11" ht="20.100000000000001" customHeight="1">
      <c r="A334" s="35">
        <f>SUBTOTAL(103,$B$4:B334)*1</f>
        <v>331</v>
      </c>
      <c r="B334" s="5" t="s">
        <v>95</v>
      </c>
      <c r="C334" s="5" t="s">
        <v>292</v>
      </c>
      <c r="D334" s="5" t="s">
        <v>131</v>
      </c>
      <c r="E334" s="48" t="s">
        <v>289</v>
      </c>
      <c r="F334" s="5" t="s">
        <v>140</v>
      </c>
      <c r="G334" s="5" t="s">
        <v>921</v>
      </c>
      <c r="H334" s="47">
        <v>45363.736736111103</v>
      </c>
      <c r="I334" s="5" t="s">
        <v>922</v>
      </c>
      <c r="J334" s="47">
        <v>45363.754999999997</v>
      </c>
      <c r="K334" s="5" t="s">
        <v>290</v>
      </c>
    </row>
    <row r="335" spans="1:11" ht="20.100000000000001" customHeight="1">
      <c r="A335" s="35">
        <f>SUBTOTAL(103,$B$4:B335)*1</f>
        <v>332</v>
      </c>
      <c r="B335" s="5" t="s">
        <v>95</v>
      </c>
      <c r="C335" s="5" t="s">
        <v>288</v>
      </c>
      <c r="D335" s="5" t="s">
        <v>131</v>
      </c>
      <c r="E335" s="48" t="s">
        <v>289</v>
      </c>
      <c r="F335" s="5" t="s">
        <v>140</v>
      </c>
      <c r="G335" s="5" t="s">
        <v>1039</v>
      </c>
      <c r="H335" s="47">
        <v>45363.536134259302</v>
      </c>
      <c r="I335" s="5" t="s">
        <v>1033</v>
      </c>
      <c r="J335" s="47">
        <v>45363.573275463001</v>
      </c>
      <c r="K335" s="5" t="s">
        <v>290</v>
      </c>
    </row>
    <row r="336" spans="1:11" ht="20.100000000000001" customHeight="1">
      <c r="A336" s="35">
        <f>SUBTOTAL(103,$B$4:B336)*1</f>
        <v>333</v>
      </c>
      <c r="B336" s="5" t="s">
        <v>95</v>
      </c>
      <c r="C336" s="5" t="s">
        <v>288</v>
      </c>
      <c r="D336" s="5" t="s">
        <v>131</v>
      </c>
      <c r="E336" s="48" t="s">
        <v>289</v>
      </c>
      <c r="F336" s="5" t="s">
        <v>140</v>
      </c>
      <c r="G336" s="5" t="s">
        <v>921</v>
      </c>
      <c r="H336" s="47">
        <v>45364.698402777802</v>
      </c>
      <c r="I336" s="5" t="s">
        <v>1042</v>
      </c>
      <c r="J336" s="47">
        <v>45364.748171296298</v>
      </c>
      <c r="K336" s="5" t="s">
        <v>290</v>
      </c>
    </row>
    <row r="337" spans="1:11" ht="20.100000000000001" customHeight="1">
      <c r="A337" s="35">
        <f>SUBTOTAL(103,$B$4:B337)*1</f>
        <v>334</v>
      </c>
      <c r="B337" s="5" t="s">
        <v>95</v>
      </c>
      <c r="C337" s="5" t="s">
        <v>288</v>
      </c>
      <c r="D337" s="5" t="s">
        <v>131</v>
      </c>
      <c r="E337" s="48" t="s">
        <v>289</v>
      </c>
      <c r="F337" s="5" t="s">
        <v>140</v>
      </c>
      <c r="G337" s="5" t="s">
        <v>1046</v>
      </c>
      <c r="H337" s="47">
        <v>45364.508252314801</v>
      </c>
      <c r="I337" s="5" t="s">
        <v>1033</v>
      </c>
      <c r="J337" s="47">
        <v>45364.572662036997</v>
      </c>
      <c r="K337" s="5" t="s">
        <v>290</v>
      </c>
    </row>
    <row r="338" spans="1:11" ht="20.100000000000001" customHeight="1">
      <c r="A338" s="35">
        <f>SUBTOTAL(103,$B$4:B338)*1</f>
        <v>335</v>
      </c>
      <c r="B338" s="5" t="s">
        <v>95</v>
      </c>
      <c r="C338" s="5" t="s">
        <v>292</v>
      </c>
      <c r="D338" s="5" t="s">
        <v>131</v>
      </c>
      <c r="E338" s="48" t="s">
        <v>289</v>
      </c>
      <c r="F338" s="5" t="s">
        <v>140</v>
      </c>
      <c r="G338" s="5" t="s">
        <v>1047</v>
      </c>
      <c r="H338" s="47">
        <v>45364.5929398148</v>
      </c>
      <c r="I338" s="5" t="s">
        <v>1033</v>
      </c>
      <c r="J338" s="47">
        <v>45364.612824074102</v>
      </c>
      <c r="K338" s="5" t="s">
        <v>290</v>
      </c>
    </row>
    <row r="339" spans="1:11" ht="20.100000000000001" customHeight="1">
      <c r="A339" s="35">
        <f>SUBTOTAL(103,$B$4:B339)*1</f>
        <v>336</v>
      </c>
      <c r="B339" s="5" t="s">
        <v>95</v>
      </c>
      <c r="C339" s="5" t="s">
        <v>292</v>
      </c>
      <c r="D339" s="5" t="s">
        <v>131</v>
      </c>
      <c r="E339" s="48" t="s">
        <v>289</v>
      </c>
      <c r="F339" s="5" t="s">
        <v>140</v>
      </c>
      <c r="G339" s="5" t="s">
        <v>1039</v>
      </c>
      <c r="H339" s="47">
        <v>45365.564722222203</v>
      </c>
      <c r="I339" s="5" t="s">
        <v>1033</v>
      </c>
      <c r="J339" s="47">
        <v>45365.601817129602</v>
      </c>
      <c r="K339" s="5" t="s">
        <v>290</v>
      </c>
    </row>
    <row r="340" spans="1:11" ht="20.100000000000001" customHeight="1">
      <c r="A340" s="35">
        <f>SUBTOTAL(103,$B$4:B340)*1</f>
        <v>337</v>
      </c>
      <c r="B340" s="5" t="s">
        <v>95</v>
      </c>
      <c r="C340" s="5" t="s">
        <v>288</v>
      </c>
      <c r="D340" s="5" t="s">
        <v>131</v>
      </c>
      <c r="E340" s="48" t="s">
        <v>289</v>
      </c>
      <c r="F340" s="5" t="s">
        <v>140</v>
      </c>
      <c r="G340" s="5" t="s">
        <v>1039</v>
      </c>
      <c r="H340" s="47">
        <v>45365.547627314802</v>
      </c>
      <c r="I340" s="5" t="s">
        <v>1033</v>
      </c>
      <c r="J340" s="47">
        <v>45365.5864814815</v>
      </c>
      <c r="K340" s="5" t="s">
        <v>290</v>
      </c>
    </row>
    <row r="341" spans="1:11" ht="20.100000000000001" customHeight="1">
      <c r="A341" s="35">
        <f>SUBTOTAL(103,$B$4:B341)*1</f>
        <v>338</v>
      </c>
      <c r="B341" s="5" t="s">
        <v>95</v>
      </c>
      <c r="C341" s="5" t="s">
        <v>292</v>
      </c>
      <c r="D341" s="5" t="s">
        <v>131</v>
      </c>
      <c r="E341" s="48" t="s">
        <v>289</v>
      </c>
      <c r="F341" s="5" t="s">
        <v>140</v>
      </c>
      <c r="G341" s="5" t="s">
        <v>921</v>
      </c>
      <c r="H341" s="47">
        <v>45365.7639583333</v>
      </c>
      <c r="I341" s="5" t="s">
        <v>922</v>
      </c>
      <c r="J341" s="47">
        <v>45365.785960648202</v>
      </c>
      <c r="K341" s="5" t="s">
        <v>290</v>
      </c>
    </row>
    <row r="342" spans="1:11" ht="20.100000000000001" customHeight="1">
      <c r="A342" s="35">
        <f>SUBTOTAL(103,$B$4:B342)*1</f>
        <v>339</v>
      </c>
      <c r="B342" s="5" t="s">
        <v>95</v>
      </c>
      <c r="C342" s="5" t="s">
        <v>288</v>
      </c>
      <c r="D342" s="5" t="s">
        <v>131</v>
      </c>
      <c r="E342" s="48" t="s">
        <v>289</v>
      </c>
      <c r="F342" s="5" t="s">
        <v>140</v>
      </c>
      <c r="G342" s="5" t="s">
        <v>1039</v>
      </c>
      <c r="H342" s="47">
        <v>45366.574907407397</v>
      </c>
      <c r="I342" s="5" t="s">
        <v>1033</v>
      </c>
      <c r="J342" s="47">
        <v>45366.612453703703</v>
      </c>
      <c r="K342" s="5" t="s">
        <v>290</v>
      </c>
    </row>
    <row r="343" spans="1:11" ht="20.100000000000001" customHeight="1">
      <c r="A343" s="35">
        <f>SUBTOTAL(103,$B$4:B343)*1</f>
        <v>340</v>
      </c>
      <c r="B343" s="5" t="s">
        <v>95</v>
      </c>
      <c r="C343" s="5" t="s">
        <v>292</v>
      </c>
      <c r="D343" s="5" t="s">
        <v>131</v>
      </c>
      <c r="E343" s="48" t="s">
        <v>289</v>
      </c>
      <c r="F343" s="5" t="s">
        <v>140</v>
      </c>
      <c r="G343" s="5" t="s">
        <v>1039</v>
      </c>
      <c r="H343" s="47">
        <v>45366.587928240697</v>
      </c>
      <c r="I343" s="5" t="s">
        <v>1033</v>
      </c>
      <c r="J343" s="47">
        <v>45366.625520833302</v>
      </c>
      <c r="K343" s="5" t="s">
        <v>290</v>
      </c>
    </row>
    <row r="344" spans="1:11" ht="20.100000000000001" customHeight="1">
      <c r="A344" s="35">
        <f>SUBTOTAL(103,$B$4:B344)*1</f>
        <v>341</v>
      </c>
      <c r="B344" s="5" t="s">
        <v>95</v>
      </c>
      <c r="C344" s="5" t="s">
        <v>288</v>
      </c>
      <c r="D344" s="5" t="s">
        <v>131</v>
      </c>
      <c r="E344" s="48" t="s">
        <v>289</v>
      </c>
      <c r="F344" s="5" t="s">
        <v>140</v>
      </c>
      <c r="G344" s="5" t="s">
        <v>921</v>
      </c>
      <c r="H344" s="47">
        <v>45366.740694444401</v>
      </c>
      <c r="I344" s="5" t="s">
        <v>922</v>
      </c>
      <c r="J344" s="47">
        <v>45366.759675925903</v>
      </c>
      <c r="K344" s="5" t="s">
        <v>290</v>
      </c>
    </row>
    <row r="345" spans="1:11" ht="20.100000000000001" customHeight="1">
      <c r="A345" s="35">
        <f>SUBTOTAL(103,$B$4:B345)*1</f>
        <v>342</v>
      </c>
      <c r="B345" s="5" t="s">
        <v>95</v>
      </c>
      <c r="C345" s="5" t="s">
        <v>288</v>
      </c>
      <c r="D345" s="5" t="s">
        <v>131</v>
      </c>
      <c r="E345" s="48" t="s">
        <v>289</v>
      </c>
      <c r="F345" s="5" t="s">
        <v>140</v>
      </c>
      <c r="G345" s="5" t="s">
        <v>1046</v>
      </c>
      <c r="H345" s="47">
        <v>45367.551377314798</v>
      </c>
      <c r="I345" s="5" t="s">
        <v>1033</v>
      </c>
      <c r="J345" s="47">
        <v>45367.6172337963</v>
      </c>
      <c r="K345" s="5" t="s">
        <v>290</v>
      </c>
    </row>
    <row r="346" spans="1:11" ht="20.100000000000001" customHeight="1">
      <c r="A346" s="35">
        <f>SUBTOTAL(103,$B$4:B346)*1</f>
        <v>343</v>
      </c>
      <c r="B346" s="5" t="s">
        <v>95</v>
      </c>
      <c r="C346" s="5" t="s">
        <v>292</v>
      </c>
      <c r="D346" s="5" t="s">
        <v>131</v>
      </c>
      <c r="E346" s="48" t="s">
        <v>289</v>
      </c>
      <c r="F346" s="5" t="s">
        <v>140</v>
      </c>
      <c r="G346" s="5" t="s">
        <v>1039</v>
      </c>
      <c r="H346" s="47">
        <v>45367.5958217593</v>
      </c>
      <c r="I346" s="5" t="s">
        <v>1033</v>
      </c>
      <c r="J346" s="47">
        <v>45367.632106481498</v>
      </c>
      <c r="K346" s="5" t="s">
        <v>290</v>
      </c>
    </row>
    <row r="347" spans="1:11" ht="20.100000000000001" customHeight="1">
      <c r="A347" s="35">
        <f>SUBTOTAL(103,$B$4:B347)*1</f>
        <v>344</v>
      </c>
      <c r="B347" s="5" t="s">
        <v>95</v>
      </c>
      <c r="C347" s="5" t="s">
        <v>292</v>
      </c>
      <c r="D347" s="5" t="s">
        <v>131</v>
      </c>
      <c r="E347" s="48" t="s">
        <v>289</v>
      </c>
      <c r="F347" s="5" t="s">
        <v>140</v>
      </c>
      <c r="G347" s="5" t="s">
        <v>1039</v>
      </c>
      <c r="H347" s="47">
        <v>45368.605451388903</v>
      </c>
      <c r="I347" s="5" t="s">
        <v>1033</v>
      </c>
      <c r="J347" s="47">
        <v>45368.642210648097</v>
      </c>
      <c r="K347" s="5" t="s">
        <v>290</v>
      </c>
    </row>
    <row r="348" spans="1:11" ht="20.100000000000001" customHeight="1">
      <c r="A348" s="35">
        <f>SUBTOTAL(103,$B$4:B348)*1</f>
        <v>345</v>
      </c>
      <c r="B348" s="5" t="s">
        <v>95</v>
      </c>
      <c r="C348" s="5" t="s">
        <v>288</v>
      </c>
      <c r="D348" s="5" t="s">
        <v>131</v>
      </c>
      <c r="E348" s="48" t="s">
        <v>289</v>
      </c>
      <c r="F348" s="5" t="s">
        <v>140</v>
      </c>
      <c r="G348" s="5" t="s">
        <v>1046</v>
      </c>
      <c r="H348" s="47">
        <v>45368.538726851897</v>
      </c>
      <c r="I348" s="5" t="s">
        <v>1033</v>
      </c>
      <c r="J348" s="47">
        <v>45368.602743055599</v>
      </c>
      <c r="K348" s="5" t="s">
        <v>290</v>
      </c>
    </row>
    <row r="349" spans="1:11" ht="20.100000000000001" customHeight="1">
      <c r="A349" s="35">
        <f>SUBTOTAL(103,$B$4:B349)*1</f>
        <v>346</v>
      </c>
      <c r="B349" s="5" t="s">
        <v>95</v>
      </c>
      <c r="C349" s="5" t="s">
        <v>288</v>
      </c>
      <c r="D349" s="5" t="s">
        <v>131</v>
      </c>
      <c r="E349" s="48" t="s">
        <v>289</v>
      </c>
      <c r="F349" s="5" t="s">
        <v>140</v>
      </c>
      <c r="G349" s="5" t="s">
        <v>921</v>
      </c>
      <c r="H349" s="47">
        <v>45368.7082407407</v>
      </c>
      <c r="I349" s="5" t="s">
        <v>922</v>
      </c>
      <c r="J349" s="47">
        <v>45368.7278240741</v>
      </c>
      <c r="K349" s="5" t="s">
        <v>290</v>
      </c>
    </row>
    <row r="350" spans="1:11" ht="20.100000000000001" customHeight="1">
      <c r="A350" s="35">
        <f>SUBTOTAL(103,$B$4:B350)*1</f>
        <v>347</v>
      </c>
      <c r="B350" s="5" t="s">
        <v>95</v>
      </c>
      <c r="C350" s="5" t="s">
        <v>292</v>
      </c>
      <c r="D350" s="5" t="s">
        <v>131</v>
      </c>
      <c r="E350" s="48" t="s">
        <v>289</v>
      </c>
      <c r="F350" s="5" t="s">
        <v>140</v>
      </c>
      <c r="G350" s="5" t="s">
        <v>921</v>
      </c>
      <c r="H350" s="47">
        <v>45368.741134259297</v>
      </c>
      <c r="I350" s="5" t="s">
        <v>922</v>
      </c>
      <c r="J350" s="47">
        <v>45368.7602430556</v>
      </c>
      <c r="K350" s="5" t="s">
        <v>290</v>
      </c>
    </row>
    <row r="351" spans="1:11" ht="20.100000000000001" customHeight="1">
      <c r="A351" s="35">
        <f>SUBTOTAL(103,$B$4:B351)*1</f>
        <v>348</v>
      </c>
      <c r="B351" s="5" t="s">
        <v>95</v>
      </c>
      <c r="C351" s="5" t="s">
        <v>292</v>
      </c>
      <c r="D351" s="5" t="s">
        <v>131</v>
      </c>
      <c r="E351" s="48" t="s">
        <v>289</v>
      </c>
      <c r="F351" s="5" t="s">
        <v>140</v>
      </c>
      <c r="G351" s="5" t="s">
        <v>1039</v>
      </c>
      <c r="H351" s="47">
        <v>45369.5721990741</v>
      </c>
      <c r="I351" s="5" t="s">
        <v>1033</v>
      </c>
      <c r="J351" s="47">
        <v>45369.606898148202</v>
      </c>
      <c r="K351" s="5" t="s">
        <v>290</v>
      </c>
    </row>
    <row r="352" spans="1:11" ht="20.100000000000001" customHeight="1">
      <c r="A352" s="35">
        <f>SUBTOTAL(103,$B$4:B352)*1</f>
        <v>349</v>
      </c>
      <c r="B352" s="5" t="s">
        <v>95</v>
      </c>
      <c r="C352" s="5" t="s">
        <v>288</v>
      </c>
      <c r="D352" s="5" t="s">
        <v>131</v>
      </c>
      <c r="E352" s="48" t="s">
        <v>289</v>
      </c>
      <c r="F352" s="5" t="s">
        <v>140</v>
      </c>
      <c r="G352" s="5" t="s">
        <v>1039</v>
      </c>
      <c r="H352" s="47">
        <v>45369.577384259297</v>
      </c>
      <c r="I352" s="5" t="s">
        <v>1033</v>
      </c>
      <c r="J352" s="47">
        <v>45369.615185185197</v>
      </c>
      <c r="K352" s="5" t="s">
        <v>290</v>
      </c>
    </row>
    <row r="353" spans="1:11" ht="20.100000000000001" customHeight="1">
      <c r="A353" s="35">
        <f>SUBTOTAL(103,$B$4:B353)*1</f>
        <v>350</v>
      </c>
      <c r="B353" s="5" t="s">
        <v>95</v>
      </c>
      <c r="C353" s="5" t="s">
        <v>292</v>
      </c>
      <c r="D353" s="5" t="s">
        <v>131</v>
      </c>
      <c r="E353" s="48" t="s">
        <v>289</v>
      </c>
      <c r="F353" s="5" t="s">
        <v>140</v>
      </c>
      <c r="G353" s="5" t="s">
        <v>921</v>
      </c>
      <c r="H353" s="47">
        <v>45369.708888888897</v>
      </c>
      <c r="I353" s="5" t="s">
        <v>922</v>
      </c>
      <c r="J353" s="47">
        <v>45369.727187500001</v>
      </c>
      <c r="K353" s="5" t="s">
        <v>290</v>
      </c>
    </row>
    <row r="354" spans="1:11" ht="20.100000000000001" customHeight="1">
      <c r="A354" s="35">
        <f>SUBTOTAL(103,$B$4:B354)*1</f>
        <v>351</v>
      </c>
      <c r="B354" s="5" t="s">
        <v>95</v>
      </c>
      <c r="C354" s="5" t="s">
        <v>288</v>
      </c>
      <c r="D354" s="5" t="s">
        <v>131</v>
      </c>
      <c r="E354" s="48" t="s">
        <v>289</v>
      </c>
      <c r="F354" s="5" t="s">
        <v>140</v>
      </c>
      <c r="G354" s="5" t="s">
        <v>921</v>
      </c>
      <c r="H354" s="47">
        <v>45369.751365740703</v>
      </c>
      <c r="I354" s="5" t="s">
        <v>922</v>
      </c>
      <c r="J354" s="47">
        <v>45369.770127314798</v>
      </c>
      <c r="K354" s="5" t="s">
        <v>290</v>
      </c>
    </row>
    <row r="355" spans="1:11" ht="20.100000000000001" customHeight="1">
      <c r="A355" s="35">
        <f>SUBTOTAL(103,$B$4:B355)*1</f>
        <v>352</v>
      </c>
      <c r="B355" s="5" t="s">
        <v>95</v>
      </c>
      <c r="C355" s="5" t="s">
        <v>292</v>
      </c>
      <c r="D355" s="5" t="s">
        <v>131</v>
      </c>
      <c r="E355" s="48" t="s">
        <v>289</v>
      </c>
      <c r="F355" s="5" t="s">
        <v>140</v>
      </c>
      <c r="G355" s="5" t="s">
        <v>1039</v>
      </c>
      <c r="H355" s="47">
        <v>45370.623391203699</v>
      </c>
      <c r="I355" s="5" t="s">
        <v>1033</v>
      </c>
      <c r="J355" s="47">
        <v>45370.659421296303</v>
      </c>
      <c r="K355" s="5" t="s">
        <v>290</v>
      </c>
    </row>
    <row r="356" spans="1:11" ht="20.100000000000001" customHeight="1">
      <c r="A356" s="35">
        <f>SUBTOTAL(103,$B$4:B356)*1</f>
        <v>353</v>
      </c>
      <c r="B356" s="5" t="s">
        <v>95</v>
      </c>
      <c r="C356" s="5" t="s">
        <v>288</v>
      </c>
      <c r="D356" s="5" t="s">
        <v>131</v>
      </c>
      <c r="E356" s="48" t="s">
        <v>289</v>
      </c>
      <c r="F356" s="5" t="s">
        <v>140</v>
      </c>
      <c r="G356" s="5" t="s">
        <v>1046</v>
      </c>
      <c r="H356" s="47">
        <v>45370.607268518499</v>
      </c>
      <c r="I356" s="5" t="s">
        <v>1033</v>
      </c>
      <c r="J356" s="47">
        <v>45370.668854166703</v>
      </c>
      <c r="K356" s="5" t="s">
        <v>290</v>
      </c>
    </row>
    <row r="357" spans="1:11" ht="20.100000000000001" customHeight="1">
      <c r="A357" s="35">
        <f>SUBTOTAL(103,$B$4:B357)*1</f>
        <v>354</v>
      </c>
      <c r="B357" s="5" t="s">
        <v>95</v>
      </c>
      <c r="C357" s="5" t="s">
        <v>292</v>
      </c>
      <c r="D357" s="5" t="s">
        <v>131</v>
      </c>
      <c r="E357" s="48" t="s">
        <v>289</v>
      </c>
      <c r="F357" s="5" t="s">
        <v>140</v>
      </c>
      <c r="G357" s="5" t="s">
        <v>1039</v>
      </c>
      <c r="H357" s="47">
        <v>45371.621608796297</v>
      </c>
      <c r="I357" s="5" t="s">
        <v>1033</v>
      </c>
      <c r="J357" s="47">
        <v>45371.6577314815</v>
      </c>
      <c r="K357" s="5" t="s">
        <v>290</v>
      </c>
    </row>
    <row r="358" spans="1:11" ht="20.100000000000001" customHeight="1">
      <c r="A358" s="35">
        <f>SUBTOTAL(103,$B$4:B358)*1</f>
        <v>355</v>
      </c>
      <c r="B358" s="5" t="s">
        <v>95</v>
      </c>
      <c r="C358" s="5" t="s">
        <v>288</v>
      </c>
      <c r="D358" s="5" t="s">
        <v>131</v>
      </c>
      <c r="E358" s="48" t="s">
        <v>289</v>
      </c>
      <c r="F358" s="5" t="s">
        <v>140</v>
      </c>
      <c r="G358" s="5" t="s">
        <v>1046</v>
      </c>
      <c r="H358" s="47">
        <v>45371.557893518497</v>
      </c>
      <c r="I358" s="5" t="s">
        <v>1033</v>
      </c>
      <c r="J358" s="47">
        <v>45371.603877314803</v>
      </c>
      <c r="K358" s="5" t="s">
        <v>290</v>
      </c>
    </row>
    <row r="359" spans="1:11" ht="20.100000000000001" customHeight="1">
      <c r="A359" s="35">
        <f>SUBTOTAL(103,$B$4:B359)*1</f>
        <v>356</v>
      </c>
      <c r="B359" s="5" t="s">
        <v>95</v>
      </c>
      <c r="C359" s="5" t="s">
        <v>292</v>
      </c>
      <c r="D359" s="5" t="s">
        <v>131</v>
      </c>
      <c r="E359" s="48" t="s">
        <v>289</v>
      </c>
      <c r="F359" s="5" t="s">
        <v>140</v>
      </c>
      <c r="G359" s="5" t="s">
        <v>921</v>
      </c>
      <c r="H359" s="47">
        <v>45371.781087962998</v>
      </c>
      <c r="I359" s="5" t="s">
        <v>922</v>
      </c>
      <c r="J359" s="47">
        <v>45371.800706018497</v>
      </c>
      <c r="K359" s="5" t="s">
        <v>290</v>
      </c>
    </row>
    <row r="360" spans="1:11" ht="20.100000000000001" customHeight="1">
      <c r="A360" s="35">
        <f>SUBTOTAL(103,$B$4:B360)*1</f>
        <v>357</v>
      </c>
      <c r="B360" s="5" t="s">
        <v>95</v>
      </c>
      <c r="C360" s="5" t="s">
        <v>292</v>
      </c>
      <c r="D360" s="5" t="s">
        <v>131</v>
      </c>
      <c r="E360" s="48" t="s">
        <v>289</v>
      </c>
      <c r="F360" s="5" t="s">
        <v>140</v>
      </c>
      <c r="G360" s="5" t="s">
        <v>1039</v>
      </c>
      <c r="H360" s="47">
        <v>45372.554791666698</v>
      </c>
      <c r="I360" s="5" t="s">
        <v>1033</v>
      </c>
      <c r="J360" s="47">
        <v>45372.588483796302</v>
      </c>
      <c r="K360" s="5" t="s">
        <v>290</v>
      </c>
    </row>
    <row r="361" spans="1:11" ht="20.100000000000001" customHeight="1">
      <c r="A361" s="35">
        <f>SUBTOTAL(103,$B$4:B361)*1</f>
        <v>358</v>
      </c>
      <c r="B361" s="5" t="s">
        <v>95</v>
      </c>
      <c r="C361" s="5" t="s">
        <v>288</v>
      </c>
      <c r="D361" s="5" t="s">
        <v>131</v>
      </c>
      <c r="E361" s="48" t="s">
        <v>289</v>
      </c>
      <c r="F361" s="5" t="s">
        <v>140</v>
      </c>
      <c r="G361" s="5" t="s">
        <v>1039</v>
      </c>
      <c r="H361" s="47">
        <v>45372.554201388899</v>
      </c>
      <c r="I361" s="5" t="s">
        <v>1033</v>
      </c>
      <c r="J361" s="47">
        <v>45372.590995370403</v>
      </c>
      <c r="K361" s="5" t="s">
        <v>290</v>
      </c>
    </row>
    <row r="362" spans="1:11" ht="20.100000000000001" customHeight="1">
      <c r="A362" s="35">
        <f>SUBTOTAL(103,$B$4:B362)*1</f>
        <v>359</v>
      </c>
      <c r="B362" s="5" t="s">
        <v>95</v>
      </c>
      <c r="C362" s="5" t="s">
        <v>292</v>
      </c>
      <c r="D362" s="5" t="s">
        <v>131</v>
      </c>
      <c r="E362" s="48" t="s">
        <v>289</v>
      </c>
      <c r="F362" s="5" t="s">
        <v>140</v>
      </c>
      <c r="G362" s="5" t="s">
        <v>921</v>
      </c>
      <c r="H362" s="47">
        <v>45372.695532407401</v>
      </c>
      <c r="I362" s="5" t="s">
        <v>922</v>
      </c>
      <c r="J362" s="47">
        <v>45372.713067129604</v>
      </c>
      <c r="K362" s="5" t="s">
        <v>290</v>
      </c>
    </row>
    <row r="363" spans="1:11" ht="20.100000000000001" customHeight="1">
      <c r="A363" s="35">
        <f>SUBTOTAL(103,$B$4:B363)*1</f>
        <v>360</v>
      </c>
      <c r="B363" s="5" t="s">
        <v>95</v>
      </c>
      <c r="C363" s="5" t="s">
        <v>288</v>
      </c>
      <c r="D363" s="5" t="s">
        <v>131</v>
      </c>
      <c r="E363" s="48" t="s">
        <v>289</v>
      </c>
      <c r="F363" s="5" t="s">
        <v>140</v>
      </c>
      <c r="G363" s="5" t="s">
        <v>921</v>
      </c>
      <c r="H363" s="47">
        <v>45372.721921296303</v>
      </c>
      <c r="I363" s="5" t="s">
        <v>922</v>
      </c>
      <c r="J363" s="47">
        <v>45372.739884259303</v>
      </c>
      <c r="K363" s="5" t="s">
        <v>290</v>
      </c>
    </row>
    <row r="364" spans="1:11" ht="20.100000000000001" customHeight="1">
      <c r="A364" s="35">
        <f>SUBTOTAL(103,$B$4:B364)*1</f>
        <v>361</v>
      </c>
      <c r="B364" s="5" t="s">
        <v>95</v>
      </c>
      <c r="C364" s="5" t="s">
        <v>292</v>
      </c>
      <c r="D364" s="5" t="s">
        <v>131</v>
      </c>
      <c r="E364" s="48" t="s">
        <v>289</v>
      </c>
      <c r="F364" s="5" t="s">
        <v>140</v>
      </c>
      <c r="G364" s="5" t="s">
        <v>1039</v>
      </c>
      <c r="H364" s="47">
        <v>45373.5257291667</v>
      </c>
      <c r="I364" s="5" t="s">
        <v>1033</v>
      </c>
      <c r="J364" s="47">
        <v>45373.563437500001</v>
      </c>
      <c r="K364" s="5" t="s">
        <v>290</v>
      </c>
    </row>
    <row r="365" spans="1:11" ht="20.100000000000001" customHeight="1">
      <c r="A365" s="35">
        <f>SUBTOTAL(103,$B$4:B365)*1</f>
        <v>362</v>
      </c>
      <c r="B365" s="5" t="s">
        <v>95</v>
      </c>
      <c r="C365" s="5" t="s">
        <v>288</v>
      </c>
      <c r="D365" s="5" t="s">
        <v>131</v>
      </c>
      <c r="E365" s="48" t="s">
        <v>289</v>
      </c>
      <c r="F365" s="5" t="s">
        <v>140</v>
      </c>
      <c r="G365" s="5" t="s">
        <v>1046</v>
      </c>
      <c r="H365" s="47">
        <v>45373.528611111098</v>
      </c>
      <c r="I365" s="5" t="s">
        <v>1033</v>
      </c>
      <c r="J365" s="47">
        <v>45373.600173611099</v>
      </c>
      <c r="K365" s="5" t="s">
        <v>290</v>
      </c>
    </row>
    <row r="366" spans="1:11" ht="20.100000000000001" customHeight="1">
      <c r="A366" s="35">
        <f>SUBTOTAL(103,$B$4:B366)*1</f>
        <v>363</v>
      </c>
      <c r="B366" s="5" t="s">
        <v>95</v>
      </c>
      <c r="C366" s="5" t="s">
        <v>292</v>
      </c>
      <c r="D366" s="5" t="s">
        <v>131</v>
      </c>
      <c r="E366" s="48" t="s">
        <v>289</v>
      </c>
      <c r="F366" s="5" t="s">
        <v>140</v>
      </c>
      <c r="G366" s="5" t="s">
        <v>921</v>
      </c>
      <c r="H366" s="47">
        <v>45373.6958101852</v>
      </c>
      <c r="I366" s="5" t="s">
        <v>922</v>
      </c>
      <c r="J366" s="47">
        <v>45373.713761574101</v>
      </c>
      <c r="K366" s="5" t="s">
        <v>290</v>
      </c>
    </row>
    <row r="367" spans="1:11" ht="20.100000000000001" customHeight="1">
      <c r="A367" s="35">
        <f>SUBTOTAL(103,$B$4:B367)*1</f>
        <v>364</v>
      </c>
      <c r="B367" s="5" t="s">
        <v>95</v>
      </c>
      <c r="C367" s="5" t="s">
        <v>292</v>
      </c>
      <c r="D367" s="5" t="s">
        <v>131</v>
      </c>
      <c r="E367" s="48" t="s">
        <v>289</v>
      </c>
      <c r="F367" s="5" t="s">
        <v>140</v>
      </c>
      <c r="G367" s="5" t="s">
        <v>1046</v>
      </c>
      <c r="H367" s="47">
        <v>45376.535995370403</v>
      </c>
      <c r="I367" s="5" t="s">
        <v>1033</v>
      </c>
      <c r="J367" s="47">
        <v>45376.579976851899</v>
      </c>
      <c r="K367" s="5" t="s">
        <v>290</v>
      </c>
    </row>
    <row r="368" spans="1:11" ht="20.100000000000001" customHeight="1">
      <c r="A368" s="35">
        <f>SUBTOTAL(103,$B$4:B368)*1</f>
        <v>365</v>
      </c>
      <c r="B368" s="5" t="s">
        <v>95</v>
      </c>
      <c r="C368" s="5" t="s">
        <v>288</v>
      </c>
      <c r="D368" s="5" t="s">
        <v>131</v>
      </c>
      <c r="E368" s="48" t="s">
        <v>289</v>
      </c>
      <c r="F368" s="5" t="s">
        <v>140</v>
      </c>
      <c r="G368" s="5" t="s">
        <v>1046</v>
      </c>
      <c r="H368" s="47">
        <v>45376.554131944402</v>
      </c>
      <c r="I368" s="5" t="s">
        <v>1033</v>
      </c>
      <c r="J368" s="47">
        <v>45376.622766203698</v>
      </c>
      <c r="K368" s="5" t="s">
        <v>290</v>
      </c>
    </row>
    <row r="369" spans="1:11" ht="20.100000000000001" customHeight="1">
      <c r="A369" s="35">
        <f>SUBTOTAL(103,$B$4:B369)*1</f>
        <v>366</v>
      </c>
      <c r="B369" s="5" t="s">
        <v>95</v>
      </c>
      <c r="C369" s="5" t="s">
        <v>292</v>
      </c>
      <c r="D369" s="5" t="s">
        <v>131</v>
      </c>
      <c r="E369" s="48" t="s">
        <v>289</v>
      </c>
      <c r="F369" s="5" t="s">
        <v>140</v>
      </c>
      <c r="G369" s="5" t="s">
        <v>1046</v>
      </c>
      <c r="H369" s="47">
        <v>45377.514444444401</v>
      </c>
      <c r="I369" s="5" t="s">
        <v>1033</v>
      </c>
      <c r="J369" s="47">
        <v>45377.557766203703</v>
      </c>
      <c r="K369" s="5" t="s">
        <v>290</v>
      </c>
    </row>
    <row r="370" spans="1:11" ht="20.100000000000001" customHeight="1">
      <c r="A370" s="35">
        <f>SUBTOTAL(103,$B$4:B370)*1</f>
        <v>367</v>
      </c>
      <c r="B370" s="5" t="s">
        <v>95</v>
      </c>
      <c r="C370" s="5" t="s">
        <v>288</v>
      </c>
      <c r="D370" s="5" t="s">
        <v>131</v>
      </c>
      <c r="E370" s="48" t="s">
        <v>289</v>
      </c>
      <c r="F370" s="5" t="s">
        <v>140</v>
      </c>
      <c r="G370" s="5" t="s">
        <v>1046</v>
      </c>
      <c r="H370" s="47">
        <v>45377.527719907397</v>
      </c>
      <c r="I370" s="5" t="s">
        <v>1033</v>
      </c>
      <c r="J370" s="47">
        <v>45377.595312500001</v>
      </c>
      <c r="K370" s="5" t="s">
        <v>290</v>
      </c>
    </row>
    <row r="371" spans="1:11" ht="20.100000000000001" customHeight="1">
      <c r="A371" s="35">
        <f>SUBTOTAL(103,$B$4:B371)*1</f>
        <v>368</v>
      </c>
      <c r="B371" s="5" t="s">
        <v>95</v>
      </c>
      <c r="C371" s="5" t="s">
        <v>292</v>
      </c>
      <c r="D371" s="5" t="s">
        <v>131</v>
      </c>
      <c r="E371" s="48" t="s">
        <v>289</v>
      </c>
      <c r="F371" s="5" t="s">
        <v>140</v>
      </c>
      <c r="G371" s="5" t="s">
        <v>921</v>
      </c>
      <c r="H371" s="47">
        <v>45377.656261574099</v>
      </c>
      <c r="I371" s="5" t="s">
        <v>922</v>
      </c>
      <c r="J371" s="47">
        <v>45377.674016203702</v>
      </c>
      <c r="K371" s="5" t="s">
        <v>290</v>
      </c>
    </row>
    <row r="372" spans="1:11" ht="20.100000000000001" customHeight="1">
      <c r="A372" s="35">
        <f>SUBTOTAL(103,$B$4:B372)*1</f>
        <v>369</v>
      </c>
      <c r="B372" s="5" t="s">
        <v>95</v>
      </c>
      <c r="C372" s="5" t="s">
        <v>288</v>
      </c>
      <c r="D372" s="5" t="s">
        <v>131</v>
      </c>
      <c r="E372" s="48" t="s">
        <v>289</v>
      </c>
      <c r="F372" s="5" t="s">
        <v>140</v>
      </c>
      <c r="G372" s="5" t="s">
        <v>1039</v>
      </c>
      <c r="H372" s="47">
        <v>45378.579826388901</v>
      </c>
      <c r="I372" s="5" t="s">
        <v>1033</v>
      </c>
      <c r="J372" s="47">
        <v>45378.615914351903</v>
      </c>
      <c r="K372" s="5" t="s">
        <v>290</v>
      </c>
    </row>
    <row r="373" spans="1:11" ht="20.100000000000001" customHeight="1">
      <c r="A373" s="35">
        <f>SUBTOTAL(103,$B$4:B373)*1</f>
        <v>370</v>
      </c>
      <c r="B373" s="5" t="s">
        <v>95</v>
      </c>
      <c r="C373" s="5" t="s">
        <v>292</v>
      </c>
      <c r="D373" s="5" t="s">
        <v>131</v>
      </c>
      <c r="E373" s="48" t="s">
        <v>289</v>
      </c>
      <c r="F373" s="5" t="s">
        <v>140</v>
      </c>
      <c r="G373" s="5" t="s">
        <v>1039</v>
      </c>
      <c r="H373" s="47">
        <v>45378.539305555598</v>
      </c>
      <c r="I373" s="5" t="s">
        <v>1033</v>
      </c>
      <c r="J373" s="47">
        <v>45378.574583333299</v>
      </c>
      <c r="K373" s="5" t="s">
        <v>290</v>
      </c>
    </row>
    <row r="374" spans="1:11" ht="20.100000000000001" customHeight="1">
      <c r="A374" s="35">
        <f>SUBTOTAL(103,$B$4:B374)*1</f>
        <v>371</v>
      </c>
      <c r="B374" s="5" t="s">
        <v>95</v>
      </c>
      <c r="C374" s="5" t="s">
        <v>288</v>
      </c>
      <c r="D374" s="5" t="s">
        <v>131</v>
      </c>
      <c r="E374" s="48" t="s">
        <v>289</v>
      </c>
      <c r="F374" s="5" t="s">
        <v>140</v>
      </c>
      <c r="G374" s="5" t="s">
        <v>1095</v>
      </c>
      <c r="H374" s="47">
        <v>45379.5094791667</v>
      </c>
      <c r="I374" s="5" t="s">
        <v>1096</v>
      </c>
      <c r="J374" s="47">
        <v>45379.759004629603</v>
      </c>
      <c r="K374" s="5" t="s">
        <v>290</v>
      </c>
    </row>
    <row r="375" spans="1:11" ht="20.100000000000001" customHeight="1">
      <c r="A375" s="35">
        <f>SUBTOTAL(103,$B$4:B375)*1</f>
        <v>372</v>
      </c>
      <c r="B375" s="5" t="s">
        <v>95</v>
      </c>
      <c r="C375" s="5" t="s">
        <v>292</v>
      </c>
      <c r="D375" s="5" t="s">
        <v>131</v>
      </c>
      <c r="E375" s="48" t="s">
        <v>289</v>
      </c>
      <c r="F375" s="5" t="s">
        <v>140</v>
      </c>
      <c r="G375" s="5" t="s">
        <v>1095</v>
      </c>
      <c r="H375" s="47">
        <v>45379.488263888903</v>
      </c>
      <c r="I375" s="5" t="s">
        <v>1097</v>
      </c>
      <c r="J375" s="47">
        <v>45379.608136574097</v>
      </c>
      <c r="K375" s="5" t="s">
        <v>290</v>
      </c>
    </row>
    <row r="376" spans="1:11" ht="20.100000000000001" customHeight="1">
      <c r="A376" s="35">
        <f>SUBTOTAL(103,$B$4:B376)*1</f>
        <v>373</v>
      </c>
      <c r="B376" s="5" t="s">
        <v>95</v>
      </c>
      <c r="C376" s="5" t="s">
        <v>292</v>
      </c>
      <c r="D376" s="5" t="s">
        <v>131</v>
      </c>
      <c r="E376" s="48" t="s">
        <v>289</v>
      </c>
      <c r="F376" s="5" t="s">
        <v>140</v>
      </c>
      <c r="G376" s="5" t="s">
        <v>966</v>
      </c>
      <c r="H376" s="47">
        <v>45380.507395833301</v>
      </c>
      <c r="I376" s="5" t="s">
        <v>1101</v>
      </c>
      <c r="J376" s="47">
        <v>45380.512187499997</v>
      </c>
      <c r="K376" s="5" t="s">
        <v>290</v>
      </c>
    </row>
    <row r="377" spans="1:11" ht="20.100000000000001" customHeight="1">
      <c r="A377" s="35">
        <f>SUBTOTAL(103,$B$4:B377)*1</f>
        <v>374</v>
      </c>
      <c r="B377" s="5" t="s">
        <v>95</v>
      </c>
      <c r="C377" s="5" t="s">
        <v>292</v>
      </c>
      <c r="D377" s="5" t="s">
        <v>131</v>
      </c>
      <c r="E377" s="48" t="s">
        <v>289</v>
      </c>
      <c r="F377" s="5" t="s">
        <v>140</v>
      </c>
      <c r="G377" s="5" t="s">
        <v>1039</v>
      </c>
      <c r="H377" s="47">
        <v>45361.7105324074</v>
      </c>
      <c r="I377" s="5" t="s">
        <v>1033</v>
      </c>
      <c r="J377" s="47">
        <v>45361.746226851901</v>
      </c>
      <c r="K377" s="5" t="s">
        <v>290</v>
      </c>
    </row>
    <row r="378" spans="1:11" ht="20.100000000000001" customHeight="1">
      <c r="A378" s="35">
        <f>SUBTOTAL(103,$B$4:B378)*1</f>
        <v>375</v>
      </c>
      <c r="B378" s="5" t="s">
        <v>95</v>
      </c>
      <c r="C378" s="5" t="s">
        <v>288</v>
      </c>
      <c r="D378" s="5" t="s">
        <v>131</v>
      </c>
      <c r="E378" s="48" t="s">
        <v>289</v>
      </c>
      <c r="F378" s="5" t="s">
        <v>140</v>
      </c>
      <c r="G378" s="5" t="s">
        <v>921</v>
      </c>
      <c r="H378" s="47">
        <v>45361.733460648102</v>
      </c>
      <c r="I378" s="5" t="s">
        <v>1042</v>
      </c>
      <c r="J378" s="47">
        <v>45361.767835648097</v>
      </c>
      <c r="K378" s="5" t="s">
        <v>290</v>
      </c>
    </row>
    <row r="379" spans="1:11" ht="20.100000000000001" customHeight="1">
      <c r="A379" s="35">
        <f>SUBTOTAL(103,$B$4:B379)*1</f>
        <v>376</v>
      </c>
      <c r="B379" s="5" t="s">
        <v>95</v>
      </c>
      <c r="C379" s="5" t="s">
        <v>292</v>
      </c>
      <c r="D379" s="5" t="s">
        <v>131</v>
      </c>
      <c r="E379" s="48" t="s">
        <v>289</v>
      </c>
      <c r="F379" s="5" t="s">
        <v>140</v>
      </c>
      <c r="G379" s="5" t="s">
        <v>921</v>
      </c>
      <c r="H379" s="47">
        <v>45361.901851851799</v>
      </c>
      <c r="I379" s="5" t="s">
        <v>1042</v>
      </c>
      <c r="J379" s="47">
        <v>45361.936446759297</v>
      </c>
      <c r="K379" s="5" t="s">
        <v>290</v>
      </c>
    </row>
    <row r="380" spans="1:11" ht="20.100000000000001" customHeight="1">
      <c r="A380" s="35">
        <f>SUBTOTAL(103,$B$4:B380)*1</f>
        <v>377</v>
      </c>
      <c r="B380" s="5" t="s">
        <v>95</v>
      </c>
      <c r="C380" s="5" t="s">
        <v>288</v>
      </c>
      <c r="D380" s="5" t="s">
        <v>131</v>
      </c>
      <c r="E380" s="48" t="s">
        <v>289</v>
      </c>
      <c r="F380" s="5" t="s">
        <v>140</v>
      </c>
      <c r="G380" s="5" t="s">
        <v>921</v>
      </c>
      <c r="H380" s="47">
        <v>45370.766157407401</v>
      </c>
      <c r="I380" s="5" t="s">
        <v>922</v>
      </c>
      <c r="J380" s="47">
        <v>45370.787997685198</v>
      </c>
      <c r="K380" s="5" t="s">
        <v>290</v>
      </c>
    </row>
    <row r="381" spans="1:11" ht="20.100000000000001" customHeight="1">
      <c r="A381" s="35">
        <f>SUBTOTAL(103,$B$4:B381)*1</f>
        <v>378</v>
      </c>
      <c r="B381" s="5" t="s">
        <v>95</v>
      </c>
      <c r="C381" s="5" t="s">
        <v>288</v>
      </c>
      <c r="D381" s="5" t="s">
        <v>131</v>
      </c>
      <c r="E381" s="48" t="s">
        <v>289</v>
      </c>
      <c r="F381" s="5" t="s">
        <v>140</v>
      </c>
      <c r="G381" s="5" t="s">
        <v>921</v>
      </c>
      <c r="H381" s="47">
        <v>45362.718009259297</v>
      </c>
      <c r="I381" s="5" t="s">
        <v>1108</v>
      </c>
      <c r="J381" s="47">
        <v>45362.780300925901</v>
      </c>
      <c r="K381" s="5" t="s">
        <v>290</v>
      </c>
    </row>
    <row r="382" spans="1:11" ht="20.100000000000001" customHeight="1">
      <c r="A382" s="35">
        <f>SUBTOTAL(103,$B$4:B382)*1</f>
        <v>379</v>
      </c>
      <c r="B382" s="5" t="s">
        <v>95</v>
      </c>
      <c r="C382" s="5" t="s">
        <v>292</v>
      </c>
      <c r="D382" s="5" t="s">
        <v>131</v>
      </c>
      <c r="E382" s="48" t="s">
        <v>289</v>
      </c>
      <c r="F382" s="5" t="s">
        <v>140</v>
      </c>
      <c r="G382" s="5" t="s">
        <v>921</v>
      </c>
      <c r="H382" s="47">
        <v>45364.744050925903</v>
      </c>
      <c r="I382" s="5" t="s">
        <v>922</v>
      </c>
      <c r="J382" s="47">
        <v>45364.764189814799</v>
      </c>
      <c r="K382" s="5" t="s">
        <v>290</v>
      </c>
    </row>
    <row r="383" spans="1:11" ht="20.100000000000001" customHeight="1">
      <c r="A383" s="35">
        <f>SUBTOTAL(103,$B$4:B383)*1</f>
        <v>380</v>
      </c>
      <c r="B383" s="5" t="s">
        <v>95</v>
      </c>
      <c r="C383" s="5" t="s">
        <v>288</v>
      </c>
      <c r="D383" s="5" t="s">
        <v>131</v>
      </c>
      <c r="E383" s="48" t="s">
        <v>289</v>
      </c>
      <c r="F383" s="5" t="s">
        <v>140</v>
      </c>
      <c r="G383" s="5" t="s">
        <v>921</v>
      </c>
      <c r="H383" s="47">
        <v>45367.7330671296</v>
      </c>
      <c r="I383" s="5" t="s">
        <v>922</v>
      </c>
      <c r="J383" s="47">
        <v>45367.751967592601</v>
      </c>
      <c r="K383" s="5" t="s">
        <v>290</v>
      </c>
    </row>
    <row r="384" spans="1:11" ht="20.100000000000001" customHeight="1">
      <c r="A384" s="35">
        <f>SUBTOTAL(103,$B$4:B384)*1</f>
        <v>381</v>
      </c>
      <c r="B384" s="5" t="s">
        <v>95</v>
      </c>
      <c r="C384" s="5" t="s">
        <v>292</v>
      </c>
      <c r="D384" s="5" t="s">
        <v>131</v>
      </c>
      <c r="E384" s="48" t="s">
        <v>289</v>
      </c>
      <c r="F384" s="5" t="s">
        <v>140</v>
      </c>
      <c r="G384" s="5" t="s">
        <v>921</v>
      </c>
      <c r="H384" s="47">
        <v>45367.741585648102</v>
      </c>
      <c r="I384" s="5" t="s">
        <v>922</v>
      </c>
      <c r="J384" s="47">
        <v>45367.760474536997</v>
      </c>
      <c r="K384" s="5" t="s">
        <v>290</v>
      </c>
    </row>
    <row r="385" spans="1:11" ht="20.100000000000001" customHeight="1">
      <c r="A385" s="35">
        <f>SUBTOTAL(103,$B$4:B385)*1</f>
        <v>382</v>
      </c>
      <c r="B385" s="5" t="s">
        <v>95</v>
      </c>
      <c r="C385" s="5" t="s">
        <v>292</v>
      </c>
      <c r="D385" s="5" t="s">
        <v>131</v>
      </c>
      <c r="E385" s="48" t="s">
        <v>289</v>
      </c>
      <c r="F385" s="5" t="s">
        <v>140</v>
      </c>
      <c r="G385" s="5" t="s">
        <v>1113</v>
      </c>
      <c r="H385" s="47">
        <v>45360.881400462997</v>
      </c>
      <c r="I385" s="5" t="s">
        <v>1084</v>
      </c>
      <c r="J385" s="47">
        <v>45360.898946759298</v>
      </c>
      <c r="K385" s="5" t="s">
        <v>290</v>
      </c>
    </row>
    <row r="386" spans="1:11" ht="20.100000000000001" customHeight="1">
      <c r="A386" s="35">
        <f>SUBTOTAL(103,$B$4:B386)*1</f>
        <v>383</v>
      </c>
      <c r="B386" s="5" t="s">
        <v>95</v>
      </c>
      <c r="C386" s="5" t="s">
        <v>288</v>
      </c>
      <c r="D386" s="5" t="s">
        <v>131</v>
      </c>
      <c r="E386" s="48" t="s">
        <v>289</v>
      </c>
      <c r="F386" s="5" t="s">
        <v>140</v>
      </c>
      <c r="G386" s="5" t="s">
        <v>1032</v>
      </c>
      <c r="H386" s="47">
        <v>45361.489224536999</v>
      </c>
      <c r="I386" s="5" t="s">
        <v>1033</v>
      </c>
      <c r="J386" s="47">
        <v>45361.581620370402</v>
      </c>
      <c r="K386" s="5" t="s">
        <v>290</v>
      </c>
    </row>
    <row r="387" spans="1:11" ht="20.100000000000001" customHeight="1">
      <c r="A387" s="35">
        <f>SUBTOTAL(103,$B$4:B387)*1</f>
        <v>384</v>
      </c>
      <c r="B387" s="5" t="s">
        <v>95</v>
      </c>
      <c r="C387" s="5" t="s">
        <v>288</v>
      </c>
      <c r="D387" s="5" t="s">
        <v>131</v>
      </c>
      <c r="E387" s="48" t="s">
        <v>289</v>
      </c>
      <c r="F387" s="5" t="s">
        <v>140</v>
      </c>
      <c r="G387" s="5" t="s">
        <v>921</v>
      </c>
      <c r="H387" s="47">
        <v>45365.7182986111</v>
      </c>
      <c r="I387" s="5" t="s">
        <v>1042</v>
      </c>
      <c r="J387" s="47">
        <v>45365.751840277801</v>
      </c>
      <c r="K387" s="5" t="s">
        <v>290</v>
      </c>
    </row>
    <row r="388" spans="1:11" ht="20.100000000000001" customHeight="1">
      <c r="A388" s="35">
        <f>SUBTOTAL(103,$B$4:B388)*1</f>
        <v>385</v>
      </c>
      <c r="B388" s="5" t="s">
        <v>97</v>
      </c>
      <c r="C388" s="5" t="s">
        <v>303</v>
      </c>
      <c r="D388" s="5" t="s">
        <v>131</v>
      </c>
      <c r="E388" s="48" t="s">
        <v>295</v>
      </c>
      <c r="F388" s="5" t="s">
        <v>140</v>
      </c>
      <c r="G388" s="5" t="s">
        <v>919</v>
      </c>
      <c r="H388" s="47">
        <v>45376.6788310185</v>
      </c>
      <c r="I388" s="5" t="s">
        <v>920</v>
      </c>
      <c r="J388" s="47">
        <v>45376.767615740697</v>
      </c>
      <c r="K388" s="5" t="s">
        <v>221</v>
      </c>
    </row>
    <row r="389" spans="1:11" ht="20.100000000000001" customHeight="1">
      <c r="A389" s="35">
        <f>SUBTOTAL(103,$B$4:B389)*1</f>
        <v>386</v>
      </c>
      <c r="B389" s="5" t="s">
        <v>97</v>
      </c>
      <c r="C389" s="5" t="s">
        <v>321</v>
      </c>
      <c r="D389" s="5" t="s">
        <v>131</v>
      </c>
      <c r="E389" s="48" t="s">
        <v>295</v>
      </c>
      <c r="F389" s="5" t="s">
        <v>140</v>
      </c>
      <c r="G389" s="5" t="s">
        <v>938</v>
      </c>
      <c r="H389" s="47">
        <v>45352.484351851897</v>
      </c>
      <c r="I389" s="5" t="s">
        <v>939</v>
      </c>
      <c r="J389" s="47">
        <v>45352.543518518498</v>
      </c>
      <c r="K389" s="5" t="s">
        <v>221</v>
      </c>
    </row>
    <row r="390" spans="1:11" ht="20.100000000000001" customHeight="1">
      <c r="A390" s="35">
        <f>SUBTOTAL(103,$B$4:B390)*1</f>
        <v>387</v>
      </c>
      <c r="B390" s="5" t="s">
        <v>97</v>
      </c>
      <c r="C390" s="5" t="s">
        <v>301</v>
      </c>
      <c r="D390" s="5" t="s">
        <v>131</v>
      </c>
      <c r="E390" s="48" t="s">
        <v>295</v>
      </c>
      <c r="F390" s="5" t="s">
        <v>140</v>
      </c>
      <c r="G390" s="5" t="s">
        <v>940</v>
      </c>
      <c r="H390" s="47">
        <v>45352.525092592601</v>
      </c>
      <c r="I390" s="5" t="s">
        <v>941</v>
      </c>
      <c r="J390" s="47">
        <v>45352.728842592602</v>
      </c>
      <c r="K390" s="5" t="s">
        <v>221</v>
      </c>
    </row>
    <row r="391" spans="1:11" ht="20.100000000000001" customHeight="1">
      <c r="A391" s="35">
        <f>SUBTOTAL(103,$B$4:B391)*1</f>
        <v>388</v>
      </c>
      <c r="B391" s="5" t="s">
        <v>97</v>
      </c>
      <c r="C391" s="5" t="s">
        <v>307</v>
      </c>
      <c r="D391" s="5" t="s">
        <v>131</v>
      </c>
      <c r="E391" s="48" t="s">
        <v>295</v>
      </c>
      <c r="F391" s="5" t="s">
        <v>140</v>
      </c>
      <c r="G391" s="5" t="s">
        <v>942</v>
      </c>
      <c r="H391" s="47">
        <v>45352.847928240699</v>
      </c>
      <c r="I391" s="5" t="s">
        <v>943</v>
      </c>
      <c r="J391" s="47">
        <v>45352.867534722202</v>
      </c>
      <c r="K391" s="5" t="s">
        <v>221</v>
      </c>
    </row>
    <row r="392" spans="1:11" ht="20.100000000000001" customHeight="1">
      <c r="A392" s="35">
        <f>SUBTOTAL(103,$B$4:B392)*1</f>
        <v>389</v>
      </c>
      <c r="B392" s="5" t="s">
        <v>97</v>
      </c>
      <c r="C392" s="5" t="s">
        <v>321</v>
      </c>
      <c r="D392" s="5" t="s">
        <v>131</v>
      </c>
      <c r="E392" s="48" t="s">
        <v>295</v>
      </c>
      <c r="F392" s="5" t="s">
        <v>140</v>
      </c>
      <c r="G392" s="5" t="s">
        <v>946</v>
      </c>
      <c r="H392" s="47">
        <v>45352.628437500003</v>
      </c>
      <c r="I392" s="5" t="s">
        <v>941</v>
      </c>
      <c r="J392" s="47">
        <v>45352.6655439815</v>
      </c>
      <c r="K392" s="5" t="s">
        <v>221</v>
      </c>
    </row>
    <row r="393" spans="1:11" ht="20.100000000000001" customHeight="1">
      <c r="A393" s="35">
        <f>SUBTOTAL(103,$B$4:B393)*1</f>
        <v>390</v>
      </c>
      <c r="B393" s="5" t="s">
        <v>97</v>
      </c>
      <c r="C393" s="5" t="s">
        <v>588</v>
      </c>
      <c r="D393" s="5" t="s">
        <v>131</v>
      </c>
      <c r="E393" s="48" t="s">
        <v>295</v>
      </c>
      <c r="F393" s="5" t="s">
        <v>140</v>
      </c>
      <c r="G393" s="5" t="s">
        <v>950</v>
      </c>
      <c r="H393" s="47">
        <v>45353.559502314798</v>
      </c>
      <c r="I393" s="5" t="s">
        <v>951</v>
      </c>
      <c r="J393" s="47">
        <v>45353.645532407398</v>
      </c>
      <c r="K393" s="5" t="s">
        <v>221</v>
      </c>
    </row>
    <row r="394" spans="1:11" ht="20.100000000000001" customHeight="1">
      <c r="A394" s="35">
        <f>SUBTOTAL(103,$B$4:B394)*1</f>
        <v>391</v>
      </c>
      <c r="B394" s="5" t="s">
        <v>97</v>
      </c>
      <c r="C394" s="5" t="s">
        <v>321</v>
      </c>
      <c r="D394" s="5" t="s">
        <v>131</v>
      </c>
      <c r="E394" s="48" t="s">
        <v>295</v>
      </c>
      <c r="F394" s="5" t="s">
        <v>140</v>
      </c>
      <c r="G394" s="5" t="s">
        <v>946</v>
      </c>
      <c r="H394" s="47">
        <v>45353.422986111102</v>
      </c>
      <c r="I394" s="5" t="s">
        <v>941</v>
      </c>
      <c r="J394" s="47">
        <v>45353.460312499999</v>
      </c>
      <c r="K394" s="5" t="s">
        <v>221</v>
      </c>
    </row>
    <row r="395" spans="1:11" ht="20.100000000000001" customHeight="1">
      <c r="A395" s="35">
        <f>SUBTOTAL(103,$B$4:B395)*1</f>
        <v>392</v>
      </c>
      <c r="B395" s="5" t="s">
        <v>97</v>
      </c>
      <c r="C395" s="5" t="s">
        <v>315</v>
      </c>
      <c r="D395" s="5" t="s">
        <v>119</v>
      </c>
      <c r="E395" s="48" t="s">
        <v>295</v>
      </c>
      <c r="F395" s="5" t="s">
        <v>140</v>
      </c>
      <c r="G395" s="5" t="s">
        <v>957</v>
      </c>
      <c r="H395" s="47">
        <v>45354.405717592599</v>
      </c>
      <c r="I395" s="5" t="s">
        <v>958</v>
      </c>
      <c r="J395" s="47">
        <v>45354.410428240699</v>
      </c>
      <c r="K395" s="5" t="s">
        <v>221</v>
      </c>
    </row>
    <row r="396" spans="1:11" ht="20.100000000000001" customHeight="1">
      <c r="A396" s="35">
        <f>SUBTOTAL(103,$B$4:B396)*1</f>
        <v>393</v>
      </c>
      <c r="B396" s="5" t="s">
        <v>97</v>
      </c>
      <c r="C396" s="5" t="s">
        <v>311</v>
      </c>
      <c r="D396" s="5" t="s">
        <v>131</v>
      </c>
      <c r="E396" s="48" t="s">
        <v>295</v>
      </c>
      <c r="F396" s="5" t="s">
        <v>140</v>
      </c>
      <c r="G396" s="5" t="s">
        <v>959</v>
      </c>
      <c r="H396" s="47">
        <v>45354.471747685202</v>
      </c>
      <c r="I396" s="5" t="s">
        <v>960</v>
      </c>
      <c r="J396" s="47">
        <v>45354.483414351896</v>
      </c>
      <c r="K396" s="5" t="s">
        <v>221</v>
      </c>
    </row>
    <row r="397" spans="1:11" ht="20.100000000000001" customHeight="1">
      <c r="A397" s="35">
        <f>SUBTOTAL(103,$B$4:B397)*1</f>
        <v>394</v>
      </c>
      <c r="B397" s="5" t="s">
        <v>97</v>
      </c>
      <c r="C397" s="5" t="s">
        <v>303</v>
      </c>
      <c r="D397" s="5" t="s">
        <v>131</v>
      </c>
      <c r="E397" s="48" t="s">
        <v>295</v>
      </c>
      <c r="F397" s="5" t="s">
        <v>140</v>
      </c>
      <c r="G397" s="5" t="s">
        <v>919</v>
      </c>
      <c r="H397" s="47">
        <v>45354.0479976852</v>
      </c>
      <c r="I397" s="5" t="s">
        <v>963</v>
      </c>
      <c r="J397" s="47">
        <v>45354.3973611111</v>
      </c>
      <c r="K397" s="5" t="s">
        <v>221</v>
      </c>
    </row>
    <row r="398" spans="1:11" ht="20.100000000000001" customHeight="1">
      <c r="A398" s="35">
        <f>SUBTOTAL(103,$B$4:B398)*1</f>
        <v>395</v>
      </c>
      <c r="B398" s="5" t="s">
        <v>97</v>
      </c>
      <c r="C398" s="5" t="s">
        <v>315</v>
      </c>
      <c r="D398" s="5" t="s">
        <v>119</v>
      </c>
      <c r="E398" s="48" t="s">
        <v>295</v>
      </c>
      <c r="F398" s="5" t="s">
        <v>140</v>
      </c>
      <c r="G398" s="5" t="s">
        <v>964</v>
      </c>
      <c r="H398" s="47">
        <v>45354.807407407403</v>
      </c>
      <c r="I398" s="5" t="s">
        <v>965</v>
      </c>
      <c r="J398" s="47">
        <v>45354.812824074099</v>
      </c>
      <c r="K398" s="5" t="s">
        <v>221</v>
      </c>
    </row>
    <row r="399" spans="1:11" ht="20.100000000000001" customHeight="1">
      <c r="A399" s="35">
        <f>SUBTOTAL(103,$B$4:B399)*1</f>
        <v>396</v>
      </c>
      <c r="B399" s="5" t="s">
        <v>97</v>
      </c>
      <c r="C399" s="5" t="s">
        <v>321</v>
      </c>
      <c r="D399" s="5" t="s">
        <v>131</v>
      </c>
      <c r="E399" s="48" t="s">
        <v>295</v>
      </c>
      <c r="F399" s="5" t="s">
        <v>140</v>
      </c>
      <c r="G399" s="5" t="s">
        <v>968</v>
      </c>
      <c r="H399" s="47">
        <v>45354.393240740697</v>
      </c>
      <c r="I399" s="5" t="s">
        <v>941</v>
      </c>
      <c r="J399" s="47">
        <v>45354.616134259297</v>
      </c>
      <c r="K399" s="5" t="s">
        <v>221</v>
      </c>
    </row>
    <row r="400" spans="1:11" ht="20.100000000000001" customHeight="1">
      <c r="A400" s="35">
        <f>SUBTOTAL(103,$B$4:B400)*1</f>
        <v>397</v>
      </c>
      <c r="B400" s="5" t="s">
        <v>97</v>
      </c>
      <c r="C400" s="5" t="s">
        <v>303</v>
      </c>
      <c r="D400" s="5" t="s">
        <v>131</v>
      </c>
      <c r="E400" s="48" t="s">
        <v>295</v>
      </c>
      <c r="F400" s="5" t="s">
        <v>140</v>
      </c>
      <c r="G400" s="5" t="s">
        <v>970</v>
      </c>
      <c r="H400" s="47">
        <v>45354.816851851901</v>
      </c>
      <c r="I400" s="5" t="s">
        <v>951</v>
      </c>
      <c r="J400" s="47">
        <v>45355.1254050926</v>
      </c>
      <c r="K400" s="5" t="s">
        <v>221</v>
      </c>
    </row>
    <row r="401" spans="1:11" ht="20.100000000000001" customHeight="1">
      <c r="A401" s="35">
        <f>SUBTOTAL(103,$B$4:B401)*1</f>
        <v>398</v>
      </c>
      <c r="B401" s="5" t="s">
        <v>97</v>
      </c>
      <c r="C401" s="5" t="s">
        <v>305</v>
      </c>
      <c r="D401" s="5" t="s">
        <v>131</v>
      </c>
      <c r="E401" s="48" t="s">
        <v>295</v>
      </c>
      <c r="F401" s="5" t="s">
        <v>140</v>
      </c>
      <c r="G401" s="5" t="s">
        <v>977</v>
      </c>
      <c r="H401" s="47">
        <v>45355.745266203703</v>
      </c>
      <c r="I401" s="5" t="s">
        <v>958</v>
      </c>
      <c r="J401" s="47">
        <v>45355.831932870402</v>
      </c>
      <c r="K401" s="5" t="s">
        <v>221</v>
      </c>
    </row>
    <row r="402" spans="1:11" ht="20.100000000000001" customHeight="1">
      <c r="A402" s="35">
        <f>SUBTOTAL(103,$B$4:B402)*1</f>
        <v>399</v>
      </c>
      <c r="B402" s="5" t="s">
        <v>97</v>
      </c>
      <c r="C402" s="5" t="s">
        <v>588</v>
      </c>
      <c r="D402" s="5" t="s">
        <v>131</v>
      </c>
      <c r="E402" s="48" t="s">
        <v>295</v>
      </c>
      <c r="F402" s="5" t="s">
        <v>140</v>
      </c>
      <c r="G402" s="5" t="s">
        <v>950</v>
      </c>
      <c r="H402" s="47">
        <v>45355.680868055599</v>
      </c>
      <c r="I402" s="5" t="s">
        <v>951</v>
      </c>
      <c r="J402" s="47">
        <v>45355.7668865741</v>
      </c>
      <c r="K402" s="5" t="s">
        <v>221</v>
      </c>
    </row>
    <row r="403" spans="1:11" ht="20.100000000000001" customHeight="1">
      <c r="A403" s="35">
        <f>SUBTOTAL(103,$B$4:B403)*1</f>
        <v>400</v>
      </c>
      <c r="B403" s="5" t="s">
        <v>97</v>
      </c>
      <c r="C403" s="5" t="s">
        <v>323</v>
      </c>
      <c r="D403" s="5" t="s">
        <v>131</v>
      </c>
      <c r="E403" s="48" t="s">
        <v>295</v>
      </c>
      <c r="F403" s="5" t="s">
        <v>140</v>
      </c>
      <c r="G403" s="5" t="s">
        <v>968</v>
      </c>
      <c r="H403" s="47">
        <v>45355.393668981502</v>
      </c>
      <c r="I403" s="5" t="s">
        <v>941</v>
      </c>
      <c r="J403" s="47">
        <v>45355.6351967593</v>
      </c>
      <c r="K403" s="5" t="s">
        <v>221</v>
      </c>
    </row>
    <row r="404" spans="1:11" ht="20.100000000000001" customHeight="1">
      <c r="A404" s="35">
        <f>SUBTOTAL(103,$B$4:B404)*1</f>
        <v>401</v>
      </c>
      <c r="B404" s="5" t="s">
        <v>97</v>
      </c>
      <c r="C404" s="5" t="s">
        <v>315</v>
      </c>
      <c r="D404" s="5" t="s">
        <v>119</v>
      </c>
      <c r="E404" s="48" t="s">
        <v>295</v>
      </c>
      <c r="F404" s="5" t="s">
        <v>140</v>
      </c>
      <c r="G404" s="5" t="s">
        <v>957</v>
      </c>
      <c r="H404" s="47">
        <v>45356.395208333299</v>
      </c>
      <c r="I404" s="5" t="s">
        <v>958</v>
      </c>
      <c r="J404" s="47">
        <v>45356.4005555556</v>
      </c>
      <c r="K404" s="5" t="s">
        <v>221</v>
      </c>
    </row>
    <row r="405" spans="1:11" ht="20.100000000000001" customHeight="1">
      <c r="A405" s="35">
        <f>SUBTOTAL(103,$B$4:B405)*1</f>
        <v>402</v>
      </c>
      <c r="B405" s="5" t="s">
        <v>97</v>
      </c>
      <c r="C405" s="5" t="s">
        <v>321</v>
      </c>
      <c r="D405" s="5" t="s">
        <v>131</v>
      </c>
      <c r="E405" s="48" t="s">
        <v>295</v>
      </c>
      <c r="F405" s="5" t="s">
        <v>140</v>
      </c>
      <c r="G405" s="5" t="s">
        <v>938</v>
      </c>
      <c r="H405" s="47">
        <v>45356.2725347222</v>
      </c>
      <c r="I405" s="5" t="s">
        <v>939</v>
      </c>
      <c r="J405" s="47">
        <v>45356.332546296297</v>
      </c>
      <c r="K405" s="5" t="s">
        <v>221</v>
      </c>
    </row>
    <row r="406" spans="1:11" ht="20.100000000000001" customHeight="1">
      <c r="A406" s="35">
        <f>SUBTOTAL(103,$B$4:B406)*1</f>
        <v>403</v>
      </c>
      <c r="B406" s="5" t="s">
        <v>97</v>
      </c>
      <c r="C406" s="5" t="s">
        <v>315</v>
      </c>
      <c r="D406" s="5" t="s">
        <v>119</v>
      </c>
      <c r="E406" s="48" t="s">
        <v>295</v>
      </c>
      <c r="F406" s="5" t="s">
        <v>140</v>
      </c>
      <c r="G406" s="5" t="s">
        <v>964</v>
      </c>
      <c r="H406" s="47">
        <v>45356.735868055599</v>
      </c>
      <c r="I406" s="5" t="s">
        <v>965</v>
      </c>
      <c r="J406" s="47">
        <v>45356.741550925901</v>
      </c>
      <c r="K406" s="5" t="s">
        <v>221</v>
      </c>
    </row>
    <row r="407" spans="1:11" ht="20.100000000000001" customHeight="1">
      <c r="A407" s="35">
        <f>SUBTOTAL(103,$B$4:B407)*1</f>
        <v>404</v>
      </c>
      <c r="B407" s="5" t="s">
        <v>97</v>
      </c>
      <c r="C407" s="5" t="s">
        <v>294</v>
      </c>
      <c r="D407" s="5" t="s">
        <v>131</v>
      </c>
      <c r="E407" s="48" t="s">
        <v>295</v>
      </c>
      <c r="F407" s="5" t="s">
        <v>140</v>
      </c>
      <c r="G407" s="5" t="s">
        <v>968</v>
      </c>
      <c r="H407" s="47">
        <v>45356.379548611098</v>
      </c>
      <c r="I407" s="5" t="s">
        <v>941</v>
      </c>
      <c r="J407" s="47">
        <v>45356.624756944402</v>
      </c>
      <c r="K407" s="5" t="s">
        <v>221</v>
      </c>
    </row>
    <row r="408" spans="1:11" ht="20.100000000000001" customHeight="1">
      <c r="A408" s="35">
        <f>SUBTOTAL(103,$B$4:B408)*1</f>
        <v>405</v>
      </c>
      <c r="B408" s="5" t="s">
        <v>97</v>
      </c>
      <c r="C408" s="5" t="s">
        <v>323</v>
      </c>
      <c r="D408" s="5" t="s">
        <v>131</v>
      </c>
      <c r="E408" s="48" t="s">
        <v>295</v>
      </c>
      <c r="F408" s="5" t="s">
        <v>140</v>
      </c>
      <c r="G408" s="5" t="s">
        <v>997</v>
      </c>
      <c r="H408" s="47">
        <v>45357.434212963002</v>
      </c>
      <c r="I408" s="5" t="s">
        <v>941</v>
      </c>
      <c r="J408" s="47">
        <v>45357.627314814803</v>
      </c>
      <c r="K408" s="5" t="s">
        <v>221</v>
      </c>
    </row>
    <row r="409" spans="1:11" ht="20.100000000000001" customHeight="1">
      <c r="A409" s="35">
        <f>SUBTOTAL(103,$B$4:B409)*1</f>
        <v>406</v>
      </c>
      <c r="B409" s="5" t="s">
        <v>97</v>
      </c>
      <c r="C409" s="5" t="s">
        <v>319</v>
      </c>
      <c r="D409" s="5" t="s">
        <v>119</v>
      </c>
      <c r="E409" s="48" t="s">
        <v>295</v>
      </c>
      <c r="F409" s="5" t="s">
        <v>140</v>
      </c>
      <c r="G409" s="5" t="s">
        <v>938</v>
      </c>
      <c r="H409" s="47">
        <v>45358.385347222204</v>
      </c>
      <c r="I409" s="5" t="s">
        <v>951</v>
      </c>
      <c r="J409" s="47">
        <v>45358.396678240701</v>
      </c>
      <c r="K409" s="5" t="s">
        <v>221</v>
      </c>
    </row>
    <row r="410" spans="1:11" ht="20.100000000000001" customHeight="1">
      <c r="A410" s="35">
        <f>SUBTOTAL(103,$B$4:B410)*1</f>
        <v>407</v>
      </c>
      <c r="B410" s="5" t="s">
        <v>97</v>
      </c>
      <c r="C410" s="5" t="s">
        <v>315</v>
      </c>
      <c r="D410" s="5" t="s">
        <v>119</v>
      </c>
      <c r="E410" s="48" t="s">
        <v>295</v>
      </c>
      <c r="F410" s="5" t="s">
        <v>140</v>
      </c>
      <c r="G410" s="5" t="s">
        <v>964</v>
      </c>
      <c r="H410" s="47">
        <v>45358.749178240701</v>
      </c>
      <c r="I410" s="5" t="s">
        <v>965</v>
      </c>
      <c r="J410" s="47">
        <v>45358.755081018498</v>
      </c>
      <c r="K410" s="5" t="s">
        <v>221</v>
      </c>
    </row>
    <row r="411" spans="1:11" ht="20.100000000000001" customHeight="1">
      <c r="A411" s="35">
        <f>SUBTOTAL(103,$B$4:B411)*1</f>
        <v>408</v>
      </c>
      <c r="B411" s="5" t="s">
        <v>97</v>
      </c>
      <c r="C411" s="5" t="s">
        <v>303</v>
      </c>
      <c r="D411" s="5" t="s">
        <v>131</v>
      </c>
      <c r="E411" s="48" t="s">
        <v>295</v>
      </c>
      <c r="F411" s="5" t="s">
        <v>140</v>
      </c>
      <c r="G411" s="5" t="s">
        <v>964</v>
      </c>
      <c r="H411" s="47">
        <v>45358.837650463</v>
      </c>
      <c r="I411" s="5" t="s">
        <v>965</v>
      </c>
      <c r="J411" s="47">
        <v>45358.842430555596</v>
      </c>
      <c r="K411" s="5" t="s">
        <v>221</v>
      </c>
    </row>
    <row r="412" spans="1:11" ht="20.100000000000001" customHeight="1">
      <c r="A412" s="35">
        <f>SUBTOTAL(103,$B$4:B412)*1</f>
        <v>409</v>
      </c>
      <c r="B412" s="5" t="s">
        <v>97</v>
      </c>
      <c r="C412" s="5" t="s">
        <v>315</v>
      </c>
      <c r="D412" s="5" t="s">
        <v>119</v>
      </c>
      <c r="E412" s="48" t="s">
        <v>295</v>
      </c>
      <c r="F412" s="5" t="s">
        <v>140</v>
      </c>
      <c r="G412" s="5" t="s">
        <v>957</v>
      </c>
      <c r="H412" s="47">
        <v>45359.332094907397</v>
      </c>
      <c r="I412" s="5" t="s">
        <v>958</v>
      </c>
      <c r="J412" s="47">
        <v>45359.337048611102</v>
      </c>
      <c r="K412" s="5" t="s">
        <v>221</v>
      </c>
    </row>
    <row r="413" spans="1:11" ht="20.100000000000001" customHeight="1">
      <c r="A413" s="35">
        <f>SUBTOTAL(103,$B$4:B413)*1</f>
        <v>410</v>
      </c>
      <c r="B413" s="5" t="s">
        <v>97</v>
      </c>
      <c r="C413" s="5" t="s">
        <v>305</v>
      </c>
      <c r="D413" s="5" t="s">
        <v>131</v>
      </c>
      <c r="E413" s="48" t="s">
        <v>295</v>
      </c>
      <c r="F413" s="5" t="s">
        <v>140</v>
      </c>
      <c r="G413" s="5" t="s">
        <v>977</v>
      </c>
      <c r="H413" s="47">
        <v>45359.601805555598</v>
      </c>
      <c r="I413" s="5" t="s">
        <v>958</v>
      </c>
      <c r="J413" s="47">
        <v>45359.687268518501</v>
      </c>
      <c r="K413" s="5" t="s">
        <v>221</v>
      </c>
    </row>
    <row r="414" spans="1:11" ht="20.100000000000001" customHeight="1">
      <c r="A414" s="35">
        <f>SUBTOTAL(103,$B$4:B414)*1</f>
        <v>411</v>
      </c>
      <c r="B414" s="5" t="s">
        <v>97</v>
      </c>
      <c r="C414" s="5" t="s">
        <v>315</v>
      </c>
      <c r="D414" s="5" t="s">
        <v>119</v>
      </c>
      <c r="E414" s="48" t="s">
        <v>295</v>
      </c>
      <c r="F414" s="5" t="s">
        <v>140</v>
      </c>
      <c r="G414" s="5" t="s">
        <v>964</v>
      </c>
      <c r="H414" s="47">
        <v>45359.732858796298</v>
      </c>
      <c r="I414" s="5" t="s">
        <v>965</v>
      </c>
      <c r="J414" s="47">
        <v>45359.739155092597</v>
      </c>
      <c r="K414" s="5" t="s">
        <v>221</v>
      </c>
    </row>
    <row r="415" spans="1:11" ht="20.100000000000001" customHeight="1">
      <c r="A415" s="35">
        <f>SUBTOTAL(103,$B$4:B415)*1</f>
        <v>412</v>
      </c>
      <c r="B415" s="5" t="s">
        <v>97</v>
      </c>
      <c r="C415" s="5" t="s">
        <v>315</v>
      </c>
      <c r="D415" s="5" t="s">
        <v>119</v>
      </c>
      <c r="E415" s="48" t="s">
        <v>295</v>
      </c>
      <c r="F415" s="5" t="s">
        <v>140</v>
      </c>
      <c r="G415" s="5" t="s">
        <v>957</v>
      </c>
      <c r="H415" s="47">
        <v>45360.348935185197</v>
      </c>
      <c r="I415" s="5" t="s">
        <v>958</v>
      </c>
      <c r="J415" s="47">
        <v>45360.353900463</v>
      </c>
      <c r="K415" s="5" t="s">
        <v>221</v>
      </c>
    </row>
    <row r="416" spans="1:11" ht="20.100000000000001" customHeight="1">
      <c r="A416" s="35">
        <f>SUBTOTAL(103,$B$4:B416)*1</f>
        <v>413</v>
      </c>
      <c r="B416" s="5" t="s">
        <v>97</v>
      </c>
      <c r="C416" s="5" t="s">
        <v>307</v>
      </c>
      <c r="D416" s="5" t="s">
        <v>131</v>
      </c>
      <c r="E416" s="48" t="s">
        <v>295</v>
      </c>
      <c r="F416" s="5" t="s">
        <v>140</v>
      </c>
      <c r="G416" s="5" t="s">
        <v>942</v>
      </c>
      <c r="H416" s="47">
        <v>45359.715960648202</v>
      </c>
      <c r="I416" s="5" t="s">
        <v>943</v>
      </c>
      <c r="J416" s="47">
        <v>45359.746666666702</v>
      </c>
      <c r="K416" s="5" t="s">
        <v>221</v>
      </c>
    </row>
    <row r="417" spans="1:11" ht="20.100000000000001" customHeight="1">
      <c r="A417" s="35">
        <f>SUBTOTAL(103,$B$4:B417)*1</f>
        <v>414</v>
      </c>
      <c r="B417" s="5" t="s">
        <v>97</v>
      </c>
      <c r="C417" s="5" t="s">
        <v>303</v>
      </c>
      <c r="D417" s="5" t="s">
        <v>131</v>
      </c>
      <c r="E417" s="48" t="s">
        <v>295</v>
      </c>
      <c r="F417" s="5" t="s">
        <v>140</v>
      </c>
      <c r="G417" s="5" t="s">
        <v>919</v>
      </c>
      <c r="H417" s="47">
        <v>45360.015289351897</v>
      </c>
      <c r="I417" s="5" t="s">
        <v>1005</v>
      </c>
      <c r="J417" s="47">
        <v>45360.225740740701</v>
      </c>
      <c r="K417" s="5" t="s">
        <v>221</v>
      </c>
    </row>
    <row r="418" spans="1:11" ht="20.100000000000001" customHeight="1">
      <c r="A418" s="35">
        <f>SUBTOTAL(103,$B$4:B418)*1</f>
        <v>415</v>
      </c>
      <c r="B418" s="5" t="s">
        <v>97</v>
      </c>
      <c r="C418" s="5" t="s">
        <v>588</v>
      </c>
      <c r="D418" s="5" t="s">
        <v>131</v>
      </c>
      <c r="E418" s="48" t="s">
        <v>295</v>
      </c>
      <c r="F418" s="5" t="s">
        <v>140</v>
      </c>
      <c r="G418" s="5" t="s">
        <v>1006</v>
      </c>
      <c r="H418" s="47">
        <v>45360.405879629601</v>
      </c>
      <c r="I418" s="5" t="s">
        <v>1007</v>
      </c>
      <c r="J418" s="47">
        <v>45360.480624999997</v>
      </c>
      <c r="K418" s="5" t="s">
        <v>221</v>
      </c>
    </row>
    <row r="419" spans="1:11" ht="20.100000000000001" customHeight="1">
      <c r="A419" s="35">
        <f>SUBTOTAL(103,$B$4:B419)*1</f>
        <v>416</v>
      </c>
      <c r="B419" s="5" t="s">
        <v>97</v>
      </c>
      <c r="C419" s="5" t="s">
        <v>588</v>
      </c>
      <c r="D419" s="5" t="s">
        <v>131</v>
      </c>
      <c r="E419" s="48" t="s">
        <v>295</v>
      </c>
      <c r="F419" s="5" t="s">
        <v>140</v>
      </c>
      <c r="G419" s="5" t="s">
        <v>950</v>
      </c>
      <c r="H419" s="47">
        <v>45360.584166666697</v>
      </c>
      <c r="I419" s="5" t="s">
        <v>951</v>
      </c>
      <c r="J419" s="47">
        <v>45360.676342592596</v>
      </c>
      <c r="K419" s="5" t="s">
        <v>221</v>
      </c>
    </row>
    <row r="420" spans="1:11" ht="20.100000000000001" customHeight="1">
      <c r="A420" s="35">
        <f>SUBTOTAL(103,$B$4:B420)*1</f>
        <v>417</v>
      </c>
      <c r="B420" s="5" t="s">
        <v>97</v>
      </c>
      <c r="C420" s="5" t="s">
        <v>303</v>
      </c>
      <c r="D420" s="5" t="s">
        <v>131</v>
      </c>
      <c r="E420" s="48" t="s">
        <v>295</v>
      </c>
      <c r="F420" s="5" t="s">
        <v>140</v>
      </c>
      <c r="G420" s="5" t="s">
        <v>1019</v>
      </c>
      <c r="H420" s="47">
        <v>45360.373217592598</v>
      </c>
      <c r="I420" s="5" t="s">
        <v>1020</v>
      </c>
      <c r="J420" s="47">
        <v>45360.786122685196</v>
      </c>
      <c r="K420" s="5" t="s">
        <v>221</v>
      </c>
    </row>
    <row r="421" spans="1:11" ht="20.100000000000001" customHeight="1">
      <c r="A421" s="35">
        <f>SUBTOTAL(103,$B$4:B421)*1</f>
        <v>418</v>
      </c>
      <c r="B421" s="5" t="s">
        <v>97</v>
      </c>
      <c r="C421" s="5" t="s">
        <v>315</v>
      </c>
      <c r="D421" s="5" t="s">
        <v>119</v>
      </c>
      <c r="E421" s="48" t="s">
        <v>295</v>
      </c>
      <c r="F421" s="5" t="s">
        <v>140</v>
      </c>
      <c r="G421" s="5" t="s">
        <v>957</v>
      </c>
      <c r="H421" s="47">
        <v>45361.3378703704</v>
      </c>
      <c r="I421" s="5" t="s">
        <v>958</v>
      </c>
      <c r="J421" s="47">
        <v>45361.3424884259</v>
      </c>
      <c r="K421" s="5" t="s">
        <v>221</v>
      </c>
    </row>
    <row r="422" spans="1:11" ht="20.100000000000001" customHeight="1">
      <c r="A422" s="35">
        <f>SUBTOTAL(103,$B$4:B422)*1</f>
        <v>419</v>
      </c>
      <c r="B422" s="5" t="s">
        <v>97</v>
      </c>
      <c r="C422" s="5" t="s">
        <v>303</v>
      </c>
      <c r="D422" s="5" t="s">
        <v>131</v>
      </c>
      <c r="E422" s="48" t="s">
        <v>295</v>
      </c>
      <c r="F422" s="5" t="s">
        <v>140</v>
      </c>
      <c r="G422" s="5" t="s">
        <v>1029</v>
      </c>
      <c r="H422" s="47">
        <v>45361.085162037001</v>
      </c>
      <c r="I422" s="5" t="s">
        <v>969</v>
      </c>
      <c r="J422" s="47">
        <v>45361.370763888903</v>
      </c>
      <c r="K422" s="5" t="s">
        <v>221</v>
      </c>
    </row>
    <row r="423" spans="1:11" ht="20.100000000000001" customHeight="1">
      <c r="A423" s="35">
        <f>SUBTOTAL(103,$B$4:B423)*1</f>
        <v>420</v>
      </c>
      <c r="B423" s="5" t="s">
        <v>97</v>
      </c>
      <c r="C423" s="5" t="s">
        <v>303</v>
      </c>
      <c r="D423" s="5" t="s">
        <v>131</v>
      </c>
      <c r="E423" s="48" t="s">
        <v>295</v>
      </c>
      <c r="F423" s="5" t="s">
        <v>140</v>
      </c>
      <c r="G423" s="5" t="s">
        <v>1030</v>
      </c>
      <c r="H423" s="47">
        <v>45361.446319444403</v>
      </c>
      <c r="I423" s="5" t="s">
        <v>960</v>
      </c>
      <c r="J423" s="47">
        <v>45361.563240740703</v>
      </c>
      <c r="K423" s="5" t="s">
        <v>221</v>
      </c>
    </row>
    <row r="424" spans="1:11" ht="20.100000000000001" customHeight="1">
      <c r="A424" s="35">
        <f>SUBTOTAL(103,$B$4:B424)*1</f>
        <v>421</v>
      </c>
      <c r="B424" s="5" t="s">
        <v>97</v>
      </c>
      <c r="C424" s="5" t="s">
        <v>313</v>
      </c>
      <c r="D424" s="5" t="s">
        <v>119</v>
      </c>
      <c r="E424" s="48" t="s">
        <v>295</v>
      </c>
      <c r="F424" s="5" t="s">
        <v>140</v>
      </c>
      <c r="G424" s="5" t="s">
        <v>1040</v>
      </c>
      <c r="H424" s="47">
        <v>45363.2655787037</v>
      </c>
      <c r="I424" s="5" t="s">
        <v>965</v>
      </c>
      <c r="J424" s="47">
        <v>45363.2817476852</v>
      </c>
      <c r="K424" s="5" t="s">
        <v>221</v>
      </c>
    </row>
    <row r="425" spans="1:11" ht="20.100000000000001" customHeight="1">
      <c r="A425" s="35">
        <f>SUBTOTAL(103,$B$4:B425)*1</f>
        <v>422</v>
      </c>
      <c r="B425" s="5" t="s">
        <v>97</v>
      </c>
      <c r="C425" s="5" t="s">
        <v>313</v>
      </c>
      <c r="D425" s="5" t="s">
        <v>119</v>
      </c>
      <c r="E425" s="48" t="s">
        <v>295</v>
      </c>
      <c r="F425" s="5" t="s">
        <v>140</v>
      </c>
      <c r="G425" s="5" t="s">
        <v>957</v>
      </c>
      <c r="H425" s="47">
        <v>45363.3357986111</v>
      </c>
      <c r="I425" s="5" t="s">
        <v>958</v>
      </c>
      <c r="J425" s="47">
        <v>45363.340682870403</v>
      </c>
      <c r="K425" s="5" t="s">
        <v>221</v>
      </c>
    </row>
    <row r="426" spans="1:11" ht="20.100000000000001" customHeight="1">
      <c r="A426" s="35">
        <f>SUBTOTAL(103,$B$4:B426)*1</f>
        <v>423</v>
      </c>
      <c r="B426" s="5" t="s">
        <v>97</v>
      </c>
      <c r="C426" s="5" t="s">
        <v>301</v>
      </c>
      <c r="D426" s="5" t="s">
        <v>131</v>
      </c>
      <c r="E426" s="48" t="s">
        <v>295</v>
      </c>
      <c r="F426" s="5" t="s">
        <v>140</v>
      </c>
      <c r="G426" s="5" t="s">
        <v>1041</v>
      </c>
      <c r="H426" s="47">
        <v>45363.410393518498</v>
      </c>
      <c r="I426" s="5" t="s">
        <v>941</v>
      </c>
      <c r="J426" s="47">
        <v>45363.612465277802</v>
      </c>
      <c r="K426" s="5" t="s">
        <v>221</v>
      </c>
    </row>
    <row r="427" spans="1:11" ht="20.100000000000001" customHeight="1">
      <c r="A427" s="35">
        <f>SUBTOTAL(103,$B$4:B427)*1</f>
        <v>424</v>
      </c>
      <c r="B427" s="5" t="s">
        <v>97</v>
      </c>
      <c r="C427" s="5" t="s">
        <v>294</v>
      </c>
      <c r="D427" s="5" t="s">
        <v>131</v>
      </c>
      <c r="E427" s="48" t="s">
        <v>295</v>
      </c>
      <c r="F427" s="5" t="s">
        <v>140</v>
      </c>
      <c r="G427" s="5" t="s">
        <v>968</v>
      </c>
      <c r="H427" s="47">
        <v>45363.382881944402</v>
      </c>
      <c r="I427" s="5" t="s">
        <v>941</v>
      </c>
      <c r="J427" s="47">
        <v>45363.635254629597</v>
      </c>
      <c r="K427" s="5" t="s">
        <v>221</v>
      </c>
    </row>
    <row r="428" spans="1:11" ht="20.100000000000001" customHeight="1">
      <c r="A428" s="35">
        <f>SUBTOTAL(103,$B$4:B428)*1</f>
        <v>425</v>
      </c>
      <c r="B428" s="5" t="s">
        <v>97</v>
      </c>
      <c r="C428" s="5" t="s">
        <v>323</v>
      </c>
      <c r="D428" s="5" t="s">
        <v>131</v>
      </c>
      <c r="E428" s="48" t="s">
        <v>295</v>
      </c>
      <c r="F428" s="5" t="s">
        <v>140</v>
      </c>
      <c r="G428" s="5" t="s">
        <v>997</v>
      </c>
      <c r="H428" s="47">
        <v>45363.3418634259</v>
      </c>
      <c r="I428" s="5" t="s">
        <v>941</v>
      </c>
      <c r="J428" s="47">
        <v>45363.546759259298</v>
      </c>
      <c r="K428" s="5" t="s">
        <v>221</v>
      </c>
    </row>
    <row r="429" spans="1:11" ht="20.100000000000001" customHeight="1">
      <c r="A429" s="35">
        <f>SUBTOTAL(103,$B$4:B429)*1</f>
        <v>426</v>
      </c>
      <c r="B429" s="5" t="s">
        <v>97</v>
      </c>
      <c r="C429" s="5" t="s">
        <v>321</v>
      </c>
      <c r="D429" s="5" t="s">
        <v>131</v>
      </c>
      <c r="E429" s="48" t="s">
        <v>295</v>
      </c>
      <c r="F429" s="5" t="s">
        <v>140</v>
      </c>
      <c r="G429" s="5" t="s">
        <v>946</v>
      </c>
      <c r="H429" s="47">
        <v>45364.562372685199</v>
      </c>
      <c r="I429" s="5" t="s">
        <v>941</v>
      </c>
      <c r="J429" s="47">
        <v>45364.5993171296</v>
      </c>
      <c r="K429" s="5" t="s">
        <v>221</v>
      </c>
    </row>
    <row r="430" spans="1:11" ht="20.100000000000001" customHeight="1">
      <c r="A430" s="35">
        <f>SUBTOTAL(103,$B$4:B430)*1</f>
        <v>427</v>
      </c>
      <c r="B430" s="5" t="s">
        <v>97</v>
      </c>
      <c r="C430" s="5" t="s">
        <v>321</v>
      </c>
      <c r="D430" s="5" t="s">
        <v>131</v>
      </c>
      <c r="E430" s="48" t="s">
        <v>295</v>
      </c>
      <c r="F430" s="5" t="s">
        <v>140</v>
      </c>
      <c r="G430" s="5" t="s">
        <v>968</v>
      </c>
      <c r="H430" s="47">
        <v>45365.389826388899</v>
      </c>
      <c r="I430" s="5" t="s">
        <v>941</v>
      </c>
      <c r="J430" s="47">
        <v>45365.631365740701</v>
      </c>
      <c r="K430" s="5" t="s">
        <v>221</v>
      </c>
    </row>
    <row r="431" spans="1:11" ht="20.100000000000001" customHeight="1">
      <c r="A431" s="35">
        <f>SUBTOTAL(103,$B$4:B431)*1</f>
        <v>428</v>
      </c>
      <c r="B431" s="5" t="s">
        <v>97</v>
      </c>
      <c r="C431" s="5" t="s">
        <v>307</v>
      </c>
      <c r="D431" s="5" t="s">
        <v>131</v>
      </c>
      <c r="E431" s="48" t="s">
        <v>295</v>
      </c>
      <c r="F431" s="5" t="s">
        <v>140</v>
      </c>
      <c r="G431" s="5" t="s">
        <v>1050</v>
      </c>
      <c r="H431" s="47">
        <v>45365.633518518502</v>
      </c>
      <c r="I431" s="5" t="s">
        <v>960</v>
      </c>
      <c r="J431" s="47">
        <v>45365.723796296297</v>
      </c>
      <c r="K431" s="5" t="s">
        <v>221</v>
      </c>
    </row>
    <row r="432" spans="1:11" ht="20.100000000000001" customHeight="1">
      <c r="A432" s="35">
        <f>SUBTOTAL(103,$B$4:B432)*1</f>
        <v>429</v>
      </c>
      <c r="B432" s="5" t="s">
        <v>97</v>
      </c>
      <c r="C432" s="5" t="s">
        <v>323</v>
      </c>
      <c r="D432" s="5" t="s">
        <v>131</v>
      </c>
      <c r="E432" s="48" t="s">
        <v>295</v>
      </c>
      <c r="F432" s="5" t="s">
        <v>140</v>
      </c>
      <c r="G432" s="5" t="s">
        <v>1051</v>
      </c>
      <c r="H432" s="47">
        <v>45366.330277777801</v>
      </c>
      <c r="I432" s="5" t="s">
        <v>939</v>
      </c>
      <c r="J432" s="47">
        <v>45366.374826388899</v>
      </c>
      <c r="K432" s="5" t="s">
        <v>221</v>
      </c>
    </row>
    <row r="433" spans="1:11" ht="20.100000000000001" customHeight="1">
      <c r="A433" s="35">
        <f>SUBTOTAL(103,$B$4:B433)*1</f>
        <v>430</v>
      </c>
      <c r="B433" s="5" t="s">
        <v>97</v>
      </c>
      <c r="C433" s="5" t="s">
        <v>323</v>
      </c>
      <c r="D433" s="5" t="s">
        <v>131</v>
      </c>
      <c r="E433" s="48" t="s">
        <v>295</v>
      </c>
      <c r="F433" s="5" t="s">
        <v>140</v>
      </c>
      <c r="G433" s="5" t="s">
        <v>946</v>
      </c>
      <c r="H433" s="47">
        <v>45366.439988425896</v>
      </c>
      <c r="I433" s="5" t="s">
        <v>941</v>
      </c>
      <c r="J433" s="47">
        <v>45366.480023148099</v>
      </c>
      <c r="K433" s="5" t="s">
        <v>221</v>
      </c>
    </row>
    <row r="434" spans="1:11" ht="20.100000000000001" customHeight="1">
      <c r="A434" s="35">
        <f>SUBTOTAL(103,$B$4:B434)*1</f>
        <v>431</v>
      </c>
      <c r="B434" s="5" t="s">
        <v>97</v>
      </c>
      <c r="C434" s="5" t="s">
        <v>294</v>
      </c>
      <c r="D434" s="5" t="s">
        <v>131</v>
      </c>
      <c r="E434" s="48" t="s">
        <v>295</v>
      </c>
      <c r="F434" s="5" t="s">
        <v>140</v>
      </c>
      <c r="G434" s="5" t="s">
        <v>1052</v>
      </c>
      <c r="H434" s="47">
        <v>45365.682361111103</v>
      </c>
      <c r="I434" s="5" t="s">
        <v>941</v>
      </c>
      <c r="J434" s="47">
        <v>45366.391261574099</v>
      </c>
      <c r="K434" s="5" t="s">
        <v>221</v>
      </c>
    </row>
    <row r="435" spans="1:11" ht="20.100000000000001" customHeight="1">
      <c r="A435" s="35">
        <f>SUBTOTAL(103,$B$4:B435)*1</f>
        <v>432</v>
      </c>
      <c r="B435" s="5" t="s">
        <v>97</v>
      </c>
      <c r="C435" s="5" t="s">
        <v>305</v>
      </c>
      <c r="D435" s="5" t="s">
        <v>131</v>
      </c>
      <c r="E435" s="48" t="s">
        <v>295</v>
      </c>
      <c r="F435" s="5" t="s">
        <v>140</v>
      </c>
      <c r="G435" s="5" t="s">
        <v>977</v>
      </c>
      <c r="H435" s="47">
        <v>45367.598020833299</v>
      </c>
      <c r="I435" s="5" t="s">
        <v>958</v>
      </c>
      <c r="J435" s="47">
        <v>45367.684305555602</v>
      </c>
      <c r="K435" s="5" t="s">
        <v>221</v>
      </c>
    </row>
    <row r="436" spans="1:11" ht="20.100000000000001" customHeight="1">
      <c r="A436" s="35">
        <f>SUBTOTAL(103,$B$4:B436)*1</f>
        <v>433</v>
      </c>
      <c r="B436" s="5" t="s">
        <v>97</v>
      </c>
      <c r="C436" s="5" t="s">
        <v>301</v>
      </c>
      <c r="D436" s="5" t="s">
        <v>131</v>
      </c>
      <c r="E436" s="48" t="s">
        <v>295</v>
      </c>
      <c r="F436" s="5" t="s">
        <v>140</v>
      </c>
      <c r="G436" s="5" t="s">
        <v>997</v>
      </c>
      <c r="H436" s="47">
        <v>45368.450462963003</v>
      </c>
      <c r="I436" s="5" t="s">
        <v>941</v>
      </c>
      <c r="J436" s="47">
        <v>45368.647604166697</v>
      </c>
      <c r="K436" s="5" t="s">
        <v>221</v>
      </c>
    </row>
    <row r="437" spans="1:11" ht="20.100000000000001" customHeight="1">
      <c r="A437" s="35">
        <f>SUBTOTAL(103,$B$4:B437)*1</f>
        <v>434</v>
      </c>
      <c r="B437" s="5" t="s">
        <v>97</v>
      </c>
      <c r="C437" s="5" t="s">
        <v>588</v>
      </c>
      <c r="D437" s="5" t="s">
        <v>131</v>
      </c>
      <c r="E437" s="48" t="s">
        <v>295</v>
      </c>
      <c r="F437" s="5" t="s">
        <v>140</v>
      </c>
      <c r="G437" s="5" t="s">
        <v>1056</v>
      </c>
      <c r="H437" s="47">
        <v>45369.449259259301</v>
      </c>
      <c r="I437" s="5" t="s">
        <v>1007</v>
      </c>
      <c r="J437" s="47">
        <v>45369.536597222199</v>
      </c>
      <c r="K437" s="5" t="s">
        <v>221</v>
      </c>
    </row>
    <row r="438" spans="1:11" ht="20.100000000000001" customHeight="1">
      <c r="A438" s="35">
        <f>SUBTOTAL(103,$B$4:B438)*1</f>
        <v>435</v>
      </c>
      <c r="B438" s="5" t="s">
        <v>97</v>
      </c>
      <c r="C438" s="5" t="s">
        <v>321</v>
      </c>
      <c r="D438" s="5" t="s">
        <v>131</v>
      </c>
      <c r="E438" s="48" t="s">
        <v>295</v>
      </c>
      <c r="F438" s="5" t="s">
        <v>140</v>
      </c>
      <c r="G438" s="5" t="s">
        <v>938</v>
      </c>
      <c r="H438" s="47">
        <v>45369.266018518501</v>
      </c>
      <c r="I438" s="5" t="s">
        <v>939</v>
      </c>
      <c r="J438" s="47">
        <v>45369.325798611098</v>
      </c>
      <c r="K438" s="5" t="s">
        <v>221</v>
      </c>
    </row>
    <row r="439" spans="1:11" ht="20.100000000000001" customHeight="1">
      <c r="A439" s="35">
        <f>SUBTOTAL(103,$B$4:B439)*1</f>
        <v>436</v>
      </c>
      <c r="B439" s="5" t="s">
        <v>97</v>
      </c>
      <c r="C439" s="5" t="s">
        <v>321</v>
      </c>
      <c r="D439" s="5" t="s">
        <v>131</v>
      </c>
      <c r="E439" s="48" t="s">
        <v>295</v>
      </c>
      <c r="F439" s="5" t="s">
        <v>140</v>
      </c>
      <c r="G439" s="5" t="s">
        <v>946</v>
      </c>
      <c r="H439" s="47">
        <v>45369.395821759303</v>
      </c>
      <c r="I439" s="5" t="s">
        <v>941</v>
      </c>
      <c r="J439" s="47">
        <v>45369.432847222197</v>
      </c>
      <c r="K439" s="5" t="s">
        <v>221</v>
      </c>
    </row>
    <row r="440" spans="1:11" ht="20.100000000000001" customHeight="1">
      <c r="A440" s="35">
        <f>SUBTOTAL(103,$B$4:B440)*1</f>
        <v>437</v>
      </c>
      <c r="B440" s="5" t="s">
        <v>97</v>
      </c>
      <c r="C440" s="5" t="s">
        <v>588</v>
      </c>
      <c r="D440" s="5" t="s">
        <v>131</v>
      </c>
      <c r="E440" s="48" t="s">
        <v>295</v>
      </c>
      <c r="F440" s="5" t="s">
        <v>140</v>
      </c>
      <c r="G440" s="5" t="s">
        <v>950</v>
      </c>
      <c r="H440" s="47">
        <v>45369.661354166703</v>
      </c>
      <c r="I440" s="5" t="s">
        <v>951</v>
      </c>
      <c r="J440" s="47">
        <v>45369.765960648103</v>
      </c>
      <c r="K440" s="5" t="s">
        <v>221</v>
      </c>
    </row>
    <row r="441" spans="1:11" ht="20.100000000000001" customHeight="1">
      <c r="A441" s="35">
        <f>SUBTOTAL(103,$B$4:B441)*1</f>
        <v>438</v>
      </c>
      <c r="B441" s="5" t="s">
        <v>97</v>
      </c>
      <c r="C441" s="5" t="s">
        <v>301</v>
      </c>
      <c r="D441" s="5" t="s">
        <v>131</v>
      </c>
      <c r="E441" s="48" t="s">
        <v>295</v>
      </c>
      <c r="F441" s="5" t="s">
        <v>140</v>
      </c>
      <c r="G441" s="5" t="s">
        <v>1051</v>
      </c>
      <c r="H441" s="47">
        <v>45370.323437500003</v>
      </c>
      <c r="I441" s="5" t="s">
        <v>939</v>
      </c>
      <c r="J441" s="47">
        <v>45370.362800925897</v>
      </c>
      <c r="K441" s="5" t="s">
        <v>221</v>
      </c>
    </row>
    <row r="442" spans="1:11" ht="20.100000000000001" customHeight="1">
      <c r="A442" s="35">
        <f>SUBTOTAL(103,$B$4:B442)*1</f>
        <v>439</v>
      </c>
      <c r="B442" s="5" t="s">
        <v>97</v>
      </c>
      <c r="C442" s="5" t="s">
        <v>301</v>
      </c>
      <c r="D442" s="5" t="s">
        <v>131</v>
      </c>
      <c r="E442" s="48" t="s">
        <v>295</v>
      </c>
      <c r="F442" s="5" t="s">
        <v>140</v>
      </c>
      <c r="G442" s="5" t="s">
        <v>946</v>
      </c>
      <c r="H442" s="47">
        <v>45370.553124999999</v>
      </c>
      <c r="I442" s="5" t="s">
        <v>941</v>
      </c>
      <c r="J442" s="47">
        <v>45370.594351851898</v>
      </c>
      <c r="K442" s="5" t="s">
        <v>221</v>
      </c>
    </row>
    <row r="443" spans="1:11" ht="20.100000000000001" customHeight="1">
      <c r="A443" s="35">
        <f>SUBTOTAL(103,$B$4:B443)*1</f>
        <v>440</v>
      </c>
      <c r="B443" s="5" t="s">
        <v>97</v>
      </c>
      <c r="C443" s="5" t="s">
        <v>303</v>
      </c>
      <c r="D443" s="5" t="s">
        <v>131</v>
      </c>
      <c r="E443" s="48" t="s">
        <v>295</v>
      </c>
      <c r="F443" s="5" t="s">
        <v>140</v>
      </c>
      <c r="G443" s="5" t="s">
        <v>919</v>
      </c>
      <c r="H443" s="47">
        <v>45370.851446759298</v>
      </c>
      <c r="I443" s="5" t="s">
        <v>1063</v>
      </c>
      <c r="J443" s="47">
        <v>45371.124178240701</v>
      </c>
      <c r="K443" s="5" t="s">
        <v>221</v>
      </c>
    </row>
    <row r="444" spans="1:11" ht="20.100000000000001" customHeight="1">
      <c r="A444" s="35">
        <f>SUBTOTAL(103,$B$4:B444)*1</f>
        <v>441</v>
      </c>
      <c r="B444" s="5" t="s">
        <v>97</v>
      </c>
      <c r="C444" s="5" t="s">
        <v>294</v>
      </c>
      <c r="D444" s="5" t="s">
        <v>131</v>
      </c>
      <c r="E444" s="48" t="s">
        <v>295</v>
      </c>
      <c r="F444" s="5" t="s">
        <v>140</v>
      </c>
      <c r="G444" s="5" t="s">
        <v>997</v>
      </c>
      <c r="H444" s="47">
        <v>45371.338900463001</v>
      </c>
      <c r="I444" s="5" t="s">
        <v>941</v>
      </c>
      <c r="J444" s="47">
        <v>45371.531261574099</v>
      </c>
      <c r="K444" s="5" t="s">
        <v>221</v>
      </c>
    </row>
    <row r="445" spans="1:11" ht="20.100000000000001" customHeight="1">
      <c r="A445" s="35">
        <f>SUBTOTAL(103,$B$4:B445)*1</f>
        <v>442</v>
      </c>
      <c r="B445" s="5" t="s">
        <v>97</v>
      </c>
      <c r="C445" s="5" t="s">
        <v>303</v>
      </c>
      <c r="D445" s="5" t="s">
        <v>131</v>
      </c>
      <c r="E445" s="48" t="s">
        <v>295</v>
      </c>
      <c r="F445" s="5" t="s">
        <v>140</v>
      </c>
      <c r="G445" s="5" t="s">
        <v>1065</v>
      </c>
      <c r="H445" s="47">
        <v>45371.378472222197</v>
      </c>
      <c r="I445" s="5" t="s">
        <v>1066</v>
      </c>
      <c r="J445" s="47">
        <v>45371.476122685199</v>
      </c>
      <c r="K445" s="5" t="s">
        <v>221</v>
      </c>
    </row>
    <row r="446" spans="1:11" ht="20.100000000000001" customHeight="1">
      <c r="A446" s="35">
        <f>SUBTOTAL(103,$B$4:B446)*1</f>
        <v>443</v>
      </c>
      <c r="B446" s="5" t="s">
        <v>97</v>
      </c>
      <c r="C446" s="5" t="s">
        <v>301</v>
      </c>
      <c r="D446" s="5" t="s">
        <v>131</v>
      </c>
      <c r="E446" s="48" t="s">
        <v>295</v>
      </c>
      <c r="F446" s="5" t="s">
        <v>140</v>
      </c>
      <c r="G446" s="5" t="s">
        <v>1051</v>
      </c>
      <c r="H446" s="47">
        <v>45372.316608796304</v>
      </c>
      <c r="I446" s="5" t="s">
        <v>939</v>
      </c>
      <c r="J446" s="47">
        <v>45372.356365740699</v>
      </c>
      <c r="K446" s="5" t="s">
        <v>221</v>
      </c>
    </row>
    <row r="447" spans="1:11" ht="20.100000000000001" customHeight="1">
      <c r="A447" s="35">
        <f>SUBTOTAL(103,$B$4:B447)*1</f>
        <v>444</v>
      </c>
      <c r="B447" s="5" t="s">
        <v>97</v>
      </c>
      <c r="C447" s="5" t="s">
        <v>303</v>
      </c>
      <c r="D447" s="5" t="s">
        <v>131</v>
      </c>
      <c r="E447" s="48" t="s">
        <v>295</v>
      </c>
      <c r="F447" s="5" t="s">
        <v>140</v>
      </c>
      <c r="G447" s="5" t="s">
        <v>1068</v>
      </c>
      <c r="H447" s="47">
        <v>45371.809918981497</v>
      </c>
      <c r="I447" s="5" t="s">
        <v>951</v>
      </c>
      <c r="J447" s="47">
        <v>45372.129259259302</v>
      </c>
      <c r="K447" s="5" t="s">
        <v>221</v>
      </c>
    </row>
    <row r="448" spans="1:11" ht="20.100000000000001" customHeight="1">
      <c r="A448" s="35">
        <f>SUBTOTAL(103,$B$4:B448)*1</f>
        <v>445</v>
      </c>
      <c r="B448" s="5" t="s">
        <v>97</v>
      </c>
      <c r="C448" s="5" t="s">
        <v>323</v>
      </c>
      <c r="D448" s="5" t="s">
        <v>131</v>
      </c>
      <c r="E448" s="48" t="s">
        <v>295</v>
      </c>
      <c r="F448" s="5" t="s">
        <v>140</v>
      </c>
      <c r="G448" s="5" t="s">
        <v>997</v>
      </c>
      <c r="H448" s="47">
        <v>45372.3359837963</v>
      </c>
      <c r="I448" s="5" t="s">
        <v>941</v>
      </c>
      <c r="J448" s="47">
        <v>45372.5395138889</v>
      </c>
      <c r="K448" s="5" t="s">
        <v>221</v>
      </c>
    </row>
    <row r="449" spans="1:11" ht="20.100000000000001" customHeight="1">
      <c r="A449" s="35">
        <f>SUBTOTAL(103,$B$4:B449)*1</f>
        <v>446</v>
      </c>
      <c r="B449" s="5" t="s">
        <v>97</v>
      </c>
      <c r="C449" s="5" t="s">
        <v>301</v>
      </c>
      <c r="D449" s="5" t="s">
        <v>131</v>
      </c>
      <c r="E449" s="48" t="s">
        <v>295</v>
      </c>
      <c r="F449" s="5" t="s">
        <v>140</v>
      </c>
      <c r="G449" s="5" t="s">
        <v>946</v>
      </c>
      <c r="H449" s="47">
        <v>45372.418194444399</v>
      </c>
      <c r="I449" s="5" t="s">
        <v>941</v>
      </c>
      <c r="J449" s="47">
        <v>45372.455185185201</v>
      </c>
      <c r="K449" s="5" t="s">
        <v>221</v>
      </c>
    </row>
    <row r="450" spans="1:11" ht="20.100000000000001" customHeight="1">
      <c r="A450" s="35">
        <f>SUBTOTAL(103,$B$4:B450)*1</f>
        <v>447</v>
      </c>
      <c r="B450" s="5" t="s">
        <v>97</v>
      </c>
      <c r="C450" s="5" t="s">
        <v>588</v>
      </c>
      <c r="D450" s="5" t="s">
        <v>131</v>
      </c>
      <c r="E450" s="48" t="s">
        <v>295</v>
      </c>
      <c r="F450" s="5" t="s">
        <v>140</v>
      </c>
      <c r="G450" s="5" t="s">
        <v>1056</v>
      </c>
      <c r="H450" s="47">
        <v>45373.332488425898</v>
      </c>
      <c r="I450" s="5" t="s">
        <v>1007</v>
      </c>
      <c r="J450" s="47">
        <v>45373.4510069444</v>
      </c>
      <c r="K450" s="5" t="s">
        <v>221</v>
      </c>
    </row>
    <row r="451" spans="1:11" ht="20.100000000000001" customHeight="1">
      <c r="A451" s="35">
        <f>SUBTOTAL(103,$B$4:B451)*1</f>
        <v>448</v>
      </c>
      <c r="B451" s="5" t="s">
        <v>97</v>
      </c>
      <c r="C451" s="5" t="s">
        <v>588</v>
      </c>
      <c r="D451" s="5" t="s">
        <v>131</v>
      </c>
      <c r="E451" s="48" t="s">
        <v>295</v>
      </c>
      <c r="F451" s="5" t="s">
        <v>140</v>
      </c>
      <c r="G451" s="5" t="s">
        <v>950</v>
      </c>
      <c r="H451" s="47">
        <v>45373.520590277803</v>
      </c>
      <c r="I451" s="5" t="s">
        <v>951</v>
      </c>
      <c r="J451" s="47">
        <v>45373.617129629602</v>
      </c>
      <c r="K451" s="5" t="s">
        <v>221</v>
      </c>
    </row>
    <row r="452" spans="1:11" ht="20.100000000000001" customHeight="1">
      <c r="A452" s="35">
        <f>SUBTOTAL(103,$B$4:B452)*1</f>
        <v>449</v>
      </c>
      <c r="B452" s="5" t="s">
        <v>97</v>
      </c>
      <c r="C452" s="5" t="s">
        <v>323</v>
      </c>
      <c r="D452" s="5" t="s">
        <v>131</v>
      </c>
      <c r="E452" s="48" t="s">
        <v>295</v>
      </c>
      <c r="F452" s="5" t="s">
        <v>140</v>
      </c>
      <c r="G452" s="5" t="s">
        <v>946</v>
      </c>
      <c r="H452" s="47">
        <v>45375.357476851903</v>
      </c>
      <c r="I452" s="5" t="s">
        <v>941</v>
      </c>
      <c r="J452" s="47">
        <v>45375.398090277798</v>
      </c>
      <c r="K452" s="5" t="s">
        <v>221</v>
      </c>
    </row>
    <row r="453" spans="1:11" ht="20.100000000000001" customHeight="1">
      <c r="A453" s="35">
        <f>SUBTOTAL(103,$B$4:B453)*1</f>
        <v>450</v>
      </c>
      <c r="B453" s="5" t="s">
        <v>97</v>
      </c>
      <c r="C453" s="5" t="s">
        <v>294</v>
      </c>
      <c r="D453" s="5" t="s">
        <v>131</v>
      </c>
      <c r="E453" s="48" t="s">
        <v>295</v>
      </c>
      <c r="F453" s="5" t="s">
        <v>140</v>
      </c>
      <c r="G453" s="5" t="s">
        <v>997</v>
      </c>
      <c r="H453" s="47">
        <v>45375.456423611096</v>
      </c>
      <c r="I453" s="5" t="s">
        <v>941</v>
      </c>
      <c r="J453" s="47">
        <v>45375.6653703704</v>
      </c>
      <c r="K453" s="5" t="s">
        <v>221</v>
      </c>
    </row>
    <row r="454" spans="1:11" ht="20.100000000000001" customHeight="1">
      <c r="A454" s="35">
        <f>SUBTOTAL(103,$B$4:B454)*1</f>
        <v>451</v>
      </c>
      <c r="B454" s="5" t="s">
        <v>97</v>
      </c>
      <c r="C454" s="5" t="s">
        <v>301</v>
      </c>
      <c r="D454" s="5" t="s">
        <v>131</v>
      </c>
      <c r="E454" s="48" t="s">
        <v>295</v>
      </c>
      <c r="F454" s="5" t="s">
        <v>140</v>
      </c>
      <c r="G454" s="5" t="s">
        <v>968</v>
      </c>
      <c r="H454" s="47">
        <v>45375.397430555597</v>
      </c>
      <c r="I454" s="5" t="s">
        <v>941</v>
      </c>
      <c r="J454" s="47">
        <v>45375.621909722198</v>
      </c>
      <c r="K454" s="5" t="s">
        <v>221</v>
      </c>
    </row>
    <row r="455" spans="1:11" ht="20.100000000000001" customHeight="1">
      <c r="A455" s="35">
        <f>SUBTOTAL(103,$B$4:B455)*1</f>
        <v>452</v>
      </c>
      <c r="B455" s="5" t="s">
        <v>97</v>
      </c>
      <c r="C455" s="5" t="s">
        <v>303</v>
      </c>
      <c r="D455" s="5" t="s">
        <v>131</v>
      </c>
      <c r="E455" s="48" t="s">
        <v>295</v>
      </c>
      <c r="F455" s="5" t="s">
        <v>140</v>
      </c>
      <c r="G455" s="5" t="s">
        <v>1050</v>
      </c>
      <c r="H455" s="47">
        <v>45377.600162037001</v>
      </c>
      <c r="I455" s="5" t="s">
        <v>960</v>
      </c>
      <c r="J455" s="47">
        <v>45377.686979166698</v>
      </c>
      <c r="K455" s="5" t="s">
        <v>221</v>
      </c>
    </row>
    <row r="456" spans="1:11" ht="20.100000000000001" customHeight="1">
      <c r="A456" s="35">
        <f>SUBTOTAL(103,$B$4:B456)*1</f>
        <v>453</v>
      </c>
      <c r="B456" s="5" t="s">
        <v>97</v>
      </c>
      <c r="C456" s="5" t="s">
        <v>301</v>
      </c>
      <c r="D456" s="5" t="s">
        <v>131</v>
      </c>
      <c r="E456" s="48" t="s">
        <v>295</v>
      </c>
      <c r="F456" s="5" t="s">
        <v>140</v>
      </c>
      <c r="G456" s="5" t="s">
        <v>997</v>
      </c>
      <c r="H456" s="47">
        <v>45379.340462963002</v>
      </c>
      <c r="I456" s="5" t="s">
        <v>941</v>
      </c>
      <c r="J456" s="47">
        <v>45379.535775463002</v>
      </c>
      <c r="K456" s="5" t="s">
        <v>221</v>
      </c>
    </row>
    <row r="457" spans="1:11" ht="20.100000000000001" customHeight="1">
      <c r="A457" s="35">
        <f>SUBTOTAL(103,$B$4:B457)*1</f>
        <v>454</v>
      </c>
      <c r="B457" s="5" t="s">
        <v>97</v>
      </c>
      <c r="C457" s="5" t="s">
        <v>321</v>
      </c>
      <c r="D457" s="5" t="s">
        <v>131</v>
      </c>
      <c r="E457" s="48" t="s">
        <v>295</v>
      </c>
      <c r="F457" s="5" t="s">
        <v>140</v>
      </c>
      <c r="G457" s="5" t="s">
        <v>1094</v>
      </c>
      <c r="H457" s="47">
        <v>45379.499004629601</v>
      </c>
      <c r="I457" s="5" t="s">
        <v>941</v>
      </c>
      <c r="J457" s="47">
        <v>45379.694201388898</v>
      </c>
      <c r="K457" s="5" t="s">
        <v>221</v>
      </c>
    </row>
    <row r="458" spans="1:11" ht="20.100000000000001" customHeight="1">
      <c r="A458" s="35">
        <f>SUBTOTAL(103,$B$4:B458)*1</f>
        <v>455</v>
      </c>
      <c r="B458" s="5" t="s">
        <v>97</v>
      </c>
      <c r="C458" s="5" t="s">
        <v>305</v>
      </c>
      <c r="D458" s="5" t="s">
        <v>131</v>
      </c>
      <c r="E458" s="48" t="s">
        <v>295</v>
      </c>
      <c r="F458" s="5" t="s">
        <v>140</v>
      </c>
      <c r="G458" s="5" t="s">
        <v>977</v>
      </c>
      <c r="H458" s="47">
        <v>45380.530428240701</v>
      </c>
      <c r="I458" s="5" t="s">
        <v>941</v>
      </c>
      <c r="J458" s="47">
        <v>45380.634143518502</v>
      </c>
      <c r="K458" s="5" t="s">
        <v>221</v>
      </c>
    </row>
    <row r="459" spans="1:11" ht="20.100000000000001" customHeight="1">
      <c r="A459" s="35">
        <f>SUBTOTAL(103,$B$4:B459)*1</f>
        <v>456</v>
      </c>
      <c r="B459" s="5" t="s">
        <v>97</v>
      </c>
      <c r="C459" s="5" t="s">
        <v>588</v>
      </c>
      <c r="D459" s="5" t="s">
        <v>131</v>
      </c>
      <c r="E459" s="48" t="s">
        <v>295</v>
      </c>
      <c r="F459" s="5" t="s">
        <v>140</v>
      </c>
      <c r="G459" s="5" t="s">
        <v>1006</v>
      </c>
      <c r="H459" s="47">
        <v>45380.444131944401</v>
      </c>
      <c r="I459" s="5" t="s">
        <v>1007</v>
      </c>
      <c r="J459" s="47">
        <v>45380.537523148101</v>
      </c>
      <c r="K459" s="5" t="s">
        <v>221</v>
      </c>
    </row>
    <row r="460" spans="1:11" ht="20.100000000000001" customHeight="1">
      <c r="A460" s="35">
        <f>SUBTOTAL(103,$B$4:B460)*1</f>
        <v>457</v>
      </c>
      <c r="B460" s="5" t="s">
        <v>97</v>
      </c>
      <c r="C460" s="5" t="s">
        <v>321</v>
      </c>
      <c r="D460" s="5" t="s">
        <v>131</v>
      </c>
      <c r="E460" s="48" t="s">
        <v>295</v>
      </c>
      <c r="F460" s="5" t="s">
        <v>140</v>
      </c>
      <c r="G460" s="5" t="s">
        <v>940</v>
      </c>
      <c r="H460" s="47">
        <v>45380.408564814803</v>
      </c>
      <c r="I460" s="5" t="s">
        <v>941</v>
      </c>
      <c r="J460" s="47">
        <v>45380.621446759302</v>
      </c>
      <c r="K460" s="5" t="s">
        <v>221</v>
      </c>
    </row>
    <row r="461" spans="1:11" ht="20.100000000000001" customHeight="1">
      <c r="A461" s="35">
        <f>SUBTOTAL(103,$B$4:B461)*1</f>
        <v>458</v>
      </c>
      <c r="B461" s="5" t="s">
        <v>97</v>
      </c>
      <c r="C461" s="5" t="s">
        <v>588</v>
      </c>
      <c r="D461" s="5" t="s">
        <v>131</v>
      </c>
      <c r="E461" s="48" t="s">
        <v>295</v>
      </c>
      <c r="F461" s="5" t="s">
        <v>140</v>
      </c>
      <c r="G461" s="5" t="s">
        <v>950</v>
      </c>
      <c r="H461" s="47">
        <v>45380.619525463</v>
      </c>
      <c r="I461" s="5" t="s">
        <v>951</v>
      </c>
      <c r="J461" s="47">
        <v>45380.722245370402</v>
      </c>
      <c r="K461" s="5" t="s">
        <v>221</v>
      </c>
    </row>
    <row r="462" spans="1:11" ht="20.100000000000001" customHeight="1">
      <c r="A462" s="35">
        <f>SUBTOTAL(103,$B$4:B462)*1</f>
        <v>459</v>
      </c>
      <c r="B462" s="5" t="s">
        <v>97</v>
      </c>
      <c r="C462" s="5" t="s">
        <v>321</v>
      </c>
      <c r="D462" s="5" t="s">
        <v>131</v>
      </c>
      <c r="E462" s="48" t="s">
        <v>295</v>
      </c>
      <c r="F462" s="5" t="s">
        <v>140</v>
      </c>
      <c r="G462" s="5" t="s">
        <v>1103</v>
      </c>
      <c r="H462" s="47">
        <v>45381.448981481502</v>
      </c>
      <c r="I462" s="5" t="s">
        <v>941</v>
      </c>
      <c r="J462" s="47">
        <v>45381.512118055602</v>
      </c>
      <c r="K462" s="5" t="s">
        <v>221</v>
      </c>
    </row>
    <row r="463" spans="1:11" ht="20.100000000000001" customHeight="1">
      <c r="A463" s="35">
        <f>SUBTOTAL(103,$B$4:B463)*1</f>
        <v>460</v>
      </c>
      <c r="B463" s="5" t="s">
        <v>97</v>
      </c>
      <c r="C463" s="5" t="s">
        <v>323</v>
      </c>
      <c r="D463" s="5" t="s">
        <v>131</v>
      </c>
      <c r="E463" s="48" t="s">
        <v>295</v>
      </c>
      <c r="F463" s="5" t="s">
        <v>140</v>
      </c>
      <c r="G463" s="5" t="s">
        <v>1104</v>
      </c>
      <c r="H463" s="47">
        <v>45381.360254629602</v>
      </c>
      <c r="I463" s="5" t="s">
        <v>941</v>
      </c>
      <c r="J463" s="47">
        <v>45381.569849537002</v>
      </c>
      <c r="K463" s="5" t="s">
        <v>221</v>
      </c>
    </row>
    <row r="464" spans="1:11" ht="20.100000000000001" customHeight="1">
      <c r="A464" s="35">
        <f>SUBTOTAL(103,$B$4:B464)*1</f>
        <v>461</v>
      </c>
      <c r="B464" s="5" t="s">
        <v>97</v>
      </c>
      <c r="C464" s="5" t="s">
        <v>321</v>
      </c>
      <c r="D464" s="5" t="s">
        <v>131</v>
      </c>
      <c r="E464" s="48" t="s">
        <v>295</v>
      </c>
      <c r="F464" s="5" t="s">
        <v>140</v>
      </c>
      <c r="G464" s="5" t="s">
        <v>1104</v>
      </c>
      <c r="H464" s="47">
        <v>45382.420034722199</v>
      </c>
      <c r="I464" s="5" t="s">
        <v>941</v>
      </c>
      <c r="J464" s="47">
        <v>45382.628125000003</v>
      </c>
      <c r="K464" s="5" t="s">
        <v>221</v>
      </c>
    </row>
    <row r="465" spans="1:11" ht="20.100000000000001" customHeight="1">
      <c r="A465" s="35">
        <f>SUBTOTAL(103,$B$4:B465)*1</f>
        <v>462</v>
      </c>
      <c r="B465" s="5" t="s">
        <v>97</v>
      </c>
      <c r="C465" s="5" t="s">
        <v>303</v>
      </c>
      <c r="D465" s="5" t="s">
        <v>131</v>
      </c>
      <c r="E465" s="48" t="s">
        <v>295</v>
      </c>
      <c r="F465" s="5" t="s">
        <v>140</v>
      </c>
      <c r="G465" s="5" t="s">
        <v>977</v>
      </c>
      <c r="H465" s="47">
        <v>45370.697476851798</v>
      </c>
      <c r="I465" s="5" t="s">
        <v>943</v>
      </c>
      <c r="J465" s="47">
        <v>45370.754039351901</v>
      </c>
      <c r="K465" s="5" t="s">
        <v>221</v>
      </c>
    </row>
    <row r="466" spans="1:11" ht="20.100000000000001" customHeight="1">
      <c r="A466" s="35">
        <f>SUBTOTAL(103,$B$4:B466)*1</f>
        <v>463</v>
      </c>
      <c r="B466" s="5" t="s">
        <v>97</v>
      </c>
      <c r="C466" s="5" t="s">
        <v>307</v>
      </c>
      <c r="D466" s="5" t="s">
        <v>131</v>
      </c>
      <c r="E466" s="48" t="s">
        <v>295</v>
      </c>
      <c r="F466" s="5" t="s">
        <v>140</v>
      </c>
      <c r="G466" s="5" t="s">
        <v>1107</v>
      </c>
      <c r="H466" s="47">
        <v>45362.704953703702</v>
      </c>
      <c r="I466" s="5" t="s">
        <v>943</v>
      </c>
      <c r="J466" s="47">
        <v>45362.779201388897</v>
      </c>
      <c r="K466" s="5" t="s">
        <v>221</v>
      </c>
    </row>
    <row r="467" spans="1:11" ht="20.100000000000001" customHeight="1">
      <c r="A467" s="35">
        <f>SUBTOTAL(103,$B$4:B467)*1</f>
        <v>464</v>
      </c>
      <c r="B467" s="5" t="s">
        <v>97</v>
      </c>
      <c r="C467" s="5" t="s">
        <v>294</v>
      </c>
      <c r="D467" s="5" t="s">
        <v>131</v>
      </c>
      <c r="E467" s="48" t="s">
        <v>295</v>
      </c>
      <c r="F467" s="5" t="s">
        <v>140</v>
      </c>
      <c r="G467" s="5" t="s">
        <v>1052</v>
      </c>
      <c r="H467" s="47">
        <v>45378.462731481501</v>
      </c>
      <c r="I467" s="5" t="s">
        <v>941</v>
      </c>
      <c r="J467" s="47">
        <v>45378.845844907402</v>
      </c>
      <c r="K467" s="5" t="s">
        <v>221</v>
      </c>
    </row>
    <row r="468" spans="1:11" ht="20.100000000000001" customHeight="1">
      <c r="A468" s="35">
        <f>SUBTOTAL(103,$B$4:B468)*1</f>
        <v>465</v>
      </c>
      <c r="B468" s="5" t="s">
        <v>97</v>
      </c>
      <c r="C468" s="5" t="s">
        <v>307</v>
      </c>
      <c r="D468" s="5" t="s">
        <v>131</v>
      </c>
      <c r="E468" s="48" t="s">
        <v>295</v>
      </c>
      <c r="F468" s="5" t="s">
        <v>140</v>
      </c>
      <c r="G468" s="5" t="s">
        <v>1109</v>
      </c>
      <c r="H468" s="47">
        <v>45364.839490740698</v>
      </c>
      <c r="I468" s="5" t="s">
        <v>1110</v>
      </c>
      <c r="J468" s="47">
        <v>45364.862986111097</v>
      </c>
      <c r="K468" s="5" t="s">
        <v>221</v>
      </c>
    </row>
    <row r="469" spans="1:11" ht="20.100000000000001" customHeight="1">
      <c r="A469" s="35">
        <f>SUBTOTAL(103,$B$4:B469)*1</f>
        <v>466</v>
      </c>
      <c r="B469" s="5" t="s">
        <v>97</v>
      </c>
      <c r="C469" s="5" t="s">
        <v>307</v>
      </c>
      <c r="D469" s="5" t="s">
        <v>131</v>
      </c>
      <c r="E469" s="48" t="s">
        <v>295</v>
      </c>
      <c r="F469" s="5" t="s">
        <v>140</v>
      </c>
      <c r="G469" s="5" t="s">
        <v>959</v>
      </c>
      <c r="H469" s="47">
        <v>45364.870659722197</v>
      </c>
      <c r="I469" s="5" t="s">
        <v>1093</v>
      </c>
      <c r="J469" s="47">
        <v>45364.974189814799</v>
      </c>
      <c r="K469" s="5" t="s">
        <v>221</v>
      </c>
    </row>
    <row r="470" spans="1:11" ht="20.100000000000001" customHeight="1">
      <c r="A470" s="35">
        <f>SUBTOTAL(103,$B$4:B470)*1</f>
        <v>467</v>
      </c>
      <c r="B470" s="5" t="s">
        <v>97</v>
      </c>
      <c r="C470" s="5" t="s">
        <v>303</v>
      </c>
      <c r="D470" s="5" t="s">
        <v>131</v>
      </c>
      <c r="E470" s="48" t="s">
        <v>295</v>
      </c>
      <c r="F470" s="5" t="s">
        <v>140</v>
      </c>
      <c r="G470" s="5" t="s">
        <v>977</v>
      </c>
      <c r="H470" s="47">
        <v>45359.889687499999</v>
      </c>
      <c r="I470" s="5" t="s">
        <v>943</v>
      </c>
      <c r="J470" s="47">
        <v>45359.941909722198</v>
      </c>
      <c r="K470" s="5" t="s">
        <v>221</v>
      </c>
    </row>
    <row r="471" spans="1:11" ht="20.100000000000001" customHeight="1">
      <c r="A471" s="35">
        <f>SUBTOTAL(103,$B$4:B471)*1</f>
        <v>468</v>
      </c>
      <c r="B471" s="5" t="s">
        <v>97</v>
      </c>
      <c r="C471" s="5" t="s">
        <v>303</v>
      </c>
      <c r="D471" s="5" t="s">
        <v>131</v>
      </c>
      <c r="E471" s="48" t="s">
        <v>295</v>
      </c>
      <c r="F471" s="5" t="s">
        <v>140</v>
      </c>
      <c r="G471" s="5" t="s">
        <v>977</v>
      </c>
      <c r="H471" s="47">
        <v>45353.908877314803</v>
      </c>
      <c r="I471" s="5" t="s">
        <v>943</v>
      </c>
      <c r="J471" s="47">
        <v>45353.968599537002</v>
      </c>
      <c r="K471" s="5" t="s">
        <v>221</v>
      </c>
    </row>
    <row r="472" spans="1:11" ht="20.100000000000001" customHeight="1">
      <c r="A472" s="35">
        <f>SUBTOTAL(103,$B$4:B472)*1</f>
        <v>469</v>
      </c>
      <c r="B472" s="5" t="s">
        <v>97</v>
      </c>
      <c r="C472" s="5" t="s">
        <v>305</v>
      </c>
      <c r="D472" s="5" t="s">
        <v>131</v>
      </c>
      <c r="E472" s="48" t="s">
        <v>295</v>
      </c>
      <c r="F472" s="5" t="s">
        <v>140</v>
      </c>
      <c r="G472" s="5" t="s">
        <v>1114</v>
      </c>
      <c r="H472" s="47">
        <v>45378.9129398148</v>
      </c>
      <c r="I472" s="5" t="s">
        <v>982</v>
      </c>
      <c r="J472" s="47">
        <v>45379.008437500001</v>
      </c>
      <c r="K472" s="5" t="s">
        <v>221</v>
      </c>
    </row>
    <row r="473" spans="1:11" ht="20.100000000000001" customHeight="1">
      <c r="A473" s="35">
        <f>SUBTOTAL(103,$B$4:B473)*1</f>
        <v>470</v>
      </c>
      <c r="B473" s="5" t="s">
        <v>97</v>
      </c>
      <c r="C473" s="5" t="s">
        <v>321</v>
      </c>
      <c r="D473" s="5" t="s">
        <v>131</v>
      </c>
      <c r="E473" s="48" t="s">
        <v>295</v>
      </c>
      <c r="F473" s="5" t="s">
        <v>140</v>
      </c>
      <c r="G473" s="5" t="s">
        <v>938</v>
      </c>
      <c r="H473" s="47">
        <v>45364.264571759297</v>
      </c>
      <c r="I473" s="5" t="s">
        <v>939</v>
      </c>
      <c r="J473" s="47">
        <v>45364.3303703704</v>
      </c>
      <c r="K473" s="5" t="s">
        <v>221</v>
      </c>
    </row>
    <row r="474" spans="1:11" ht="20.100000000000001" customHeight="1">
      <c r="A474" s="35">
        <f>SUBTOTAL(103,$B$4:B474)*1</f>
        <v>471</v>
      </c>
      <c r="B474" s="5" t="s">
        <v>97</v>
      </c>
      <c r="C474" s="5" t="s">
        <v>588</v>
      </c>
      <c r="D474" s="5" t="s">
        <v>131</v>
      </c>
      <c r="E474" s="48" t="s">
        <v>295</v>
      </c>
      <c r="F474" s="5" t="s">
        <v>140</v>
      </c>
      <c r="G474" s="5" t="s">
        <v>1056</v>
      </c>
      <c r="H474" s="47">
        <v>45353.325162036999</v>
      </c>
      <c r="I474" s="5" t="s">
        <v>1007</v>
      </c>
      <c r="J474" s="47">
        <v>45353.413113425901</v>
      </c>
      <c r="K474" s="5" t="s">
        <v>221</v>
      </c>
    </row>
    <row r="475" spans="1:11" ht="20.100000000000001" customHeight="1">
      <c r="A475" s="35">
        <f>SUBTOTAL(103,$B$4:B475)*1</f>
        <v>472</v>
      </c>
      <c r="B475" s="5" t="s">
        <v>97</v>
      </c>
      <c r="C475" s="5" t="s">
        <v>588</v>
      </c>
      <c r="D475" s="5" t="s">
        <v>131</v>
      </c>
      <c r="E475" s="48" t="s">
        <v>295</v>
      </c>
      <c r="F475" s="5" t="s">
        <v>140</v>
      </c>
      <c r="G475" s="5" t="s">
        <v>1056</v>
      </c>
      <c r="H475" s="47">
        <v>45355.514525462997</v>
      </c>
      <c r="I475" s="5" t="s">
        <v>1007</v>
      </c>
      <c r="J475" s="47">
        <v>45355.598206018498</v>
      </c>
      <c r="K475" s="5" t="s">
        <v>221</v>
      </c>
    </row>
    <row r="476" spans="1:11" ht="20.100000000000001" customHeight="1">
      <c r="A476" s="35">
        <f>SUBTOTAL(103,$B$4:B476)*1</f>
        <v>473</v>
      </c>
      <c r="B476" s="5" t="s">
        <v>97</v>
      </c>
      <c r="C476" s="5" t="s">
        <v>321</v>
      </c>
      <c r="D476" s="5" t="s">
        <v>131</v>
      </c>
      <c r="E476" s="48" t="s">
        <v>295</v>
      </c>
      <c r="F476" s="5" t="s">
        <v>140</v>
      </c>
      <c r="G476" s="5" t="s">
        <v>946</v>
      </c>
      <c r="H476" s="47">
        <v>45356.401365740698</v>
      </c>
      <c r="I476" s="5" t="s">
        <v>941</v>
      </c>
      <c r="J476" s="47">
        <v>45356.438344907401</v>
      </c>
      <c r="K476" s="5" t="s">
        <v>221</v>
      </c>
    </row>
    <row r="477" spans="1:11" ht="20.100000000000001" customHeight="1">
      <c r="A477" s="35">
        <f>SUBTOTAL(103,$B$4:B477)*1</f>
        <v>474</v>
      </c>
      <c r="B477" s="5" t="s">
        <v>97</v>
      </c>
      <c r="C477" s="5" t="s">
        <v>321</v>
      </c>
      <c r="D477" s="5" t="s">
        <v>131</v>
      </c>
      <c r="E477" s="48" t="s">
        <v>295</v>
      </c>
      <c r="F477" s="5" t="s">
        <v>140</v>
      </c>
      <c r="G477" s="5" t="s">
        <v>938</v>
      </c>
      <c r="H477" s="47">
        <v>45353.270046296297</v>
      </c>
      <c r="I477" s="5" t="s">
        <v>939</v>
      </c>
      <c r="J477" s="47">
        <v>45353.3292476852</v>
      </c>
      <c r="K477" s="5" t="s">
        <v>221</v>
      </c>
    </row>
    <row r="478" spans="1:11" ht="20.100000000000001" customHeight="1">
      <c r="A478" s="35">
        <f>SUBTOTAL(103,$B$4:B478)*1</f>
        <v>475</v>
      </c>
      <c r="B478" s="5" t="s">
        <v>97</v>
      </c>
      <c r="C478" s="5" t="s">
        <v>305</v>
      </c>
      <c r="D478" s="5" t="s">
        <v>131</v>
      </c>
      <c r="E478" s="48" t="s">
        <v>295</v>
      </c>
      <c r="F478" s="5" t="s">
        <v>140</v>
      </c>
      <c r="G478" s="5" t="s">
        <v>977</v>
      </c>
      <c r="H478" s="47">
        <v>45364.660393518498</v>
      </c>
      <c r="I478" s="5" t="s">
        <v>958</v>
      </c>
      <c r="J478" s="47">
        <v>45364.746712963002</v>
      </c>
      <c r="K478" s="5" t="s">
        <v>221</v>
      </c>
    </row>
    <row r="479" spans="1:11" ht="20.100000000000001" customHeight="1">
      <c r="A479" s="35">
        <f>SUBTOTAL(103,$B$4:B479)*1</f>
        <v>476</v>
      </c>
      <c r="B479" s="5" t="s">
        <v>97</v>
      </c>
      <c r="C479" s="5" t="s">
        <v>323</v>
      </c>
      <c r="D479" s="5" t="s">
        <v>131</v>
      </c>
      <c r="E479" s="48" t="s">
        <v>295</v>
      </c>
      <c r="F479" s="5" t="s">
        <v>140</v>
      </c>
      <c r="G479" s="5" t="s">
        <v>1051</v>
      </c>
      <c r="H479" s="47">
        <v>45375.234884259298</v>
      </c>
      <c r="I479" s="5" t="s">
        <v>939</v>
      </c>
      <c r="J479" s="47">
        <v>45375.277754629598</v>
      </c>
      <c r="K479" s="5" t="s">
        <v>221</v>
      </c>
    </row>
    <row r="480" spans="1:11" ht="20.100000000000001" customHeight="1">
      <c r="A480" s="35">
        <f>SUBTOTAL(103,$B$4:B480)*1</f>
        <v>477</v>
      </c>
      <c r="B480" s="5" t="s">
        <v>97</v>
      </c>
      <c r="C480" s="5" t="s">
        <v>321</v>
      </c>
      <c r="D480" s="5" t="s">
        <v>131</v>
      </c>
      <c r="E480" s="48" t="s">
        <v>295</v>
      </c>
      <c r="F480" s="5" t="s">
        <v>140</v>
      </c>
      <c r="G480" s="5" t="s">
        <v>997</v>
      </c>
      <c r="H480" s="47">
        <v>45359.561770833301</v>
      </c>
      <c r="I480" s="5" t="s">
        <v>941</v>
      </c>
      <c r="J480" s="47">
        <v>45359.746122685203</v>
      </c>
      <c r="K480" s="5" t="s">
        <v>221</v>
      </c>
    </row>
    <row r="481" spans="1:11" ht="20.100000000000001" customHeight="1">
      <c r="A481" s="35">
        <f>SUBTOTAL(103,$B$4:B481)*1</f>
        <v>478</v>
      </c>
      <c r="B481" s="5" t="s">
        <v>97</v>
      </c>
      <c r="C481" s="5" t="s">
        <v>323</v>
      </c>
      <c r="D481" s="5" t="s">
        <v>131</v>
      </c>
      <c r="E481" s="48" t="s">
        <v>295</v>
      </c>
      <c r="F481" s="5" t="s">
        <v>140</v>
      </c>
      <c r="G481" s="5" t="s">
        <v>938</v>
      </c>
      <c r="H481" s="47">
        <v>45354.632696759298</v>
      </c>
      <c r="I481" s="5" t="s">
        <v>941</v>
      </c>
      <c r="J481" s="47">
        <v>45354.652476851901</v>
      </c>
      <c r="K481" s="5" t="s">
        <v>221</v>
      </c>
    </row>
    <row r="482" spans="1:11" ht="20.100000000000001" customHeight="1">
      <c r="A482" s="35">
        <f>SUBTOTAL(103,$B$4:B482)*1</f>
        <v>479</v>
      </c>
      <c r="B482" s="5" t="s">
        <v>97</v>
      </c>
      <c r="C482" s="5" t="s">
        <v>323</v>
      </c>
      <c r="D482" s="5" t="s">
        <v>131</v>
      </c>
      <c r="E482" s="48" t="s">
        <v>295</v>
      </c>
      <c r="F482" s="5" t="s">
        <v>140</v>
      </c>
      <c r="G482" s="5" t="s">
        <v>1122</v>
      </c>
      <c r="H482" s="47">
        <v>45377.5336342593</v>
      </c>
      <c r="I482" s="5" t="s">
        <v>951</v>
      </c>
      <c r="J482" s="47">
        <v>45377.714953703697</v>
      </c>
      <c r="K482" s="5" t="s">
        <v>221</v>
      </c>
    </row>
    <row r="483" spans="1:11" ht="20.100000000000001" customHeight="1">
      <c r="A483" s="35">
        <f>SUBTOTAL(103,$B$4:B483)*1</f>
        <v>480</v>
      </c>
      <c r="B483" s="5" t="s">
        <v>97</v>
      </c>
      <c r="C483" s="5" t="s">
        <v>303</v>
      </c>
      <c r="D483" s="5" t="s">
        <v>131</v>
      </c>
      <c r="E483" s="48" t="s">
        <v>295</v>
      </c>
      <c r="F483" s="5" t="s">
        <v>140</v>
      </c>
      <c r="G483" s="5" t="s">
        <v>1123</v>
      </c>
      <c r="H483" s="47">
        <v>45354.710451388899</v>
      </c>
      <c r="I483" s="5" t="s">
        <v>1124</v>
      </c>
      <c r="J483" s="47">
        <v>45354.7488310185</v>
      </c>
      <c r="K483" s="5" t="s">
        <v>221</v>
      </c>
    </row>
    <row r="484" spans="1:11" ht="20.100000000000001" customHeight="1">
      <c r="A484" s="35">
        <f>SUBTOTAL(103,$B$4:B484)*1</f>
        <v>481</v>
      </c>
      <c r="B484" s="5" t="s">
        <v>97</v>
      </c>
      <c r="C484" s="5" t="s">
        <v>294</v>
      </c>
      <c r="D484" s="5" t="s">
        <v>131</v>
      </c>
      <c r="E484" s="48" t="s">
        <v>295</v>
      </c>
      <c r="F484" s="5" t="s">
        <v>140</v>
      </c>
      <c r="G484" s="5" t="s">
        <v>1052</v>
      </c>
      <c r="H484" s="47">
        <v>45353.446516203701</v>
      </c>
      <c r="I484" s="5" t="s">
        <v>941</v>
      </c>
      <c r="J484" s="47">
        <v>45353.850138888898</v>
      </c>
      <c r="K484" s="5" t="s">
        <v>221</v>
      </c>
    </row>
    <row r="485" spans="1:11" ht="20.100000000000001" customHeight="1">
      <c r="A485" s="35">
        <f>SUBTOTAL(103,$B$4:B485)*1</f>
        <v>482</v>
      </c>
      <c r="B485" s="5" t="s">
        <v>377</v>
      </c>
      <c r="C485" s="5" t="s">
        <v>433</v>
      </c>
      <c r="D485" s="5" t="s">
        <v>119</v>
      </c>
      <c r="E485" s="48" t="s">
        <v>379</v>
      </c>
      <c r="F485" s="5" t="s">
        <v>7</v>
      </c>
      <c r="G485" s="5" t="s">
        <v>929</v>
      </c>
      <c r="H485" s="47">
        <v>45352.643310185202</v>
      </c>
      <c r="I485" s="5" t="s">
        <v>930</v>
      </c>
      <c r="J485" s="47">
        <v>45352.675474536998</v>
      </c>
      <c r="K485" s="5" t="s">
        <v>121</v>
      </c>
    </row>
    <row r="486" spans="1:11" ht="20.100000000000001" customHeight="1">
      <c r="A486" s="35">
        <f>SUBTOTAL(103,$B$4:B486)*1</f>
        <v>483</v>
      </c>
      <c r="B486" s="5" t="s">
        <v>377</v>
      </c>
      <c r="C486" s="5" t="s">
        <v>433</v>
      </c>
      <c r="D486" s="5" t="s">
        <v>119</v>
      </c>
      <c r="E486" s="48" t="s">
        <v>379</v>
      </c>
      <c r="F486" s="5" t="s">
        <v>7</v>
      </c>
      <c r="G486" s="5" t="s">
        <v>931</v>
      </c>
      <c r="H486" s="47">
        <v>45352.7178472222</v>
      </c>
      <c r="I486" s="5" t="s">
        <v>932</v>
      </c>
      <c r="J486" s="47">
        <v>45352.720185185201</v>
      </c>
      <c r="K486" s="5" t="s">
        <v>121</v>
      </c>
    </row>
    <row r="487" spans="1:11" ht="20.100000000000001" customHeight="1">
      <c r="A487" s="35">
        <f>SUBTOTAL(103,$B$4:B487)*1</f>
        <v>484</v>
      </c>
      <c r="B487" s="5" t="s">
        <v>377</v>
      </c>
      <c r="C487" s="5" t="s">
        <v>433</v>
      </c>
      <c r="D487" s="5" t="s">
        <v>119</v>
      </c>
      <c r="E487" s="48" t="s">
        <v>379</v>
      </c>
      <c r="F487" s="5" t="s">
        <v>7</v>
      </c>
      <c r="G487" s="5" t="s">
        <v>936</v>
      </c>
      <c r="H487" s="47">
        <v>45352.678194444401</v>
      </c>
      <c r="I487" s="5" t="s">
        <v>937</v>
      </c>
      <c r="J487" s="47">
        <v>45352.6942361111</v>
      </c>
      <c r="K487" s="5" t="s">
        <v>121</v>
      </c>
    </row>
    <row r="488" spans="1:11" ht="20.100000000000001" customHeight="1">
      <c r="A488" s="35">
        <f>SUBTOTAL(103,$B$4:B488)*1</f>
        <v>485</v>
      </c>
      <c r="B488" s="5" t="s">
        <v>377</v>
      </c>
      <c r="C488" s="5" t="s">
        <v>433</v>
      </c>
      <c r="D488" s="5" t="s">
        <v>119</v>
      </c>
      <c r="E488" s="48" t="s">
        <v>379</v>
      </c>
      <c r="F488" s="5" t="s">
        <v>7</v>
      </c>
      <c r="G488" s="5" t="s">
        <v>944</v>
      </c>
      <c r="H488" s="47">
        <v>45353.330486111103</v>
      </c>
      <c r="I488" s="5" t="s">
        <v>947</v>
      </c>
      <c r="J488" s="47">
        <v>45353.357222222199</v>
      </c>
      <c r="K488" s="5" t="s">
        <v>121</v>
      </c>
    </row>
    <row r="489" spans="1:11" ht="20.100000000000001" customHeight="1">
      <c r="A489" s="35">
        <f>SUBTOTAL(103,$B$4:B489)*1</f>
        <v>486</v>
      </c>
      <c r="B489" s="5" t="s">
        <v>377</v>
      </c>
      <c r="C489" s="5" t="s">
        <v>433</v>
      </c>
      <c r="D489" s="5" t="s">
        <v>119</v>
      </c>
      <c r="E489" s="48" t="s">
        <v>379</v>
      </c>
      <c r="F489" s="5" t="s">
        <v>7</v>
      </c>
      <c r="G489" s="5" t="s">
        <v>966</v>
      </c>
      <c r="H489" s="47">
        <v>45354.827256944402</v>
      </c>
      <c r="I489" s="5" t="s">
        <v>967</v>
      </c>
      <c r="J489" s="47">
        <v>45354.855729166702</v>
      </c>
      <c r="K489" s="5" t="s">
        <v>121</v>
      </c>
    </row>
    <row r="490" spans="1:11" ht="20.100000000000001" customHeight="1">
      <c r="A490" s="35">
        <f>SUBTOTAL(103,$B$4:B490)*1</f>
        <v>487</v>
      </c>
      <c r="B490" s="5" t="s">
        <v>377</v>
      </c>
      <c r="C490" s="5" t="s">
        <v>433</v>
      </c>
      <c r="D490" s="5" t="s">
        <v>119</v>
      </c>
      <c r="E490" s="48" t="s">
        <v>379</v>
      </c>
      <c r="F490" s="5" t="s">
        <v>7</v>
      </c>
      <c r="G490" s="5" t="s">
        <v>944</v>
      </c>
      <c r="H490" s="47">
        <v>45357.373206018499</v>
      </c>
      <c r="I490" s="5" t="s">
        <v>988</v>
      </c>
      <c r="J490" s="47">
        <v>45357.387685185196</v>
      </c>
      <c r="K490" s="5" t="s">
        <v>121</v>
      </c>
    </row>
    <row r="491" spans="1:11" ht="20.100000000000001" customHeight="1">
      <c r="A491" s="35">
        <f>SUBTOTAL(103,$B$4:B491)*1</f>
        <v>488</v>
      </c>
      <c r="B491" s="5" t="s">
        <v>377</v>
      </c>
      <c r="C491" s="5" t="s">
        <v>433</v>
      </c>
      <c r="D491" s="5" t="s">
        <v>119</v>
      </c>
      <c r="E491" s="48" t="s">
        <v>379</v>
      </c>
      <c r="F491" s="5" t="s">
        <v>7</v>
      </c>
      <c r="G491" s="5" t="s">
        <v>936</v>
      </c>
      <c r="H491" s="47">
        <v>45357.549699074101</v>
      </c>
      <c r="I491" s="5" t="s">
        <v>989</v>
      </c>
      <c r="J491" s="47">
        <v>45357.583854166704</v>
      </c>
      <c r="K491" s="5" t="s">
        <v>121</v>
      </c>
    </row>
    <row r="492" spans="1:11" ht="20.100000000000001" customHeight="1">
      <c r="A492" s="35">
        <f>SUBTOTAL(103,$B$4:B492)*1</f>
        <v>489</v>
      </c>
      <c r="B492" s="5" t="s">
        <v>377</v>
      </c>
      <c r="C492" s="5" t="s">
        <v>435</v>
      </c>
      <c r="D492" s="5" t="s">
        <v>119</v>
      </c>
      <c r="E492" s="48" t="s">
        <v>379</v>
      </c>
      <c r="F492" s="5" t="s">
        <v>7</v>
      </c>
      <c r="G492" s="5" t="s">
        <v>1120</v>
      </c>
      <c r="H492" s="47">
        <v>45379.781712962998</v>
      </c>
      <c r="I492" s="5" t="s">
        <v>1121</v>
      </c>
      <c r="J492" s="47">
        <v>45379.9299537037</v>
      </c>
      <c r="K492" s="5" t="s">
        <v>121</v>
      </c>
    </row>
    <row r="493" spans="1:11" ht="20.100000000000001" customHeight="1">
      <c r="A493" s="35">
        <f>SUBTOTAL(103,$B$4:B493)*1</f>
        <v>490</v>
      </c>
      <c r="B493" s="5" t="s">
        <v>377</v>
      </c>
      <c r="C493" s="5" t="s">
        <v>429</v>
      </c>
      <c r="D493" s="5" t="s">
        <v>119</v>
      </c>
      <c r="E493" s="48" t="s">
        <v>422</v>
      </c>
      <c r="F493" s="5" t="s">
        <v>7</v>
      </c>
      <c r="G493" s="5" t="s">
        <v>953</v>
      </c>
      <c r="H493" s="47">
        <v>45353.711886574099</v>
      </c>
      <c r="I493" s="5" t="s">
        <v>954</v>
      </c>
      <c r="J493" s="47">
        <v>45353.7341087963</v>
      </c>
      <c r="K493" s="5" t="s">
        <v>423</v>
      </c>
    </row>
    <row r="494" spans="1:11" ht="20.100000000000001" customHeight="1">
      <c r="A494" s="35">
        <f>SUBTOTAL(103,$B$4:B494)*1</f>
        <v>491</v>
      </c>
      <c r="B494" s="5" t="s">
        <v>377</v>
      </c>
      <c r="C494" s="5" t="s">
        <v>429</v>
      </c>
      <c r="D494" s="5" t="s">
        <v>119</v>
      </c>
      <c r="E494" s="48" t="s">
        <v>422</v>
      </c>
      <c r="F494" s="5" t="s">
        <v>7</v>
      </c>
      <c r="G494" s="5" t="s">
        <v>961</v>
      </c>
      <c r="H494" s="47">
        <v>45354.582974536999</v>
      </c>
      <c r="I494" s="5" t="s">
        <v>962</v>
      </c>
      <c r="J494" s="47">
        <v>45354.647349537001</v>
      </c>
      <c r="K494" s="5" t="s">
        <v>423</v>
      </c>
    </row>
    <row r="495" spans="1:11" ht="20.100000000000001" customHeight="1">
      <c r="A495" s="35">
        <f>SUBTOTAL(103,$B$4:B495)*1</f>
        <v>492</v>
      </c>
      <c r="B495" s="5" t="s">
        <v>377</v>
      </c>
      <c r="C495" s="5" t="s">
        <v>429</v>
      </c>
      <c r="D495" s="5" t="s">
        <v>119</v>
      </c>
      <c r="E495" s="48" t="s">
        <v>422</v>
      </c>
      <c r="F495" s="5" t="s">
        <v>7</v>
      </c>
      <c r="G495" s="5" t="s">
        <v>973</v>
      </c>
      <c r="H495" s="47">
        <v>45355.535115740699</v>
      </c>
      <c r="I495" s="5" t="s">
        <v>974</v>
      </c>
      <c r="J495" s="47">
        <v>45355.542581018497</v>
      </c>
      <c r="K495" s="5" t="s">
        <v>423</v>
      </c>
    </row>
    <row r="496" spans="1:11" ht="20.100000000000001" customHeight="1">
      <c r="A496" s="35">
        <f>SUBTOTAL(103,$B$4:B496)*1</f>
        <v>493</v>
      </c>
      <c r="B496" s="5" t="s">
        <v>412</v>
      </c>
      <c r="C496" s="5" t="s">
        <v>437</v>
      </c>
      <c r="D496" s="5" t="s">
        <v>119</v>
      </c>
      <c r="E496" s="48" t="s">
        <v>417</v>
      </c>
      <c r="F496" s="5" t="s">
        <v>7</v>
      </c>
      <c r="G496" s="5" t="s">
        <v>955</v>
      </c>
      <c r="H496" s="47">
        <v>45354.254027777803</v>
      </c>
      <c r="I496" s="5" t="s">
        <v>956</v>
      </c>
      <c r="J496" s="47">
        <v>45354.3895023148</v>
      </c>
      <c r="K496" s="5" t="s">
        <v>121</v>
      </c>
    </row>
    <row r="497" spans="1:11" ht="20.100000000000001" customHeight="1">
      <c r="A497" s="35">
        <f>SUBTOTAL(103,$B$4:B497)*1</f>
        <v>494</v>
      </c>
      <c r="B497" s="5" t="s">
        <v>104</v>
      </c>
      <c r="C497" s="5" t="s">
        <v>481</v>
      </c>
      <c r="D497" s="5" t="s">
        <v>131</v>
      </c>
      <c r="E497" s="48" t="s">
        <v>482</v>
      </c>
      <c r="F497" s="5" t="s">
        <v>140</v>
      </c>
      <c r="G497" s="5" t="s">
        <v>971</v>
      </c>
      <c r="H497" s="47">
        <v>45355.625752314802</v>
      </c>
      <c r="I497" s="5" t="s">
        <v>972</v>
      </c>
      <c r="J497" s="47">
        <v>45355.6351041667</v>
      </c>
      <c r="K497" s="5" t="s">
        <v>483</v>
      </c>
    </row>
    <row r="498" spans="1:11" ht="20.100000000000001" customHeight="1">
      <c r="A498" s="35">
        <f>SUBTOTAL(103,$B$4:B498)*1</f>
        <v>495</v>
      </c>
      <c r="B498" s="5" t="s">
        <v>104</v>
      </c>
      <c r="C498" s="5" t="s">
        <v>481</v>
      </c>
      <c r="D498" s="5" t="s">
        <v>131</v>
      </c>
      <c r="E498" s="48" t="s">
        <v>482</v>
      </c>
      <c r="F498" s="5" t="s">
        <v>140</v>
      </c>
      <c r="G498" s="5" t="s">
        <v>975</v>
      </c>
      <c r="H498" s="47">
        <v>45355.570439814801</v>
      </c>
      <c r="I498" s="5" t="s">
        <v>976</v>
      </c>
      <c r="J498" s="47">
        <v>45355.578854166699</v>
      </c>
      <c r="K498" s="5" t="s">
        <v>483</v>
      </c>
    </row>
    <row r="499" spans="1:11" ht="20.100000000000001" customHeight="1">
      <c r="A499" s="35">
        <f>SUBTOTAL(103,$B$4:B499)*1</f>
        <v>496</v>
      </c>
      <c r="B499" s="5" t="s">
        <v>104</v>
      </c>
      <c r="C499" s="5" t="s">
        <v>481</v>
      </c>
      <c r="D499" s="5" t="s">
        <v>131</v>
      </c>
      <c r="E499" s="48" t="s">
        <v>482</v>
      </c>
      <c r="F499" s="5" t="s">
        <v>140</v>
      </c>
      <c r="G499" s="5" t="s">
        <v>971</v>
      </c>
      <c r="H499" s="47">
        <v>45355.753622685203</v>
      </c>
      <c r="I499" s="5" t="s">
        <v>972</v>
      </c>
      <c r="J499" s="47">
        <v>45355.763344907398</v>
      </c>
      <c r="K499" s="5" t="s">
        <v>483</v>
      </c>
    </row>
    <row r="500" spans="1:11" ht="20.100000000000001" customHeight="1">
      <c r="A500" s="35">
        <f>SUBTOTAL(103,$B$4:B500)*1</f>
        <v>497</v>
      </c>
      <c r="B500" s="5" t="s">
        <v>104</v>
      </c>
      <c r="C500" s="5" t="s">
        <v>481</v>
      </c>
      <c r="D500" s="5" t="s">
        <v>131</v>
      </c>
      <c r="E500" s="48" t="s">
        <v>482</v>
      </c>
      <c r="F500" s="5" t="s">
        <v>140</v>
      </c>
      <c r="G500" s="5" t="s">
        <v>975</v>
      </c>
      <c r="H500" s="47">
        <v>45355.696944444397</v>
      </c>
      <c r="I500" s="5" t="s">
        <v>976</v>
      </c>
      <c r="J500" s="47">
        <v>45355.705254629604</v>
      </c>
      <c r="K500" s="5" t="s">
        <v>483</v>
      </c>
    </row>
    <row r="501" spans="1:11" ht="20.100000000000001" customHeight="1">
      <c r="A501" s="35">
        <f>SUBTOTAL(103,$B$4:B501)*1</f>
        <v>498</v>
      </c>
      <c r="B501" s="5" t="s">
        <v>107</v>
      </c>
      <c r="C501" s="5" t="s">
        <v>501</v>
      </c>
      <c r="D501" s="5" t="s">
        <v>131</v>
      </c>
      <c r="E501" s="48" t="s">
        <v>502</v>
      </c>
      <c r="F501" s="5" t="s">
        <v>140</v>
      </c>
      <c r="G501" s="5" t="s">
        <v>1117</v>
      </c>
      <c r="H501" s="47">
        <v>45354.734537037002</v>
      </c>
      <c r="I501" s="5" t="s">
        <v>1118</v>
      </c>
      <c r="J501" s="47">
        <v>45354.795717592599</v>
      </c>
      <c r="K501" s="5" t="s">
        <v>496</v>
      </c>
    </row>
    <row r="502" spans="1:11" ht="20.100000000000001" customHeight="1">
      <c r="A502" s="35">
        <f>SUBTOTAL(103,$B$4:B502)*1</f>
        <v>499</v>
      </c>
      <c r="B502" s="5" t="s">
        <v>102</v>
      </c>
      <c r="C502" s="5" t="s">
        <v>568</v>
      </c>
      <c r="D502" s="5" t="s">
        <v>131</v>
      </c>
      <c r="E502" s="48" t="s">
        <v>569</v>
      </c>
      <c r="F502" s="5" t="s">
        <v>140</v>
      </c>
      <c r="G502" s="5" t="s">
        <v>1105</v>
      </c>
      <c r="H502" s="47">
        <v>45382.906643518501</v>
      </c>
      <c r="I502" s="5" t="s">
        <v>1106</v>
      </c>
      <c r="J502" s="47">
        <v>45382.932187500002</v>
      </c>
      <c r="K502" s="5" t="s">
        <v>527</v>
      </c>
    </row>
    <row r="503" spans="1:11" ht="20.100000000000001" customHeight="1">
      <c r="A503" s="35">
        <f>SUBTOTAL(103,$B$4:B503)*1</f>
        <v>500</v>
      </c>
      <c r="B503" s="5" t="s">
        <v>102</v>
      </c>
      <c r="C503" s="5" t="s">
        <v>558</v>
      </c>
      <c r="D503" s="5" t="s">
        <v>119</v>
      </c>
      <c r="E503" s="48" t="s">
        <v>545</v>
      </c>
      <c r="F503" s="5" t="s">
        <v>140</v>
      </c>
      <c r="G503" s="5" t="s">
        <v>1015</v>
      </c>
      <c r="H503" s="47">
        <v>45361.345127314802</v>
      </c>
      <c r="I503" s="5" t="s">
        <v>1016</v>
      </c>
      <c r="J503" s="47">
        <v>45361.394293981502</v>
      </c>
      <c r="K503" s="5" t="s">
        <v>527</v>
      </c>
    </row>
    <row r="504" spans="1:11" ht="20.100000000000001" customHeight="1">
      <c r="A504" s="35">
        <f>SUBTOTAL(103,$B$4:B504)*1</f>
        <v>501</v>
      </c>
      <c r="B504" s="5" t="s">
        <v>102</v>
      </c>
      <c r="C504" s="5" t="s">
        <v>558</v>
      </c>
      <c r="D504" s="5" t="s">
        <v>119</v>
      </c>
      <c r="E504" s="48" t="s">
        <v>545</v>
      </c>
      <c r="F504" s="5" t="s">
        <v>140</v>
      </c>
      <c r="G504" s="5" t="s">
        <v>1027</v>
      </c>
      <c r="H504" s="47">
        <v>45361.456481481502</v>
      </c>
      <c r="I504" s="5" t="s">
        <v>1028</v>
      </c>
      <c r="J504" s="47">
        <v>45361.509328703702</v>
      </c>
      <c r="K504" s="5" t="s">
        <v>527</v>
      </c>
    </row>
    <row r="505" spans="1:11" ht="20.100000000000001" customHeight="1">
      <c r="A505" s="35">
        <f>SUBTOTAL(103,$B$4:B505)*1</f>
        <v>502</v>
      </c>
      <c r="B505" s="5" t="s">
        <v>102</v>
      </c>
      <c r="C505" s="5" t="s">
        <v>604</v>
      </c>
      <c r="D505" s="5" t="s">
        <v>131</v>
      </c>
      <c r="E505" s="48" t="s">
        <v>526</v>
      </c>
      <c r="F505" s="5" t="s">
        <v>140</v>
      </c>
      <c r="G505" s="5" t="s">
        <v>1054</v>
      </c>
      <c r="H505" s="47">
        <v>45367.447037037004</v>
      </c>
      <c r="I505" s="5" t="s">
        <v>1055</v>
      </c>
      <c r="J505" s="47">
        <v>45367.698923611097</v>
      </c>
      <c r="K505" s="5" t="s">
        <v>527</v>
      </c>
    </row>
  </sheetData>
  <autoFilter ref="B3:K216" xr:uid="{1100BC3E-3996-4FD8-B4C4-9EBEE8479B05}">
    <sortState xmlns:xlrd2="http://schemas.microsoft.com/office/spreadsheetml/2017/richdata2" ref="B4:K216">
      <sortCondition ref="B4:B216" customList="成都市,绵阳市,自贡市,攀枝花市,泸州市,德阳市,广元市,遂宁市,内江市,乐山市,资阳市,宜宾市,南充市,达州市,雅安市,阿坝藏族羌族自治州,甘孜藏族自治州,凉山彝族自治州,广安市,巴中市,眉山市,四川省"/>
      <sortCondition ref="E4:E216"/>
    </sortState>
  </autoFilter>
  <sortState xmlns:xlrd2="http://schemas.microsoft.com/office/spreadsheetml/2017/richdata2" ref="B4:K505">
    <sortCondition ref="B4:B505" customList="成都市,绵阳市,自贡市,攀枝花市,泸州市,德阳市,广元市,遂宁市,内江市,乐山市,资阳市,宜宾市,南充市,达州市,雅安市,阿坝藏族羌族自治州,甘孜藏族自治州,凉山彝族自治州,广安市,巴中市,眉山市,四川省"/>
    <sortCondition ref="E4:E505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>
      <pane ySplit="4" topLeftCell="A5" activePane="bottomLeft" state="frozen"/>
      <selection pane="bottomLeft" activeCell="Q18" sqref="Q18"/>
    </sheetView>
  </sheetViews>
  <sheetFormatPr defaultRowHeight="14.25"/>
  <cols>
    <col min="1" max="1" width="8.25" customWidth="1"/>
    <col min="2" max="11" width="11.625" customWidth="1"/>
  </cols>
  <sheetData>
    <row r="1" spans="1:11" ht="20.100000000000001" customHeight="1">
      <c r="A1" s="7" t="s">
        <v>29</v>
      </c>
    </row>
    <row r="2" spans="1:11" ht="39.950000000000003" customHeight="1">
      <c r="A2" s="41" t="s">
        <v>9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8" customFormat="1" ht="24.75" customHeight="1">
      <c r="A3" s="88" t="s">
        <v>4</v>
      </c>
      <c r="B3" s="90" t="s">
        <v>49</v>
      </c>
      <c r="C3" s="84" t="s">
        <v>5</v>
      </c>
      <c r="D3" s="84" t="s">
        <v>6</v>
      </c>
      <c r="E3" s="84" t="s">
        <v>15</v>
      </c>
      <c r="F3" s="86" t="s">
        <v>63</v>
      </c>
      <c r="G3" s="87"/>
      <c r="H3" s="82" t="s">
        <v>7</v>
      </c>
      <c r="I3" s="83"/>
      <c r="J3" s="82" t="s">
        <v>8</v>
      </c>
      <c r="K3" s="83"/>
    </row>
    <row r="4" spans="1:11" s="8" customFormat="1" ht="28.5" customHeight="1">
      <c r="A4" s="89"/>
      <c r="B4" s="91"/>
      <c r="C4" s="85"/>
      <c r="D4" s="85"/>
      <c r="E4" s="85"/>
      <c r="F4" s="4" t="s">
        <v>12</v>
      </c>
      <c r="G4" s="4" t="s">
        <v>15</v>
      </c>
      <c r="H4" s="4" t="s">
        <v>12</v>
      </c>
      <c r="I4" s="4" t="s">
        <v>15</v>
      </c>
      <c r="J4" s="4" t="s">
        <v>12</v>
      </c>
      <c r="K4" s="4" t="s">
        <v>15</v>
      </c>
    </row>
    <row r="5" spans="1:11" s="8" customFormat="1" ht="20.100000000000001" customHeight="1">
      <c r="A5" s="5">
        <v>1</v>
      </c>
      <c r="B5" s="50" t="s">
        <v>91</v>
      </c>
      <c r="C5" s="50">
        <v>10318</v>
      </c>
      <c r="D5" s="50">
        <v>10318</v>
      </c>
      <c r="E5" s="51">
        <v>1</v>
      </c>
      <c r="F5" s="9">
        <v>3312</v>
      </c>
      <c r="G5" s="52">
        <v>1</v>
      </c>
      <c r="H5" s="9">
        <v>3185</v>
      </c>
      <c r="I5" s="52">
        <v>1</v>
      </c>
      <c r="J5" s="9">
        <v>3821</v>
      </c>
      <c r="K5" s="52">
        <v>1</v>
      </c>
    </row>
    <row r="6" spans="1:11" s="8" customFormat="1" ht="20.100000000000001" customHeight="1">
      <c r="A6" s="5">
        <v>2</v>
      </c>
      <c r="B6" s="50" t="s">
        <v>96</v>
      </c>
      <c r="C6" s="50">
        <v>2471</v>
      </c>
      <c r="D6" s="50">
        <v>2471</v>
      </c>
      <c r="E6" s="51">
        <v>1</v>
      </c>
      <c r="F6" s="9">
        <v>925</v>
      </c>
      <c r="G6" s="52">
        <v>1</v>
      </c>
      <c r="H6" s="9">
        <v>907</v>
      </c>
      <c r="I6" s="52">
        <v>1</v>
      </c>
      <c r="J6" s="9">
        <v>639</v>
      </c>
      <c r="K6" s="52">
        <v>1</v>
      </c>
    </row>
    <row r="7" spans="1:11" s="8" customFormat="1" ht="20.100000000000001" customHeight="1">
      <c r="A7" s="5">
        <v>3</v>
      </c>
      <c r="B7" s="50" t="s">
        <v>92</v>
      </c>
      <c r="C7" s="50">
        <v>821</v>
      </c>
      <c r="D7" s="50">
        <v>821</v>
      </c>
      <c r="E7" s="51">
        <v>1</v>
      </c>
      <c r="F7" s="9">
        <v>395</v>
      </c>
      <c r="G7" s="52">
        <v>1</v>
      </c>
      <c r="H7" s="9">
        <v>148</v>
      </c>
      <c r="I7" s="52">
        <v>1</v>
      </c>
      <c r="J7" s="9">
        <v>278</v>
      </c>
      <c r="K7" s="52">
        <v>1</v>
      </c>
    </row>
    <row r="8" spans="1:11" s="8" customFormat="1" ht="20.100000000000001" customHeight="1">
      <c r="A8" s="5">
        <v>4</v>
      </c>
      <c r="B8" s="50" t="s">
        <v>93</v>
      </c>
      <c r="C8" s="50">
        <v>927</v>
      </c>
      <c r="D8" s="50">
        <v>927</v>
      </c>
      <c r="E8" s="51">
        <v>1</v>
      </c>
      <c r="F8" s="9">
        <v>86</v>
      </c>
      <c r="G8" s="52">
        <v>1</v>
      </c>
      <c r="H8" s="9">
        <v>565</v>
      </c>
      <c r="I8" s="52">
        <v>1</v>
      </c>
      <c r="J8" s="9">
        <v>276</v>
      </c>
      <c r="K8" s="52">
        <v>1</v>
      </c>
    </row>
    <row r="9" spans="1:11" s="8" customFormat="1" ht="20.100000000000001" customHeight="1">
      <c r="A9" s="5">
        <v>5</v>
      </c>
      <c r="B9" s="50" t="s">
        <v>94</v>
      </c>
      <c r="C9" s="50">
        <v>2470</v>
      </c>
      <c r="D9" s="50">
        <v>2470</v>
      </c>
      <c r="E9" s="51">
        <v>1</v>
      </c>
      <c r="F9" s="9">
        <v>153</v>
      </c>
      <c r="G9" s="52">
        <v>1</v>
      </c>
      <c r="H9" s="9">
        <v>1620</v>
      </c>
      <c r="I9" s="52">
        <v>1</v>
      </c>
      <c r="J9" s="9">
        <v>697</v>
      </c>
      <c r="K9" s="52">
        <v>1</v>
      </c>
    </row>
    <row r="10" spans="1:11" s="8" customFormat="1" ht="20.100000000000001" customHeight="1">
      <c r="A10" s="5">
        <v>6</v>
      </c>
      <c r="B10" s="50" t="s">
        <v>95</v>
      </c>
      <c r="C10" s="50">
        <v>2031</v>
      </c>
      <c r="D10" s="50">
        <v>2031</v>
      </c>
      <c r="E10" s="51">
        <v>1</v>
      </c>
      <c r="F10" s="9">
        <v>134</v>
      </c>
      <c r="G10" s="52">
        <v>1</v>
      </c>
      <c r="H10" s="9">
        <v>776</v>
      </c>
      <c r="I10" s="52">
        <v>1</v>
      </c>
      <c r="J10" s="9">
        <v>1121</v>
      </c>
      <c r="K10" s="52">
        <v>1</v>
      </c>
    </row>
    <row r="11" spans="1:11" s="8" customFormat="1" ht="20.100000000000001" customHeight="1">
      <c r="A11" s="5">
        <v>7</v>
      </c>
      <c r="B11" s="50" t="s">
        <v>97</v>
      </c>
      <c r="C11" s="50">
        <v>593</v>
      </c>
      <c r="D11" s="50">
        <v>593</v>
      </c>
      <c r="E11" s="51">
        <v>1</v>
      </c>
      <c r="F11" s="9">
        <v>299</v>
      </c>
      <c r="G11" s="52">
        <v>1</v>
      </c>
      <c r="H11" s="9">
        <v>64</v>
      </c>
      <c r="I11" s="52">
        <v>1</v>
      </c>
      <c r="J11" s="9">
        <v>230</v>
      </c>
      <c r="K11" s="52">
        <v>1</v>
      </c>
    </row>
    <row r="12" spans="1:11" s="8" customFormat="1" ht="20.100000000000001" customHeight="1">
      <c r="A12" s="5">
        <v>8</v>
      </c>
      <c r="B12" s="50" t="s">
        <v>98</v>
      </c>
      <c r="C12" s="50">
        <v>1248</v>
      </c>
      <c r="D12" s="50">
        <v>1248</v>
      </c>
      <c r="E12" s="51">
        <v>1</v>
      </c>
      <c r="F12" s="9">
        <v>126</v>
      </c>
      <c r="G12" s="52">
        <v>1</v>
      </c>
      <c r="H12" s="9">
        <v>775</v>
      </c>
      <c r="I12" s="52">
        <v>1</v>
      </c>
      <c r="J12" s="9">
        <v>347</v>
      </c>
      <c r="K12" s="52">
        <v>1</v>
      </c>
    </row>
    <row r="13" spans="1:11" s="8" customFormat="1" ht="20.100000000000001" customHeight="1">
      <c r="A13" s="5">
        <v>9</v>
      </c>
      <c r="B13" s="50" t="s">
        <v>99</v>
      </c>
      <c r="C13" s="50">
        <v>1068</v>
      </c>
      <c r="D13" s="50">
        <v>1068</v>
      </c>
      <c r="E13" s="51">
        <v>1</v>
      </c>
      <c r="F13" s="9">
        <v>271</v>
      </c>
      <c r="G13" s="52">
        <v>1</v>
      </c>
      <c r="H13" s="9">
        <v>427</v>
      </c>
      <c r="I13" s="52">
        <v>1</v>
      </c>
      <c r="J13" s="9">
        <v>370</v>
      </c>
      <c r="K13" s="52">
        <v>1</v>
      </c>
    </row>
    <row r="14" spans="1:11" s="53" customFormat="1" ht="20.100000000000001" customHeight="1">
      <c r="A14" s="11">
        <v>10</v>
      </c>
      <c r="B14" s="50" t="s">
        <v>100</v>
      </c>
      <c r="C14" s="50">
        <v>2405</v>
      </c>
      <c r="D14" s="50">
        <v>2405</v>
      </c>
      <c r="E14" s="51">
        <v>1</v>
      </c>
      <c r="F14" s="9">
        <v>172</v>
      </c>
      <c r="G14" s="52">
        <v>1</v>
      </c>
      <c r="H14" s="9">
        <v>1247</v>
      </c>
      <c r="I14" s="52">
        <v>1</v>
      </c>
      <c r="J14" s="9">
        <v>986</v>
      </c>
      <c r="K14" s="52">
        <v>1</v>
      </c>
    </row>
    <row r="15" spans="1:11" s="8" customFormat="1" ht="20.100000000000001" customHeight="1">
      <c r="A15" s="5">
        <v>11</v>
      </c>
      <c r="B15" s="50" t="s">
        <v>108</v>
      </c>
      <c r="C15" s="50">
        <v>498</v>
      </c>
      <c r="D15" s="50">
        <v>498</v>
      </c>
      <c r="E15" s="51">
        <v>1</v>
      </c>
      <c r="F15" s="9">
        <v>171</v>
      </c>
      <c r="G15" s="52">
        <v>1</v>
      </c>
      <c r="H15" s="9">
        <v>286</v>
      </c>
      <c r="I15" s="52">
        <v>1</v>
      </c>
      <c r="J15" s="9">
        <v>41</v>
      </c>
      <c r="K15" s="52">
        <v>1</v>
      </c>
    </row>
    <row r="16" spans="1:11" s="8" customFormat="1" ht="20.100000000000001" customHeight="1">
      <c r="A16" s="5">
        <v>12</v>
      </c>
      <c r="B16" s="50" t="s">
        <v>103</v>
      </c>
      <c r="C16" s="50">
        <v>1722</v>
      </c>
      <c r="D16" s="50">
        <v>1722</v>
      </c>
      <c r="E16" s="51">
        <v>1</v>
      </c>
      <c r="F16" s="9">
        <v>564</v>
      </c>
      <c r="G16" s="52">
        <v>1</v>
      </c>
      <c r="H16" s="9">
        <v>705</v>
      </c>
      <c r="I16" s="52">
        <v>1</v>
      </c>
      <c r="J16" s="9">
        <v>453</v>
      </c>
      <c r="K16" s="52">
        <v>1</v>
      </c>
    </row>
    <row r="17" spans="1:11" s="8" customFormat="1" ht="20.100000000000001" customHeight="1">
      <c r="A17" s="5">
        <v>13</v>
      </c>
      <c r="B17" s="50" t="s">
        <v>101</v>
      </c>
      <c r="C17" s="50">
        <v>2075</v>
      </c>
      <c r="D17" s="50">
        <v>2075</v>
      </c>
      <c r="E17" s="51">
        <v>1</v>
      </c>
      <c r="F17" s="9">
        <v>668</v>
      </c>
      <c r="G17" s="52">
        <v>1</v>
      </c>
      <c r="H17" s="9">
        <v>492</v>
      </c>
      <c r="I17" s="52">
        <v>1</v>
      </c>
      <c r="J17" s="9">
        <v>915</v>
      </c>
      <c r="K17" s="52">
        <v>1</v>
      </c>
    </row>
    <row r="18" spans="1:11" s="8" customFormat="1" ht="20.100000000000001" customHeight="1">
      <c r="A18" s="5">
        <v>14</v>
      </c>
      <c r="B18" s="50" t="s">
        <v>105</v>
      </c>
      <c r="C18" s="50">
        <v>1835</v>
      </c>
      <c r="D18" s="50">
        <v>1835</v>
      </c>
      <c r="E18" s="51">
        <v>1</v>
      </c>
      <c r="F18" s="9">
        <v>804</v>
      </c>
      <c r="G18" s="52">
        <v>1</v>
      </c>
      <c r="H18" s="9">
        <v>421</v>
      </c>
      <c r="I18" s="52">
        <v>1</v>
      </c>
      <c r="J18" s="9">
        <v>610</v>
      </c>
      <c r="K18" s="52">
        <v>1</v>
      </c>
    </row>
    <row r="19" spans="1:11" s="8" customFormat="1" ht="20.100000000000001" customHeight="1">
      <c r="A19" s="5">
        <v>15</v>
      </c>
      <c r="B19" s="50" t="s">
        <v>106</v>
      </c>
      <c r="C19" s="50">
        <v>762</v>
      </c>
      <c r="D19" s="50">
        <v>762</v>
      </c>
      <c r="E19" s="51">
        <v>1</v>
      </c>
      <c r="F19" s="9">
        <v>166</v>
      </c>
      <c r="G19" s="52">
        <v>1</v>
      </c>
      <c r="H19" s="9">
        <v>179</v>
      </c>
      <c r="I19" s="52">
        <v>1</v>
      </c>
      <c r="J19" s="9">
        <v>417</v>
      </c>
      <c r="K19" s="52">
        <v>1</v>
      </c>
    </row>
    <row r="20" spans="1:11" s="8" customFormat="1" ht="20.100000000000001" customHeight="1">
      <c r="A20" s="5">
        <v>16</v>
      </c>
      <c r="B20" s="50" t="s">
        <v>109</v>
      </c>
      <c r="C20" s="50">
        <v>1648</v>
      </c>
      <c r="D20" s="50">
        <v>1648</v>
      </c>
      <c r="E20" s="51">
        <v>1</v>
      </c>
      <c r="F20" s="9">
        <v>360</v>
      </c>
      <c r="G20" s="52">
        <v>1</v>
      </c>
      <c r="H20" s="9">
        <v>1179</v>
      </c>
      <c r="I20" s="52">
        <v>1</v>
      </c>
      <c r="J20" s="9">
        <v>109</v>
      </c>
      <c r="K20" s="52">
        <v>1</v>
      </c>
    </row>
    <row r="21" spans="1:11" s="8" customFormat="1" ht="20.100000000000001" customHeight="1">
      <c r="A21" s="5">
        <v>17</v>
      </c>
      <c r="B21" s="50" t="s">
        <v>110</v>
      </c>
      <c r="C21" s="50">
        <v>1302</v>
      </c>
      <c r="D21" s="50">
        <v>1302</v>
      </c>
      <c r="E21" s="51">
        <v>1</v>
      </c>
      <c r="F21" s="9">
        <v>264</v>
      </c>
      <c r="G21" s="52">
        <v>1</v>
      </c>
      <c r="H21" s="9">
        <v>986</v>
      </c>
      <c r="I21" s="52">
        <v>1</v>
      </c>
      <c r="J21" s="9">
        <v>52</v>
      </c>
      <c r="K21" s="52">
        <v>1</v>
      </c>
    </row>
    <row r="22" spans="1:11" s="8" customFormat="1" ht="20.100000000000001" customHeight="1">
      <c r="A22" s="5">
        <v>18</v>
      </c>
      <c r="B22" s="50" t="s">
        <v>111</v>
      </c>
      <c r="C22" s="50">
        <v>1663</v>
      </c>
      <c r="D22" s="50">
        <v>1663</v>
      </c>
      <c r="E22" s="51">
        <v>1</v>
      </c>
      <c r="F22" s="9">
        <v>188</v>
      </c>
      <c r="G22" s="52">
        <v>1</v>
      </c>
      <c r="H22" s="9">
        <v>943</v>
      </c>
      <c r="I22" s="52">
        <v>1</v>
      </c>
      <c r="J22" s="9">
        <v>532</v>
      </c>
      <c r="K22" s="52">
        <v>1</v>
      </c>
    </row>
    <row r="23" spans="1:11" s="8" customFormat="1" ht="20.100000000000001" customHeight="1">
      <c r="A23" s="5">
        <v>19</v>
      </c>
      <c r="B23" s="50" t="s">
        <v>104</v>
      </c>
      <c r="C23" s="50">
        <v>1080</v>
      </c>
      <c r="D23" s="50">
        <v>1080</v>
      </c>
      <c r="E23" s="51">
        <v>1</v>
      </c>
      <c r="F23" s="9">
        <v>147</v>
      </c>
      <c r="G23" s="52">
        <v>1</v>
      </c>
      <c r="H23" s="9">
        <v>323</v>
      </c>
      <c r="I23" s="52">
        <v>1</v>
      </c>
      <c r="J23" s="9">
        <v>610</v>
      </c>
      <c r="K23" s="52">
        <v>1</v>
      </c>
    </row>
    <row r="24" spans="1:11" s="8" customFormat="1" ht="20.100000000000001" customHeight="1">
      <c r="A24" s="5">
        <v>20</v>
      </c>
      <c r="B24" s="50" t="s">
        <v>107</v>
      </c>
      <c r="C24" s="50">
        <v>1483</v>
      </c>
      <c r="D24" s="50">
        <v>1483</v>
      </c>
      <c r="E24" s="51">
        <v>1</v>
      </c>
      <c r="F24" s="9">
        <v>55</v>
      </c>
      <c r="G24" s="52">
        <v>1</v>
      </c>
      <c r="H24" s="9">
        <v>1055</v>
      </c>
      <c r="I24" s="52">
        <v>1</v>
      </c>
      <c r="J24" s="9">
        <v>373</v>
      </c>
      <c r="K24" s="52">
        <v>1</v>
      </c>
    </row>
    <row r="25" spans="1:11" s="8" customFormat="1" ht="20.100000000000001" customHeight="1">
      <c r="A25" s="5">
        <v>21</v>
      </c>
      <c r="B25" s="50" t="s">
        <v>102</v>
      </c>
      <c r="C25" s="50">
        <v>2057</v>
      </c>
      <c r="D25" s="50">
        <v>2057</v>
      </c>
      <c r="E25" s="51">
        <v>1</v>
      </c>
      <c r="F25" s="9">
        <v>142</v>
      </c>
      <c r="G25" s="52">
        <v>1</v>
      </c>
      <c r="H25" s="9">
        <v>643</v>
      </c>
      <c r="I25" s="52">
        <v>1</v>
      </c>
      <c r="J25" s="9">
        <v>1272</v>
      </c>
      <c r="K25" s="52">
        <v>1</v>
      </c>
    </row>
    <row r="26" spans="1:11" s="8" customFormat="1" ht="20.100000000000001" customHeight="1">
      <c r="A26" s="5">
        <v>22</v>
      </c>
      <c r="B26" s="20" t="s">
        <v>112</v>
      </c>
      <c r="C26" s="20">
        <v>40477</v>
      </c>
      <c r="D26" s="20">
        <v>40477</v>
      </c>
      <c r="E26" s="21">
        <v>1</v>
      </c>
      <c r="F26" s="27">
        <v>9402</v>
      </c>
      <c r="G26" s="28">
        <v>1</v>
      </c>
      <c r="H26" s="27">
        <v>16926</v>
      </c>
      <c r="I26" s="28">
        <v>1</v>
      </c>
      <c r="J26" s="27">
        <v>14149</v>
      </c>
      <c r="K26" s="28">
        <v>1</v>
      </c>
    </row>
  </sheetData>
  <sortState xmlns:xlrd2="http://schemas.microsoft.com/office/spreadsheetml/2017/richdata2" ref="B5:K26">
    <sortCondition ref="B5:B26" customList="成都市,绵阳市,自贡市,攀枝花市,泸州市,德阳市,广元市,遂宁市,内江市,乐山市,资阳市,宜宾市,南充市,达州市,雅安市,阿坝州,甘孜州,凉山州,广安市,巴中市,眉山市,四川省"/>
  </sortState>
  <mergeCells count="8">
    <mergeCell ref="J3:K3"/>
    <mergeCell ref="E3:E4"/>
    <mergeCell ref="F3:G3"/>
    <mergeCell ref="A3:A4"/>
    <mergeCell ref="B3:B4"/>
    <mergeCell ref="C3:C4"/>
    <mergeCell ref="D3:D4"/>
    <mergeCell ref="H3:I3"/>
  </mergeCells>
  <phoneticPr fontId="1" type="noConversion"/>
  <pageMargins left="0.16" right="0.1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14" sqref="M14"/>
    </sheetView>
  </sheetViews>
  <sheetFormatPr defaultRowHeight="14.25"/>
  <cols>
    <col min="1" max="1" width="8.125" customWidth="1"/>
    <col min="2" max="11" width="11.625" customWidth="1"/>
  </cols>
  <sheetData>
    <row r="1" spans="1:12" ht="20.100000000000001" customHeight="1">
      <c r="A1" s="7" t="s">
        <v>30</v>
      </c>
    </row>
    <row r="2" spans="1:12" ht="39.950000000000003" customHeight="1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57"/>
    </row>
    <row r="3" spans="1:12" s="7" customFormat="1" ht="32.25" customHeight="1">
      <c r="A3" s="96" t="s">
        <v>2</v>
      </c>
      <c r="B3" s="90" t="s">
        <v>49</v>
      </c>
      <c r="C3" s="90" t="s">
        <v>10</v>
      </c>
      <c r="D3" s="90" t="s">
        <v>11</v>
      </c>
      <c r="E3" s="99" t="s">
        <v>16</v>
      </c>
      <c r="F3" s="93" t="s">
        <v>63</v>
      </c>
      <c r="G3" s="94"/>
      <c r="H3" s="93" t="s">
        <v>7</v>
      </c>
      <c r="I3" s="94"/>
      <c r="J3" s="93" t="s">
        <v>8</v>
      </c>
      <c r="K3" s="95"/>
      <c r="L3" s="92" t="s">
        <v>74</v>
      </c>
    </row>
    <row r="4" spans="1:12" s="7" customFormat="1" ht="24.75" customHeight="1">
      <c r="A4" s="97"/>
      <c r="B4" s="91"/>
      <c r="C4" s="98"/>
      <c r="D4" s="98"/>
      <c r="E4" s="100"/>
      <c r="F4" s="10" t="s">
        <v>75</v>
      </c>
      <c r="G4" s="10" t="s">
        <v>14</v>
      </c>
      <c r="H4" s="10" t="s">
        <v>75</v>
      </c>
      <c r="I4" s="10" t="s">
        <v>14</v>
      </c>
      <c r="J4" s="10" t="s">
        <v>75</v>
      </c>
      <c r="K4" s="65" t="s">
        <v>14</v>
      </c>
      <c r="L4" s="92"/>
    </row>
    <row r="5" spans="1:12" s="33" customFormat="1" ht="20.100000000000001" customHeight="1">
      <c r="A5" s="9">
        <v>1</v>
      </c>
      <c r="B5" s="50" t="s">
        <v>92</v>
      </c>
      <c r="C5" s="50">
        <v>821</v>
      </c>
      <c r="D5" s="50">
        <v>821</v>
      </c>
      <c r="E5" s="52">
        <v>1</v>
      </c>
      <c r="F5" s="9">
        <v>395</v>
      </c>
      <c r="G5" s="52">
        <v>1</v>
      </c>
      <c r="H5" s="9">
        <v>148</v>
      </c>
      <c r="I5" s="52">
        <v>1</v>
      </c>
      <c r="J5" s="9">
        <v>278</v>
      </c>
      <c r="K5" s="63">
        <v>1</v>
      </c>
      <c r="L5" s="12">
        <v>0</v>
      </c>
    </row>
    <row r="6" spans="1:12" s="33" customFormat="1" ht="20.100000000000001" customHeight="1">
      <c r="A6" s="9">
        <v>2</v>
      </c>
      <c r="B6" s="50" t="s">
        <v>99</v>
      </c>
      <c r="C6" s="50">
        <v>1068</v>
      </c>
      <c r="D6" s="50">
        <v>1068</v>
      </c>
      <c r="E6" s="52">
        <v>1</v>
      </c>
      <c r="F6" s="9">
        <v>271</v>
      </c>
      <c r="G6" s="52">
        <v>1</v>
      </c>
      <c r="H6" s="9">
        <v>427</v>
      </c>
      <c r="I6" s="52">
        <v>1</v>
      </c>
      <c r="J6" s="9">
        <v>370</v>
      </c>
      <c r="K6" s="63">
        <v>1</v>
      </c>
      <c r="L6" s="12">
        <v>1.9000000000000128E-3</v>
      </c>
    </row>
    <row r="7" spans="1:12" s="33" customFormat="1" ht="20.100000000000001" customHeight="1">
      <c r="A7" s="9">
        <v>3</v>
      </c>
      <c r="B7" s="50" t="s">
        <v>103</v>
      </c>
      <c r="C7" s="50">
        <v>1722</v>
      </c>
      <c r="D7" s="50">
        <v>1722</v>
      </c>
      <c r="E7" s="52">
        <v>1</v>
      </c>
      <c r="F7" s="9">
        <v>564</v>
      </c>
      <c r="G7" s="52">
        <v>1</v>
      </c>
      <c r="H7" s="9">
        <v>705</v>
      </c>
      <c r="I7" s="52">
        <v>1</v>
      </c>
      <c r="J7" s="9">
        <v>453</v>
      </c>
      <c r="K7" s="63">
        <v>1</v>
      </c>
      <c r="L7" s="12">
        <v>1.2000000000000899E-3</v>
      </c>
    </row>
    <row r="8" spans="1:12" s="33" customFormat="1" ht="20.100000000000001" customHeight="1">
      <c r="A8" s="9">
        <v>4</v>
      </c>
      <c r="B8" s="50" t="s">
        <v>105</v>
      </c>
      <c r="C8" s="50">
        <v>1835</v>
      </c>
      <c r="D8" s="50">
        <v>1835</v>
      </c>
      <c r="E8" s="52">
        <v>1</v>
      </c>
      <c r="F8" s="9">
        <v>804</v>
      </c>
      <c r="G8" s="52">
        <v>1</v>
      </c>
      <c r="H8" s="9">
        <v>421</v>
      </c>
      <c r="I8" s="52">
        <v>1</v>
      </c>
      <c r="J8" s="9">
        <v>610</v>
      </c>
      <c r="K8" s="63">
        <v>1</v>
      </c>
      <c r="L8" s="12">
        <v>0</v>
      </c>
    </row>
    <row r="9" spans="1:12" s="33" customFormat="1" ht="20.100000000000001" customHeight="1">
      <c r="A9" s="9">
        <v>5</v>
      </c>
      <c r="B9" s="50" t="s">
        <v>94</v>
      </c>
      <c r="C9" s="50">
        <v>2470</v>
      </c>
      <c r="D9" s="50">
        <v>2468</v>
      </c>
      <c r="E9" s="52">
        <v>0.99909999999999999</v>
      </c>
      <c r="F9" s="9">
        <v>153</v>
      </c>
      <c r="G9" s="52">
        <v>1</v>
      </c>
      <c r="H9" s="9">
        <v>1618</v>
      </c>
      <c r="I9" s="52">
        <v>0.99876543209876545</v>
      </c>
      <c r="J9" s="9">
        <v>697</v>
      </c>
      <c r="K9" s="63">
        <v>1</v>
      </c>
      <c r="L9" s="12">
        <v>8.0000000000002292E-4</v>
      </c>
    </row>
    <row r="10" spans="1:12" s="34" customFormat="1" ht="20.100000000000001" customHeight="1">
      <c r="A10" s="9">
        <v>6</v>
      </c>
      <c r="B10" s="50" t="s">
        <v>95</v>
      </c>
      <c r="C10" s="50">
        <v>2031</v>
      </c>
      <c r="D10" s="50">
        <v>2029</v>
      </c>
      <c r="E10" s="52">
        <v>0.99900000000000011</v>
      </c>
      <c r="F10" s="9">
        <v>134</v>
      </c>
      <c r="G10" s="52">
        <v>1</v>
      </c>
      <c r="H10" s="9">
        <v>776</v>
      </c>
      <c r="I10" s="52">
        <v>1</v>
      </c>
      <c r="J10" s="9">
        <v>1119</v>
      </c>
      <c r="K10" s="63">
        <v>0.99821587867975026</v>
      </c>
      <c r="L10" s="12">
        <v>2.0000000000001128E-3</v>
      </c>
    </row>
    <row r="11" spans="1:12" s="33" customFormat="1" ht="20.100000000000001" customHeight="1">
      <c r="A11" s="9">
        <v>7</v>
      </c>
      <c r="B11" s="50" t="s">
        <v>101</v>
      </c>
      <c r="C11" s="50">
        <v>2075</v>
      </c>
      <c r="D11" s="50">
        <v>2072</v>
      </c>
      <c r="E11" s="52">
        <v>0.998</v>
      </c>
      <c r="F11" s="9">
        <v>668</v>
      </c>
      <c r="G11" s="52">
        <v>1</v>
      </c>
      <c r="H11" s="9">
        <v>491</v>
      </c>
      <c r="I11" s="52">
        <v>0.99796747967479671</v>
      </c>
      <c r="J11" s="9">
        <v>913</v>
      </c>
      <c r="K11" s="63">
        <v>0.99781420765027318</v>
      </c>
      <c r="L11" s="12">
        <v>2.0000000000000018E-3</v>
      </c>
    </row>
    <row r="12" spans="1:12" s="33" customFormat="1" ht="20.100000000000001" customHeight="1">
      <c r="A12" s="9">
        <v>8</v>
      </c>
      <c r="B12" s="50" t="s">
        <v>108</v>
      </c>
      <c r="C12" s="50">
        <v>498</v>
      </c>
      <c r="D12" s="50">
        <v>497</v>
      </c>
      <c r="E12" s="52">
        <v>0.99790000000000001</v>
      </c>
      <c r="F12" s="9">
        <v>171</v>
      </c>
      <c r="G12" s="52">
        <v>1</v>
      </c>
      <c r="H12" s="9">
        <v>286</v>
      </c>
      <c r="I12" s="52">
        <v>1</v>
      </c>
      <c r="J12" s="9">
        <v>40</v>
      </c>
      <c r="K12" s="63">
        <v>0.97560975609756095</v>
      </c>
      <c r="L12" s="12">
        <v>6.0000000000000053E-3</v>
      </c>
    </row>
    <row r="13" spans="1:12" s="33" customFormat="1" ht="20.100000000000001" customHeight="1">
      <c r="A13" s="9">
        <v>9</v>
      </c>
      <c r="B13" s="50" t="s">
        <v>91</v>
      </c>
      <c r="C13" s="50">
        <v>10318</v>
      </c>
      <c r="D13" s="50">
        <v>10284</v>
      </c>
      <c r="E13" s="52">
        <v>0.99680000000000002</v>
      </c>
      <c r="F13" s="9">
        <v>3299</v>
      </c>
      <c r="G13" s="52">
        <v>0.99607487922705318</v>
      </c>
      <c r="H13" s="9">
        <v>3175</v>
      </c>
      <c r="I13" s="52">
        <v>0.99686028257456827</v>
      </c>
      <c r="J13" s="9">
        <v>3810</v>
      </c>
      <c r="K13" s="63">
        <v>0.9971211724679403</v>
      </c>
      <c r="L13" s="12">
        <v>1.3600000000000056E-2</v>
      </c>
    </row>
    <row r="14" spans="1:12" s="33" customFormat="1" ht="20.100000000000001" customHeight="1">
      <c r="A14" s="9">
        <v>10</v>
      </c>
      <c r="B14" s="50" t="s">
        <v>100</v>
      </c>
      <c r="C14" s="50">
        <v>2405</v>
      </c>
      <c r="D14" s="50">
        <v>2396</v>
      </c>
      <c r="E14" s="52">
        <v>0.99629999999999996</v>
      </c>
      <c r="F14" s="9">
        <v>172</v>
      </c>
      <c r="G14" s="52">
        <v>1</v>
      </c>
      <c r="H14" s="9">
        <v>1243</v>
      </c>
      <c r="I14" s="52">
        <v>0.99679230152365672</v>
      </c>
      <c r="J14" s="9">
        <v>981</v>
      </c>
      <c r="K14" s="63">
        <v>0.99492900608519275</v>
      </c>
      <c r="L14" s="12">
        <v>6.7999999999999172E-3</v>
      </c>
    </row>
    <row r="15" spans="1:12" s="34" customFormat="1" ht="20.100000000000001" customHeight="1">
      <c r="A15" s="9">
        <v>11</v>
      </c>
      <c r="B15" s="50" t="s">
        <v>110</v>
      </c>
      <c r="C15" s="50">
        <v>1302</v>
      </c>
      <c r="D15" s="50">
        <v>1297</v>
      </c>
      <c r="E15" s="52">
        <v>0.99609999999999999</v>
      </c>
      <c r="F15" s="9">
        <v>263</v>
      </c>
      <c r="G15" s="52">
        <v>0.99621212121212122</v>
      </c>
      <c r="H15" s="9">
        <v>982</v>
      </c>
      <c r="I15" s="52">
        <v>0.99594320486815413</v>
      </c>
      <c r="J15" s="9">
        <v>52</v>
      </c>
      <c r="K15" s="63">
        <v>1</v>
      </c>
      <c r="L15" s="12">
        <v>3.7000000000000366E-3</v>
      </c>
    </row>
    <row r="16" spans="1:12" s="33" customFormat="1" ht="20.100000000000001" customHeight="1">
      <c r="A16" s="9">
        <v>12</v>
      </c>
      <c r="B16" s="50" t="s">
        <v>106</v>
      </c>
      <c r="C16" s="50">
        <v>762</v>
      </c>
      <c r="D16" s="50">
        <v>759</v>
      </c>
      <c r="E16" s="52">
        <v>0.996</v>
      </c>
      <c r="F16" s="9">
        <v>164</v>
      </c>
      <c r="G16" s="52">
        <v>0.98795180722891562</v>
      </c>
      <c r="H16" s="9">
        <v>179</v>
      </c>
      <c r="I16" s="52">
        <v>1</v>
      </c>
      <c r="J16" s="9">
        <v>416</v>
      </c>
      <c r="K16" s="63">
        <v>0.99760191846522783</v>
      </c>
      <c r="L16" s="12">
        <v>-2.6000000000000467E-3</v>
      </c>
    </row>
    <row r="17" spans="1:12" s="33" customFormat="1" ht="20.100000000000001" customHeight="1">
      <c r="A17" s="9">
        <v>13</v>
      </c>
      <c r="B17" s="50" t="s">
        <v>104</v>
      </c>
      <c r="C17" s="50">
        <v>1080</v>
      </c>
      <c r="D17" s="50">
        <v>1073</v>
      </c>
      <c r="E17" s="52">
        <v>0.99349999999999994</v>
      </c>
      <c r="F17" s="9">
        <v>145</v>
      </c>
      <c r="G17" s="52">
        <v>0.98639455782312924</v>
      </c>
      <c r="H17" s="9">
        <v>322</v>
      </c>
      <c r="I17" s="52">
        <v>0.99690402476780182</v>
      </c>
      <c r="J17" s="9">
        <v>606</v>
      </c>
      <c r="K17" s="63">
        <v>0.99344262295081964</v>
      </c>
      <c r="L17" s="12">
        <v>1.9999999999998908E-3</v>
      </c>
    </row>
    <row r="18" spans="1:12" s="33" customFormat="1" ht="20.100000000000001" customHeight="1">
      <c r="A18" s="9">
        <v>14</v>
      </c>
      <c r="B18" s="50" t="s">
        <v>98</v>
      </c>
      <c r="C18" s="50">
        <v>1248</v>
      </c>
      <c r="D18" s="50">
        <v>1239</v>
      </c>
      <c r="E18" s="52">
        <v>0.99269999999999992</v>
      </c>
      <c r="F18" s="9">
        <v>126</v>
      </c>
      <c r="G18" s="52">
        <v>1</v>
      </c>
      <c r="H18" s="9">
        <v>773</v>
      </c>
      <c r="I18" s="52">
        <v>0.99741935483870969</v>
      </c>
      <c r="J18" s="9">
        <v>340</v>
      </c>
      <c r="K18" s="63">
        <v>0.97982708933717577</v>
      </c>
      <c r="L18" s="12">
        <v>7.1999999999999842E-3</v>
      </c>
    </row>
    <row r="19" spans="1:12" s="33" customFormat="1" ht="20.100000000000001" customHeight="1">
      <c r="A19" s="9">
        <v>15</v>
      </c>
      <c r="B19" s="50" t="s">
        <v>111</v>
      </c>
      <c r="C19" s="50">
        <v>1663</v>
      </c>
      <c r="D19" s="50">
        <v>1651</v>
      </c>
      <c r="E19" s="52">
        <v>0.99269999999999992</v>
      </c>
      <c r="F19" s="9">
        <v>187</v>
      </c>
      <c r="G19" s="52">
        <v>0.99468085106382975</v>
      </c>
      <c r="H19" s="9">
        <v>934</v>
      </c>
      <c r="I19" s="52">
        <v>0.99045599151643693</v>
      </c>
      <c r="J19" s="9">
        <v>530</v>
      </c>
      <c r="K19" s="63">
        <v>0.99624060150375937</v>
      </c>
      <c r="L19" s="12">
        <v>-2.3000000000000798E-3</v>
      </c>
    </row>
    <row r="20" spans="1:12" s="33" customFormat="1" ht="20.100000000000001" customHeight="1">
      <c r="A20" s="9">
        <v>16</v>
      </c>
      <c r="B20" s="50" t="s">
        <v>102</v>
      </c>
      <c r="C20" s="50">
        <v>2057</v>
      </c>
      <c r="D20" s="50">
        <v>2041</v>
      </c>
      <c r="E20" s="52">
        <v>0.99219999999999997</v>
      </c>
      <c r="F20" s="9">
        <v>142</v>
      </c>
      <c r="G20" s="52">
        <v>1</v>
      </c>
      <c r="H20" s="9">
        <v>643</v>
      </c>
      <c r="I20" s="52">
        <v>1</v>
      </c>
      <c r="J20" s="9">
        <v>1256</v>
      </c>
      <c r="K20" s="63">
        <v>0.98742138364779874</v>
      </c>
      <c r="L20" s="12">
        <v>9.9999999999988987E-4</v>
      </c>
    </row>
    <row r="21" spans="1:12" s="33" customFormat="1" ht="20.100000000000001" customHeight="1">
      <c r="A21" s="9">
        <v>17</v>
      </c>
      <c r="B21" s="50" t="s">
        <v>93</v>
      </c>
      <c r="C21" s="50">
        <v>927</v>
      </c>
      <c r="D21" s="50">
        <v>918</v>
      </c>
      <c r="E21" s="52">
        <v>0.99019999999999997</v>
      </c>
      <c r="F21" s="9">
        <v>83</v>
      </c>
      <c r="G21" s="52">
        <v>0.96511627906976749</v>
      </c>
      <c r="H21" s="9">
        <v>559</v>
      </c>
      <c r="I21" s="52">
        <v>0.98938053097345136</v>
      </c>
      <c r="J21" s="9">
        <v>276</v>
      </c>
      <c r="K21" s="63">
        <v>1</v>
      </c>
      <c r="L21" s="12">
        <v>8.399999999999852E-3</v>
      </c>
    </row>
    <row r="22" spans="1:12" s="33" customFormat="1" ht="20.100000000000001" customHeight="1">
      <c r="A22" s="9">
        <v>18</v>
      </c>
      <c r="B22" s="50" t="s">
        <v>109</v>
      </c>
      <c r="C22" s="50">
        <v>1648</v>
      </c>
      <c r="D22" s="50">
        <v>1630</v>
      </c>
      <c r="E22" s="52">
        <v>0.98840000000000006</v>
      </c>
      <c r="F22" s="9">
        <v>353</v>
      </c>
      <c r="G22" s="52">
        <v>0.98055555555555551</v>
      </c>
      <c r="H22" s="9">
        <v>1170</v>
      </c>
      <c r="I22" s="52">
        <v>0.99236641221374045</v>
      </c>
      <c r="J22" s="9">
        <v>107</v>
      </c>
      <c r="K22" s="63">
        <v>0.98165137614678899</v>
      </c>
      <c r="L22" s="12">
        <v>2.5600000000000067E-2</v>
      </c>
    </row>
    <row r="23" spans="1:12" s="33" customFormat="1" ht="20.100000000000001" customHeight="1">
      <c r="A23" s="9">
        <v>19</v>
      </c>
      <c r="B23" s="50" t="s">
        <v>96</v>
      </c>
      <c r="C23" s="50">
        <v>2471</v>
      </c>
      <c r="D23" s="50">
        <v>2440</v>
      </c>
      <c r="E23" s="52">
        <v>0.98580000000000001</v>
      </c>
      <c r="F23" s="9">
        <v>925</v>
      </c>
      <c r="G23" s="52">
        <v>1</v>
      </c>
      <c r="H23" s="9">
        <v>901</v>
      </c>
      <c r="I23" s="52">
        <v>0.99338478500551264</v>
      </c>
      <c r="J23" s="9">
        <v>614</v>
      </c>
      <c r="K23" s="63">
        <v>0.96087636932707354</v>
      </c>
      <c r="L23" s="12">
        <v>3.0000000000007798E-4</v>
      </c>
    </row>
    <row r="24" spans="1:12" s="33" customFormat="1" ht="20.100000000000001" customHeight="1">
      <c r="A24" s="9">
        <v>20</v>
      </c>
      <c r="B24" s="50" t="s">
        <v>107</v>
      </c>
      <c r="C24" s="50">
        <v>1483</v>
      </c>
      <c r="D24" s="50">
        <v>1462</v>
      </c>
      <c r="E24" s="52">
        <v>0.98580000000000001</v>
      </c>
      <c r="F24" s="9">
        <v>54</v>
      </c>
      <c r="G24" s="52">
        <v>0.98181818181818181</v>
      </c>
      <c r="H24" s="9">
        <v>1038</v>
      </c>
      <c r="I24" s="52">
        <v>0.98388625592417056</v>
      </c>
      <c r="J24" s="9">
        <v>370</v>
      </c>
      <c r="K24" s="63">
        <v>0.99195710455764075</v>
      </c>
      <c r="L24" s="12">
        <v>-2.9999999999998916E-3</v>
      </c>
    </row>
    <row r="25" spans="1:12" s="33" customFormat="1" ht="20.100000000000001" customHeight="1">
      <c r="A25" s="9">
        <v>21</v>
      </c>
      <c r="B25" s="50" t="s">
        <v>97</v>
      </c>
      <c r="C25" s="50">
        <v>593</v>
      </c>
      <c r="D25" s="50">
        <v>577</v>
      </c>
      <c r="E25" s="52">
        <v>0.97299999999999998</v>
      </c>
      <c r="F25" s="9">
        <v>299</v>
      </c>
      <c r="G25" s="52">
        <v>1</v>
      </c>
      <c r="H25" s="9">
        <v>57</v>
      </c>
      <c r="I25" s="52">
        <v>0.890625</v>
      </c>
      <c r="J25" s="9">
        <v>221</v>
      </c>
      <c r="K25" s="63">
        <v>0.96086956521739131</v>
      </c>
      <c r="L25" s="12">
        <v>-2.52E-2</v>
      </c>
    </row>
    <row r="26" spans="1:12" s="7" customFormat="1" ht="20.100000000000001" customHeight="1">
      <c r="A26" s="9">
        <v>22</v>
      </c>
      <c r="B26" s="20" t="s">
        <v>112</v>
      </c>
      <c r="C26" s="20">
        <v>40477</v>
      </c>
      <c r="D26" s="20">
        <v>40279</v>
      </c>
      <c r="E26" s="52">
        <v>0.99510833312745506</v>
      </c>
      <c r="F26" s="27">
        <v>9372</v>
      </c>
      <c r="G26" s="28">
        <v>0.99680918953414166</v>
      </c>
      <c r="H26" s="27">
        <v>16848</v>
      </c>
      <c r="I26" s="28">
        <v>0.99539170506912444</v>
      </c>
      <c r="J26" s="27">
        <v>14059</v>
      </c>
      <c r="K26" s="64">
        <v>0.99363912644003105</v>
      </c>
      <c r="L26" s="12">
        <v>5.3083331274550449E-3</v>
      </c>
    </row>
  </sheetData>
  <sortState xmlns:xlrd2="http://schemas.microsoft.com/office/spreadsheetml/2017/richdata2" ref="B5:K25">
    <sortCondition descending="1" ref="E5:E25"/>
  </sortState>
  <mergeCells count="9">
    <mergeCell ref="L3:L4"/>
    <mergeCell ref="F3:G3"/>
    <mergeCell ref="H3:I3"/>
    <mergeCell ref="J3:K3"/>
    <mergeCell ref="A3:A4"/>
    <mergeCell ref="B3:B4"/>
    <mergeCell ref="C3:C4"/>
    <mergeCell ref="D3:D4"/>
    <mergeCell ref="E3:E4"/>
  </mergeCells>
  <phoneticPr fontId="1" type="noConversion"/>
  <pageMargins left="0.16" right="0.16" top="0.75" bottom="0.63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6"/>
  <sheetViews>
    <sheetView workbookViewId="0">
      <selection activeCell="Q12" sqref="Q12"/>
    </sheetView>
  </sheetViews>
  <sheetFormatPr defaultColWidth="8.75" defaultRowHeight="14.25"/>
  <cols>
    <col min="1" max="1" width="5.25" customWidth="1"/>
    <col min="2" max="3" width="11.125" style="8" customWidth="1"/>
    <col min="4" max="7" width="11.125" customWidth="1"/>
    <col min="8" max="12" width="11.125" style="8" customWidth="1"/>
  </cols>
  <sheetData>
    <row r="1" spans="1:14" ht="20.100000000000001" customHeight="1">
      <c r="A1" s="7" t="s">
        <v>31</v>
      </c>
    </row>
    <row r="2" spans="1:14" ht="39.950000000000003" customHeight="1">
      <c r="A2" s="39" t="s">
        <v>82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ht="24" customHeight="1">
      <c r="A3" s="96" t="s">
        <v>24</v>
      </c>
      <c r="B3" s="90" t="s">
        <v>49</v>
      </c>
      <c r="C3" s="96" t="s">
        <v>25</v>
      </c>
      <c r="D3" s="96" t="s">
        <v>23</v>
      </c>
      <c r="E3" s="96" t="s">
        <v>22</v>
      </c>
      <c r="F3" s="90" t="s">
        <v>77</v>
      </c>
      <c r="G3" s="96" t="s">
        <v>26</v>
      </c>
      <c r="H3" s="102" t="s">
        <v>50</v>
      </c>
      <c r="I3" s="102"/>
      <c r="J3" s="102"/>
      <c r="K3" s="102"/>
      <c r="L3" s="102"/>
      <c r="M3" s="90" t="s">
        <v>51</v>
      </c>
    </row>
    <row r="4" spans="1:14" ht="27" customHeight="1">
      <c r="A4" s="101"/>
      <c r="B4" s="91"/>
      <c r="C4" s="101"/>
      <c r="D4" s="101"/>
      <c r="E4" s="101"/>
      <c r="F4" s="91"/>
      <c r="G4" s="101"/>
      <c r="H4" s="11" t="s">
        <v>17</v>
      </c>
      <c r="I4" s="11" t="s">
        <v>18</v>
      </c>
      <c r="J4" s="11" t="s">
        <v>19</v>
      </c>
      <c r="K4" s="11" t="s">
        <v>20</v>
      </c>
      <c r="L4" s="11" t="s">
        <v>21</v>
      </c>
      <c r="M4" s="101"/>
    </row>
    <row r="5" spans="1:14" ht="20.100000000000001" customHeight="1">
      <c r="A5" s="11">
        <v>1</v>
      </c>
      <c r="B5" s="11" t="s">
        <v>98</v>
      </c>
      <c r="C5" s="29">
        <v>38384</v>
      </c>
      <c r="D5" s="29">
        <v>49145881</v>
      </c>
      <c r="E5" s="60">
        <v>49145302</v>
      </c>
      <c r="F5" s="12">
        <v>0.99998821874818</v>
      </c>
      <c r="G5" s="61">
        <v>579</v>
      </c>
      <c r="H5" s="37">
        <v>0</v>
      </c>
      <c r="I5" s="37">
        <v>0</v>
      </c>
      <c r="J5" s="37">
        <v>0</v>
      </c>
      <c r="K5" s="37">
        <v>0</v>
      </c>
      <c r="L5" s="61">
        <v>582</v>
      </c>
      <c r="M5" s="12">
        <v>8.8218748180102224E-5</v>
      </c>
    </row>
    <row r="6" spans="1:14" ht="20.100000000000001" customHeight="1">
      <c r="A6" s="11">
        <v>2</v>
      </c>
      <c r="B6" s="11" t="s">
        <v>99</v>
      </c>
      <c r="C6" s="29">
        <v>32904</v>
      </c>
      <c r="D6" s="29">
        <v>32184091</v>
      </c>
      <c r="E6" s="60">
        <v>32182611</v>
      </c>
      <c r="F6" s="12">
        <v>0.99995401454712496</v>
      </c>
      <c r="G6" s="61">
        <v>1480</v>
      </c>
      <c r="H6" s="37">
        <v>0</v>
      </c>
      <c r="I6" s="37">
        <v>8</v>
      </c>
      <c r="J6" s="37">
        <v>0</v>
      </c>
      <c r="K6" s="37">
        <v>0</v>
      </c>
      <c r="L6" s="61">
        <v>1472</v>
      </c>
      <c r="M6" s="12">
        <v>2.5401454712492555E-4</v>
      </c>
    </row>
    <row r="7" spans="1:14" ht="20.100000000000001" customHeight="1">
      <c r="A7" s="11">
        <v>3</v>
      </c>
      <c r="B7" s="11" t="s">
        <v>106</v>
      </c>
      <c r="C7" s="29">
        <v>23493</v>
      </c>
      <c r="D7" s="29">
        <v>30081231</v>
      </c>
      <c r="E7" s="60">
        <v>30076113</v>
      </c>
      <c r="F7" s="12">
        <v>0.99982986068622004</v>
      </c>
      <c r="G7" s="61">
        <v>5118</v>
      </c>
      <c r="H7" s="37">
        <v>0</v>
      </c>
      <c r="I7" s="37">
        <v>41</v>
      </c>
      <c r="J7" s="37">
        <v>0</v>
      </c>
      <c r="K7" s="37">
        <v>0</v>
      </c>
      <c r="L7" s="61">
        <v>5077</v>
      </c>
      <c r="M7" s="12">
        <v>2.0298606862200197E-3</v>
      </c>
    </row>
    <row r="8" spans="1:14" ht="20.100000000000001" customHeight="1">
      <c r="A8" s="11">
        <v>4</v>
      </c>
      <c r="B8" s="11" t="s">
        <v>93</v>
      </c>
      <c r="C8" s="29">
        <v>28564</v>
      </c>
      <c r="D8" s="29">
        <v>28305754</v>
      </c>
      <c r="E8" s="60">
        <v>28293500</v>
      </c>
      <c r="F8" s="12">
        <v>0.99956708448748599</v>
      </c>
      <c r="G8" s="61">
        <v>12254</v>
      </c>
      <c r="H8" s="37">
        <v>0</v>
      </c>
      <c r="I8" s="37">
        <v>0</v>
      </c>
      <c r="J8" s="37">
        <v>0</v>
      </c>
      <c r="K8" s="37">
        <v>0</v>
      </c>
      <c r="L8" s="61">
        <v>13020</v>
      </c>
      <c r="M8" s="12">
        <v>-3.3291551251390938E-4</v>
      </c>
    </row>
    <row r="9" spans="1:14" ht="20.100000000000001" customHeight="1">
      <c r="A9" s="11">
        <v>5</v>
      </c>
      <c r="B9" s="11" t="s">
        <v>101</v>
      </c>
      <c r="C9" s="29">
        <v>64113</v>
      </c>
      <c r="D9" s="29">
        <v>73907602</v>
      </c>
      <c r="E9" s="60">
        <v>73863441</v>
      </c>
      <c r="F9" s="12">
        <v>0.99940248365790596</v>
      </c>
      <c r="G9" s="61">
        <v>44161</v>
      </c>
      <c r="H9" s="37">
        <v>0</v>
      </c>
      <c r="I9" s="37">
        <v>712</v>
      </c>
      <c r="J9" s="37">
        <v>0</v>
      </c>
      <c r="K9" s="37">
        <v>0</v>
      </c>
      <c r="L9" s="61">
        <v>43462</v>
      </c>
      <c r="M9" s="12">
        <v>-3.9751634209406195E-4</v>
      </c>
    </row>
    <row r="10" spans="1:14" ht="20.100000000000001" customHeight="1">
      <c r="A10" s="11">
        <v>6</v>
      </c>
      <c r="B10" s="11" t="s">
        <v>108</v>
      </c>
      <c r="C10" s="29">
        <v>15311</v>
      </c>
      <c r="D10" s="29">
        <v>18074649</v>
      </c>
      <c r="E10" s="60">
        <v>18062140</v>
      </c>
      <c r="F10" s="12">
        <v>0.99930792570301097</v>
      </c>
      <c r="G10" s="61">
        <v>12509</v>
      </c>
      <c r="H10" s="37">
        <v>0</v>
      </c>
      <c r="I10" s="37">
        <v>3</v>
      </c>
      <c r="J10" s="37">
        <v>0</v>
      </c>
      <c r="K10" s="37">
        <v>0</v>
      </c>
      <c r="L10" s="61">
        <v>12527</v>
      </c>
      <c r="M10" s="12">
        <v>-5.9207429698893144E-4</v>
      </c>
    </row>
    <row r="11" spans="1:14" ht="20.100000000000001" customHeight="1">
      <c r="A11" s="11">
        <v>7</v>
      </c>
      <c r="B11" s="11" t="s">
        <v>96</v>
      </c>
      <c r="C11" s="29">
        <v>75961</v>
      </c>
      <c r="D11" s="29">
        <v>93250896</v>
      </c>
      <c r="E11" s="60">
        <v>93181472</v>
      </c>
      <c r="F11" s="12">
        <v>0.99925551385586697</v>
      </c>
      <c r="G11" s="61">
        <v>69424</v>
      </c>
      <c r="H11" s="37">
        <v>0</v>
      </c>
      <c r="I11" s="37">
        <v>4</v>
      </c>
      <c r="J11" s="37">
        <v>0</v>
      </c>
      <c r="K11" s="37">
        <v>6</v>
      </c>
      <c r="L11" s="61">
        <v>69671</v>
      </c>
      <c r="M11" s="12">
        <v>-5.4448614413304952E-4</v>
      </c>
    </row>
    <row r="12" spans="1:14" ht="20.100000000000001" customHeight="1">
      <c r="A12" s="11">
        <v>8</v>
      </c>
      <c r="B12" s="11" t="s">
        <v>95</v>
      </c>
      <c r="C12" s="29">
        <v>62311</v>
      </c>
      <c r="D12" s="29">
        <v>82815817</v>
      </c>
      <c r="E12" s="60">
        <v>82752926</v>
      </c>
      <c r="F12" s="12">
        <v>0.99924059192702297</v>
      </c>
      <c r="G12" s="61">
        <v>62891</v>
      </c>
      <c r="H12" s="37">
        <v>0</v>
      </c>
      <c r="I12" s="37">
        <v>8</v>
      </c>
      <c r="J12" s="37">
        <v>0</v>
      </c>
      <c r="K12" s="37">
        <v>0</v>
      </c>
      <c r="L12" s="61">
        <v>63247</v>
      </c>
      <c r="M12" s="12">
        <v>-3.5940807297696331E-4</v>
      </c>
    </row>
    <row r="13" spans="1:14" ht="20.100000000000001" customHeight="1">
      <c r="A13" s="11">
        <v>9</v>
      </c>
      <c r="B13" s="11" t="s">
        <v>111</v>
      </c>
      <c r="C13" s="29">
        <v>50956</v>
      </c>
      <c r="D13" s="29">
        <v>67217220</v>
      </c>
      <c r="E13" s="60">
        <v>67152942</v>
      </c>
      <c r="F13" s="12">
        <v>0.99904372718776502</v>
      </c>
      <c r="G13" s="61">
        <v>64278</v>
      </c>
      <c r="H13" s="37">
        <v>0</v>
      </c>
      <c r="I13" s="37">
        <v>5</v>
      </c>
      <c r="J13" s="37">
        <v>0</v>
      </c>
      <c r="K13" s="37">
        <v>0</v>
      </c>
      <c r="L13" s="61">
        <v>64617</v>
      </c>
      <c r="M13" s="12">
        <v>1.4372718776500815E-4</v>
      </c>
    </row>
    <row r="14" spans="1:14" s="25" customFormat="1" ht="20.100000000000001" customHeight="1">
      <c r="A14" s="11">
        <v>10</v>
      </c>
      <c r="B14" s="11" t="s">
        <v>97</v>
      </c>
      <c r="C14" s="29">
        <v>18092</v>
      </c>
      <c r="D14" s="29">
        <v>16975756</v>
      </c>
      <c r="E14" s="60">
        <v>16958517</v>
      </c>
      <c r="F14" s="12">
        <v>0.99898449294393699</v>
      </c>
      <c r="G14" s="61">
        <v>17239</v>
      </c>
      <c r="H14" s="37">
        <v>0</v>
      </c>
      <c r="I14" s="37">
        <v>52</v>
      </c>
      <c r="J14" s="37">
        <v>0</v>
      </c>
      <c r="K14" s="37">
        <v>0</v>
      </c>
      <c r="L14" s="61">
        <v>17200</v>
      </c>
      <c r="M14" s="12">
        <v>-8.155070560630362E-4</v>
      </c>
      <c r="N14"/>
    </row>
    <row r="15" spans="1:14" ht="20.100000000000001" customHeight="1">
      <c r="A15" s="11">
        <v>11</v>
      </c>
      <c r="B15" s="11" t="s">
        <v>103</v>
      </c>
      <c r="C15" s="29">
        <v>53277</v>
      </c>
      <c r="D15" s="29">
        <v>47356063</v>
      </c>
      <c r="E15" s="60">
        <v>47303192</v>
      </c>
      <c r="F15" s="12">
        <v>0.99888354316954098</v>
      </c>
      <c r="G15" s="61">
        <v>52871</v>
      </c>
      <c r="H15" s="37">
        <v>0</v>
      </c>
      <c r="I15" s="37">
        <v>4</v>
      </c>
      <c r="J15" s="37">
        <v>0</v>
      </c>
      <c r="K15" s="37">
        <v>0</v>
      </c>
      <c r="L15" s="61">
        <v>52992</v>
      </c>
      <c r="M15" s="12">
        <v>3.8354316954103407E-4</v>
      </c>
    </row>
    <row r="16" spans="1:14" ht="20.100000000000001" customHeight="1">
      <c r="A16" s="11">
        <v>12</v>
      </c>
      <c r="B16" s="11" t="s">
        <v>92</v>
      </c>
      <c r="C16" s="29">
        <v>25423</v>
      </c>
      <c r="D16" s="29">
        <v>44707450</v>
      </c>
      <c r="E16" s="60">
        <v>44640730</v>
      </c>
      <c r="F16" s="12">
        <v>0.99850763127845599</v>
      </c>
      <c r="G16" s="61">
        <v>66720</v>
      </c>
      <c r="H16" s="37">
        <v>0</v>
      </c>
      <c r="I16" s="37">
        <v>15</v>
      </c>
      <c r="J16" s="37">
        <v>0</v>
      </c>
      <c r="K16" s="37">
        <v>0</v>
      </c>
      <c r="L16" s="61">
        <v>67536</v>
      </c>
      <c r="M16" s="12">
        <v>-7.9236872154408999E-4</v>
      </c>
    </row>
    <row r="17" spans="1:14" ht="20.100000000000001" customHeight="1">
      <c r="A17" s="11">
        <v>13</v>
      </c>
      <c r="B17" s="11" t="s">
        <v>110</v>
      </c>
      <c r="C17" s="29">
        <v>39340</v>
      </c>
      <c r="D17" s="29">
        <v>36511016</v>
      </c>
      <c r="E17" s="60">
        <v>36453661</v>
      </c>
      <c r="F17" s="12">
        <v>0.99842910424623599</v>
      </c>
      <c r="G17" s="61">
        <v>57355</v>
      </c>
      <c r="H17" s="37">
        <v>0</v>
      </c>
      <c r="I17" s="37">
        <v>0</v>
      </c>
      <c r="J17" s="37">
        <v>0</v>
      </c>
      <c r="K17" s="37">
        <v>0</v>
      </c>
      <c r="L17" s="61">
        <v>57395</v>
      </c>
      <c r="M17" s="12">
        <v>-1.3708957537640343E-3</v>
      </c>
    </row>
    <row r="18" spans="1:14" ht="20.100000000000001" customHeight="1">
      <c r="A18" s="11">
        <v>14</v>
      </c>
      <c r="B18" s="11" t="s">
        <v>102</v>
      </c>
      <c r="C18" s="29">
        <v>63048</v>
      </c>
      <c r="D18" s="29">
        <v>105033288</v>
      </c>
      <c r="E18" s="60">
        <v>104784693</v>
      </c>
      <c r="F18" s="12">
        <v>0.99763317892133396</v>
      </c>
      <c r="G18" s="61">
        <v>248595</v>
      </c>
      <c r="H18" s="37">
        <v>0</v>
      </c>
      <c r="I18" s="37">
        <v>0</v>
      </c>
      <c r="J18" s="37">
        <v>0</v>
      </c>
      <c r="K18" s="37">
        <v>0</v>
      </c>
      <c r="L18" s="61">
        <v>248780</v>
      </c>
      <c r="M18" s="12">
        <v>1.1331789213339105E-3</v>
      </c>
    </row>
    <row r="19" spans="1:14" ht="20.100000000000001" customHeight="1">
      <c r="A19" s="11">
        <v>15</v>
      </c>
      <c r="B19" s="11" t="s">
        <v>91</v>
      </c>
      <c r="C19" s="29">
        <v>317650</v>
      </c>
      <c r="D19" s="29">
        <v>353912844</v>
      </c>
      <c r="E19" s="60">
        <v>353031545</v>
      </c>
      <c r="F19" s="12">
        <v>0.99750984171684898</v>
      </c>
      <c r="G19" s="61">
        <v>881299</v>
      </c>
      <c r="H19" s="37">
        <v>0</v>
      </c>
      <c r="I19" s="37">
        <v>153974</v>
      </c>
      <c r="J19" s="37">
        <v>0</v>
      </c>
      <c r="K19" s="37">
        <v>0</v>
      </c>
      <c r="L19" s="61">
        <v>728841</v>
      </c>
      <c r="M19" s="12">
        <v>-1.9015828315094296E-4</v>
      </c>
    </row>
    <row r="20" spans="1:14" ht="20.100000000000001" customHeight="1">
      <c r="A20" s="11">
        <v>16</v>
      </c>
      <c r="B20" s="11" t="s">
        <v>104</v>
      </c>
      <c r="C20" s="29">
        <v>33504</v>
      </c>
      <c r="D20" s="29">
        <v>38985998</v>
      </c>
      <c r="E20" s="60">
        <v>38883616</v>
      </c>
      <c r="F20" s="12">
        <v>0.99737387766756702</v>
      </c>
      <c r="G20" s="61">
        <v>102382</v>
      </c>
      <c r="H20" s="37">
        <v>0</v>
      </c>
      <c r="I20" s="37">
        <v>18</v>
      </c>
      <c r="J20" s="37">
        <v>0</v>
      </c>
      <c r="K20" s="37">
        <v>0</v>
      </c>
      <c r="L20" s="61">
        <v>102970</v>
      </c>
      <c r="M20" s="12">
        <v>-2.0261223324329336E-3</v>
      </c>
    </row>
    <row r="21" spans="1:14" ht="20.100000000000001" customHeight="1">
      <c r="A21" s="11">
        <v>17</v>
      </c>
      <c r="B21" s="11" t="s">
        <v>107</v>
      </c>
      <c r="C21" s="29">
        <v>46037</v>
      </c>
      <c r="D21" s="29">
        <v>71857703</v>
      </c>
      <c r="E21" s="60">
        <v>71626768</v>
      </c>
      <c r="F21" s="12">
        <v>0.99678621789510902</v>
      </c>
      <c r="G21" s="61">
        <v>230935</v>
      </c>
      <c r="H21" s="37">
        <v>0</v>
      </c>
      <c r="I21" s="37">
        <v>38</v>
      </c>
      <c r="J21" s="37">
        <v>0</v>
      </c>
      <c r="K21" s="37">
        <v>0</v>
      </c>
      <c r="L21" s="61">
        <v>230947</v>
      </c>
      <c r="M21" s="12">
        <v>4.8862178951090129E-3</v>
      </c>
    </row>
    <row r="22" spans="1:14" s="26" customFormat="1" ht="20.100000000000001" customHeight="1">
      <c r="A22" s="11">
        <v>18</v>
      </c>
      <c r="B22" s="11" t="s">
        <v>109</v>
      </c>
      <c r="C22" s="29">
        <v>49391</v>
      </c>
      <c r="D22" s="29">
        <v>30702084</v>
      </c>
      <c r="E22" s="60">
        <v>30591651</v>
      </c>
      <c r="F22" s="12">
        <v>0.99640307804512596</v>
      </c>
      <c r="G22" s="61">
        <v>110433</v>
      </c>
      <c r="H22" s="37">
        <v>0</v>
      </c>
      <c r="I22" s="37">
        <v>4</v>
      </c>
      <c r="J22" s="37">
        <v>0</v>
      </c>
      <c r="K22" s="37">
        <v>0</v>
      </c>
      <c r="L22" s="61">
        <v>117447</v>
      </c>
      <c r="M22" s="12">
        <v>-1.9969219548741091E-3</v>
      </c>
      <c r="N22"/>
    </row>
    <row r="23" spans="1:14" ht="20.100000000000001" customHeight="1">
      <c r="A23" s="11">
        <v>19</v>
      </c>
      <c r="B23" s="11" t="s">
        <v>100</v>
      </c>
      <c r="C23" s="29">
        <v>74493</v>
      </c>
      <c r="D23" s="29">
        <v>94137113</v>
      </c>
      <c r="E23" s="60">
        <v>93742084</v>
      </c>
      <c r="F23" s="12">
        <v>0.99580368478051795</v>
      </c>
      <c r="G23" s="61">
        <v>395029</v>
      </c>
      <c r="H23" s="37">
        <v>0</v>
      </c>
      <c r="I23" s="37">
        <v>53</v>
      </c>
      <c r="J23" s="37">
        <v>0</v>
      </c>
      <c r="K23" s="37">
        <v>0</v>
      </c>
      <c r="L23" s="61">
        <v>397498</v>
      </c>
      <c r="M23" s="12">
        <v>-3.5963152194820047E-3</v>
      </c>
    </row>
    <row r="24" spans="1:14" ht="20.100000000000001" customHeight="1">
      <c r="A24" s="11">
        <v>20</v>
      </c>
      <c r="B24" s="11" t="s">
        <v>94</v>
      </c>
      <c r="C24" s="29">
        <v>76172</v>
      </c>
      <c r="D24" s="29">
        <v>72777029</v>
      </c>
      <c r="E24" s="60">
        <v>72459603</v>
      </c>
      <c r="F24" s="12">
        <v>0.99563837649926601</v>
      </c>
      <c r="G24" s="61">
        <v>317426</v>
      </c>
      <c r="H24" s="37">
        <v>0</v>
      </c>
      <c r="I24" s="37">
        <v>0</v>
      </c>
      <c r="J24" s="37">
        <v>0</v>
      </c>
      <c r="K24" s="37">
        <v>0</v>
      </c>
      <c r="L24" s="61">
        <v>323518</v>
      </c>
      <c r="M24" s="12">
        <v>-3.2616235007340011E-3</v>
      </c>
    </row>
    <row r="25" spans="1:14" ht="20.100000000000001" customHeight="1">
      <c r="A25" s="11">
        <v>21</v>
      </c>
      <c r="B25" s="11" t="s">
        <v>105</v>
      </c>
      <c r="C25" s="29">
        <v>56275</v>
      </c>
      <c r="D25" s="29">
        <v>51728584</v>
      </c>
      <c r="E25" s="60">
        <v>51094437</v>
      </c>
      <c r="F25" s="12">
        <v>0.98774087842806602</v>
      </c>
      <c r="G25" s="61">
        <v>634147</v>
      </c>
      <c r="H25" s="37">
        <v>0</v>
      </c>
      <c r="I25" s="37">
        <v>0</v>
      </c>
      <c r="J25" s="37">
        <v>0</v>
      </c>
      <c r="K25" s="37">
        <v>0</v>
      </c>
      <c r="L25" s="61">
        <v>634305</v>
      </c>
      <c r="M25" s="12">
        <v>4.740878428066031E-3</v>
      </c>
    </row>
    <row r="26" spans="1:14" ht="20.100000000000001" customHeight="1">
      <c r="A26" s="11">
        <v>22</v>
      </c>
      <c r="B26" s="11" t="s">
        <v>112</v>
      </c>
      <c r="C26" s="29">
        <v>1244699</v>
      </c>
      <c r="D26" s="29">
        <v>1439668069</v>
      </c>
      <c r="E26" s="29">
        <v>1436280944</v>
      </c>
      <c r="F26" s="12">
        <v>0.99764728754291798</v>
      </c>
      <c r="G26" s="61">
        <v>3387125</v>
      </c>
      <c r="H26" s="61">
        <v>0</v>
      </c>
      <c r="I26" s="61">
        <v>154939</v>
      </c>
      <c r="J26" s="61">
        <v>0</v>
      </c>
      <c r="K26" s="61">
        <v>6</v>
      </c>
      <c r="L26" s="61">
        <v>3253104</v>
      </c>
      <c r="M26" s="12">
        <v>-1.5271245708203818E-4</v>
      </c>
    </row>
  </sheetData>
  <autoFilter ref="B3:M26" xr:uid="{00000000-0001-0000-0300-000000000000}"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B5:L25">
    <sortCondition descending="1" ref="F5:F25"/>
  </sortState>
  <mergeCells count="9">
    <mergeCell ref="M3:M4"/>
    <mergeCell ref="C3:C4"/>
    <mergeCell ref="A3:A4"/>
    <mergeCell ref="B3:B4"/>
    <mergeCell ref="D3:D4"/>
    <mergeCell ref="E3:E4"/>
    <mergeCell ref="G3:G4"/>
    <mergeCell ref="F3:F4"/>
    <mergeCell ref="H3:L3"/>
  </mergeCells>
  <phoneticPr fontId="1" type="noConversion"/>
  <pageMargins left="0.42" right="0.16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7"/>
  <sheetViews>
    <sheetView workbookViewId="0">
      <selection activeCell="N17" sqref="N17"/>
    </sheetView>
  </sheetViews>
  <sheetFormatPr defaultRowHeight="14.25"/>
  <cols>
    <col min="1" max="1" width="9.625" customWidth="1"/>
    <col min="2" max="4" width="11.625" style="1" customWidth="1"/>
    <col min="5" max="5" width="11.625" customWidth="1"/>
    <col min="6" max="11" width="11.625" style="1" customWidth="1"/>
    <col min="12" max="12" width="11.625" customWidth="1"/>
  </cols>
  <sheetData>
    <row r="1" spans="1:12" ht="20.100000000000001" customHeight="1">
      <c r="A1" s="14" t="s">
        <v>32</v>
      </c>
    </row>
    <row r="2" spans="1:12" s="2" customFormat="1" ht="39.950000000000003" customHeight="1">
      <c r="A2" s="41" t="s">
        <v>81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2" customFormat="1" ht="21" customHeight="1">
      <c r="A3" s="92" t="s">
        <v>2</v>
      </c>
      <c r="B3" s="92" t="s">
        <v>80</v>
      </c>
      <c r="C3" s="92" t="s">
        <v>83</v>
      </c>
      <c r="D3" s="92" t="s">
        <v>1</v>
      </c>
      <c r="E3" s="92" t="s">
        <v>3</v>
      </c>
      <c r="F3" s="82" t="s">
        <v>63</v>
      </c>
      <c r="G3" s="83"/>
      <c r="H3" s="103" t="s">
        <v>7</v>
      </c>
      <c r="I3" s="103"/>
      <c r="J3" s="103" t="s">
        <v>0</v>
      </c>
      <c r="K3" s="103"/>
      <c r="L3" s="84" t="s">
        <v>51</v>
      </c>
    </row>
    <row r="4" spans="1:12" s="3" customFormat="1" ht="42" customHeight="1">
      <c r="A4" s="92"/>
      <c r="B4" s="92"/>
      <c r="C4" s="92"/>
      <c r="D4" s="92"/>
      <c r="E4" s="92"/>
      <c r="F4" s="4" t="s">
        <v>84</v>
      </c>
      <c r="G4" s="4" t="s">
        <v>1</v>
      </c>
      <c r="H4" s="4" t="s">
        <v>84</v>
      </c>
      <c r="I4" s="4" t="s">
        <v>1</v>
      </c>
      <c r="J4" s="4" t="s">
        <v>84</v>
      </c>
      <c r="K4" s="4" t="s">
        <v>1</v>
      </c>
      <c r="L4" s="89"/>
    </row>
    <row r="5" spans="1:12" ht="21" customHeight="1">
      <c r="A5" s="17">
        <v>1</v>
      </c>
      <c r="B5" s="16" t="s">
        <v>92</v>
      </c>
      <c r="C5" s="17">
        <v>5137600.05</v>
      </c>
      <c r="D5" s="17">
        <v>5132316.4270000001</v>
      </c>
      <c r="E5" s="18">
        <v>0.99897157759487343</v>
      </c>
      <c r="F5" s="17">
        <v>2803338.1269999994</v>
      </c>
      <c r="G5" s="17">
        <v>2800061.7250000006</v>
      </c>
      <c r="H5" s="17">
        <v>762322.53500000003</v>
      </c>
      <c r="I5" s="17">
        <v>761835.875</v>
      </c>
      <c r="J5" s="17">
        <v>1571939.388</v>
      </c>
      <c r="K5" s="17">
        <v>1570418.827</v>
      </c>
      <c r="L5" s="19">
        <v>4.7157759487337358E-4</v>
      </c>
    </row>
    <row r="6" spans="1:12" ht="21" customHeight="1">
      <c r="A6" s="17">
        <v>2</v>
      </c>
      <c r="B6" s="16" t="s">
        <v>94</v>
      </c>
      <c r="C6" s="17">
        <v>14183963.65</v>
      </c>
      <c r="D6" s="17">
        <v>14164615.646</v>
      </c>
      <c r="E6" s="18">
        <v>0.99863592402818935</v>
      </c>
      <c r="F6" s="17">
        <v>2104189.8579999986</v>
      </c>
      <c r="G6" s="17">
        <v>2103308.3099999991</v>
      </c>
      <c r="H6" s="17">
        <v>7915816.0240000002</v>
      </c>
      <c r="I6" s="17">
        <v>7903507.0360000003</v>
      </c>
      <c r="J6" s="17">
        <v>4163957.7680000002</v>
      </c>
      <c r="K6" s="17">
        <v>4157800.3</v>
      </c>
      <c r="L6" s="19">
        <v>8.3592402818932765E-4</v>
      </c>
    </row>
    <row r="7" spans="1:12" ht="21" customHeight="1">
      <c r="A7" s="17">
        <v>3</v>
      </c>
      <c r="B7" s="16" t="s">
        <v>98</v>
      </c>
      <c r="C7" s="17">
        <v>6632845.7209999999</v>
      </c>
      <c r="D7" s="17">
        <v>6620410.2010000004</v>
      </c>
      <c r="E7" s="18">
        <v>0.99812516067415413</v>
      </c>
      <c r="F7" s="17">
        <v>869880.38699999999</v>
      </c>
      <c r="G7" s="17">
        <v>869163.77599999995</v>
      </c>
      <c r="H7" s="17">
        <v>4850038.2259999998</v>
      </c>
      <c r="I7" s="17">
        <v>4845838.6869999999</v>
      </c>
      <c r="J7" s="17">
        <v>912927.10800000001</v>
      </c>
      <c r="K7" s="17">
        <v>905407.73800000001</v>
      </c>
      <c r="L7" s="19">
        <v>9.2516067415415737E-4</v>
      </c>
    </row>
    <row r="8" spans="1:12" ht="21" customHeight="1">
      <c r="A8" s="17">
        <v>4</v>
      </c>
      <c r="B8" s="16" t="s">
        <v>93</v>
      </c>
      <c r="C8" s="17">
        <v>3339068.0750000002</v>
      </c>
      <c r="D8" s="17">
        <v>3325217.2650000001</v>
      </c>
      <c r="E8" s="18">
        <v>0.99585189349576231</v>
      </c>
      <c r="F8" s="17">
        <v>479717.4140000004</v>
      </c>
      <c r="G8" s="17">
        <v>478269.76800000039</v>
      </c>
      <c r="H8" s="17">
        <v>2121890.176</v>
      </c>
      <c r="I8" s="17">
        <v>2111617.3289999999</v>
      </c>
      <c r="J8" s="17">
        <v>737460.48499999999</v>
      </c>
      <c r="K8" s="17">
        <v>735330.16799999995</v>
      </c>
      <c r="L8" s="19">
        <v>1.5951893495762315E-2</v>
      </c>
    </row>
    <row r="9" spans="1:12" ht="21" customHeight="1">
      <c r="A9" s="17">
        <v>5</v>
      </c>
      <c r="B9" s="16" t="s">
        <v>99</v>
      </c>
      <c r="C9" s="17">
        <v>5936757.8880000003</v>
      </c>
      <c r="D9" s="17">
        <v>5909266.2000000002</v>
      </c>
      <c r="E9" s="18">
        <v>0.99536924218257761</v>
      </c>
      <c r="F9" s="17">
        <v>1797237.8750000002</v>
      </c>
      <c r="G9" s="17">
        <v>1792445.9750000001</v>
      </c>
      <c r="H9" s="17">
        <v>2278076.8659999999</v>
      </c>
      <c r="I9" s="17">
        <v>2270283.7259999998</v>
      </c>
      <c r="J9" s="17">
        <v>1861443.1470000001</v>
      </c>
      <c r="K9" s="17">
        <v>1846536.4990000001</v>
      </c>
      <c r="L9" s="19">
        <v>-1.4307578174224123E-3</v>
      </c>
    </row>
    <row r="10" spans="1:12" ht="21" customHeight="1">
      <c r="A10" s="17">
        <v>6</v>
      </c>
      <c r="B10" s="16" t="s">
        <v>96</v>
      </c>
      <c r="C10" s="17">
        <v>13689426.414000001</v>
      </c>
      <c r="D10" s="17">
        <v>13624217.591</v>
      </c>
      <c r="E10" s="18">
        <v>0.99523655549707235</v>
      </c>
      <c r="F10" s="17">
        <v>6396239.3700000001</v>
      </c>
      <c r="G10" s="17">
        <v>6376031.0970000001</v>
      </c>
      <c r="H10" s="17">
        <v>4383272.1689999998</v>
      </c>
      <c r="I10" s="17">
        <v>4358622.858</v>
      </c>
      <c r="J10" s="17">
        <v>2909914.875</v>
      </c>
      <c r="K10" s="17">
        <v>2889563.6359999999</v>
      </c>
      <c r="L10" s="19">
        <v>-1.2634445029277019E-3</v>
      </c>
    </row>
    <row r="11" spans="1:12" ht="21" customHeight="1">
      <c r="A11" s="17">
        <v>7</v>
      </c>
      <c r="B11" s="16" t="s">
        <v>95</v>
      </c>
      <c r="C11" s="17">
        <v>10386661.612</v>
      </c>
      <c r="D11" s="17">
        <v>10331913.176999999</v>
      </c>
      <c r="E11" s="18">
        <v>0.99472896710751146</v>
      </c>
      <c r="F11" s="17">
        <v>823376.86399999994</v>
      </c>
      <c r="G11" s="17">
        <v>822141.84199999995</v>
      </c>
      <c r="H11" s="17">
        <v>3565623.281</v>
      </c>
      <c r="I11" s="17">
        <v>3545752.9330000002</v>
      </c>
      <c r="J11" s="17">
        <v>5997661.4670000002</v>
      </c>
      <c r="K11" s="17">
        <v>5964018.4019999998</v>
      </c>
      <c r="L11" s="19">
        <v>1.0289671075114359E-3</v>
      </c>
    </row>
    <row r="12" spans="1:12" ht="21" customHeight="1">
      <c r="A12" s="17">
        <v>8</v>
      </c>
      <c r="B12" s="16" t="s">
        <v>108</v>
      </c>
      <c r="C12" s="17">
        <v>2965650.5430000001</v>
      </c>
      <c r="D12" s="17">
        <v>2949916.53</v>
      </c>
      <c r="E12" s="18">
        <v>0.99469458293488489</v>
      </c>
      <c r="F12" s="17">
        <v>1126212.889</v>
      </c>
      <c r="G12" s="17">
        <v>1119951.8840000001</v>
      </c>
      <c r="H12" s="17">
        <v>1608960.781</v>
      </c>
      <c r="I12" s="17">
        <v>1604628.5109999999</v>
      </c>
      <c r="J12" s="17">
        <v>230476.87299999999</v>
      </c>
      <c r="K12" s="17">
        <v>225336.13500000001</v>
      </c>
      <c r="L12" s="44">
        <v>-1.0541706511513205E-4</v>
      </c>
    </row>
    <row r="13" spans="1:12" ht="21" customHeight="1">
      <c r="A13" s="17">
        <v>9</v>
      </c>
      <c r="B13" s="16" t="s">
        <v>91</v>
      </c>
      <c r="C13" s="17">
        <v>47274857.443999998</v>
      </c>
      <c r="D13" s="17">
        <v>47011794.544</v>
      </c>
      <c r="E13" s="18">
        <v>0.99443545863016902</v>
      </c>
      <c r="F13" s="17">
        <v>16459083.227</v>
      </c>
      <c r="G13" s="17">
        <v>16385653.092</v>
      </c>
      <c r="H13" s="17">
        <v>10905829.677999999</v>
      </c>
      <c r="I13" s="17">
        <v>10823044.232999999</v>
      </c>
      <c r="J13" s="17">
        <v>19909944.539000001</v>
      </c>
      <c r="K13" s="17">
        <v>19803097.219000001</v>
      </c>
      <c r="L13" s="19">
        <v>-7.6454136983095111E-4</v>
      </c>
    </row>
    <row r="14" spans="1:12" ht="21" customHeight="1">
      <c r="A14" s="17">
        <v>10</v>
      </c>
      <c r="B14" s="58" t="s">
        <v>103</v>
      </c>
      <c r="C14" s="43">
        <v>7151003.9390000002</v>
      </c>
      <c r="D14" s="43">
        <v>7109036.6239999998</v>
      </c>
      <c r="E14" s="18">
        <v>0.99413126948915242</v>
      </c>
      <c r="F14" s="43">
        <v>3412242.4750000001</v>
      </c>
      <c r="G14" s="43">
        <v>3390054.7379999999</v>
      </c>
      <c r="H14" s="43">
        <v>2320276.3080000002</v>
      </c>
      <c r="I14" s="43">
        <v>2305633.787</v>
      </c>
      <c r="J14" s="43">
        <v>1418485.156</v>
      </c>
      <c r="K14" s="43">
        <v>1413348.0989999999</v>
      </c>
      <c r="L14" s="19">
        <v>7.3126948915247514E-4</v>
      </c>
    </row>
    <row r="15" spans="1:12" ht="21" customHeight="1">
      <c r="A15" s="17">
        <v>11</v>
      </c>
      <c r="B15" s="16" t="s">
        <v>102</v>
      </c>
      <c r="C15" s="17">
        <v>8001215.9649999999</v>
      </c>
      <c r="D15" s="17">
        <v>7953818.9869999997</v>
      </c>
      <c r="E15" s="18">
        <v>0.99407627812980792</v>
      </c>
      <c r="F15" s="17">
        <v>1034096.268</v>
      </c>
      <c r="G15" s="17">
        <v>1031174</v>
      </c>
      <c r="H15" s="17">
        <v>2707542.8259999999</v>
      </c>
      <c r="I15" s="17">
        <v>2698761.423</v>
      </c>
      <c r="J15" s="17">
        <v>4259576.8710000003</v>
      </c>
      <c r="K15" s="17">
        <v>4223883.5640000002</v>
      </c>
      <c r="L15" s="19">
        <v>-9.2372187019207352E-4</v>
      </c>
    </row>
    <row r="16" spans="1:12" ht="21" customHeight="1">
      <c r="A16" s="17">
        <v>12</v>
      </c>
      <c r="B16" s="16" t="s">
        <v>104</v>
      </c>
      <c r="C16" s="17">
        <v>4530974.55</v>
      </c>
      <c r="D16" s="17">
        <v>4496428.3569999998</v>
      </c>
      <c r="E16" s="18">
        <v>0.99237554909682735</v>
      </c>
      <c r="F16" s="17">
        <v>1120787.5249999999</v>
      </c>
      <c r="G16" s="17">
        <v>1116770.4650000003</v>
      </c>
      <c r="H16" s="17">
        <v>1870992.682</v>
      </c>
      <c r="I16" s="17">
        <v>1856882.433</v>
      </c>
      <c r="J16" s="17">
        <v>1539194.3430000001</v>
      </c>
      <c r="K16" s="17">
        <v>1522775.459</v>
      </c>
      <c r="L16" s="19">
        <v>-8.2445090317262437E-4</v>
      </c>
    </row>
    <row r="17" spans="1:12" ht="21" customHeight="1">
      <c r="A17" s="17">
        <v>13</v>
      </c>
      <c r="B17" s="16" t="s">
        <v>111</v>
      </c>
      <c r="C17" s="17">
        <v>6210917.7230000002</v>
      </c>
      <c r="D17" s="17">
        <v>6162223.3109999998</v>
      </c>
      <c r="E17" s="18">
        <v>0.99215986844912185</v>
      </c>
      <c r="F17" s="17">
        <v>979203.86500000034</v>
      </c>
      <c r="G17" s="17">
        <v>971652.50099999935</v>
      </c>
      <c r="H17" s="17">
        <v>3813166.0320000001</v>
      </c>
      <c r="I17" s="17">
        <v>3790754.6340000001</v>
      </c>
      <c r="J17" s="17">
        <v>1418547.8259999999</v>
      </c>
      <c r="K17" s="17">
        <v>1399816.176</v>
      </c>
      <c r="L17" s="19">
        <v>-3.4013155087819769E-4</v>
      </c>
    </row>
    <row r="18" spans="1:12" s="26" customFormat="1" ht="21" customHeight="1">
      <c r="A18" s="43">
        <v>14</v>
      </c>
      <c r="B18" s="16" t="s">
        <v>105</v>
      </c>
      <c r="C18" s="17">
        <v>10196614.251</v>
      </c>
      <c r="D18" s="17">
        <v>10084315.755999999</v>
      </c>
      <c r="E18" s="18">
        <v>0.98898668791074573</v>
      </c>
      <c r="F18" s="17">
        <v>6014689.9299999997</v>
      </c>
      <c r="G18" s="17">
        <v>5976648.6729999995</v>
      </c>
      <c r="H18" s="17">
        <v>1746950.875</v>
      </c>
      <c r="I18" s="17">
        <v>1727639.159</v>
      </c>
      <c r="J18" s="17">
        <v>2434973.446</v>
      </c>
      <c r="K18" s="17">
        <v>2380027.9240000001</v>
      </c>
      <c r="L18" s="19">
        <v>-3.6133120892543058E-3</v>
      </c>
    </row>
    <row r="19" spans="1:12" s="26" customFormat="1" ht="21" customHeight="1">
      <c r="A19" s="43">
        <v>15</v>
      </c>
      <c r="B19" s="16" t="s">
        <v>97</v>
      </c>
      <c r="C19" s="17">
        <v>3122375.514</v>
      </c>
      <c r="D19" s="17">
        <v>3083542.591</v>
      </c>
      <c r="E19" s="18">
        <v>0.98756301962211712</v>
      </c>
      <c r="F19" s="17">
        <v>2135638.8679999998</v>
      </c>
      <c r="G19" s="17">
        <v>2106145.432</v>
      </c>
      <c r="H19" s="17">
        <v>226523.62700000001</v>
      </c>
      <c r="I19" s="17">
        <v>223776.24600000001</v>
      </c>
      <c r="J19" s="17">
        <v>760213.01899999997</v>
      </c>
      <c r="K19" s="17">
        <v>753620.91299999994</v>
      </c>
      <c r="L19" s="44">
        <v>1.4630196221171454E-3</v>
      </c>
    </row>
    <row r="20" spans="1:12" ht="21" customHeight="1">
      <c r="A20" s="17">
        <v>16</v>
      </c>
      <c r="B20" s="16" t="s">
        <v>107</v>
      </c>
      <c r="C20" s="17">
        <v>8456964.0899999999</v>
      </c>
      <c r="D20" s="17">
        <v>8351367.4620000003</v>
      </c>
      <c r="E20" s="18">
        <v>0.98751364829314303</v>
      </c>
      <c r="F20" s="17">
        <v>403023.63199999981</v>
      </c>
      <c r="G20" s="17">
        <v>401322.35599999927</v>
      </c>
      <c r="H20" s="17">
        <v>7157825.4579999996</v>
      </c>
      <c r="I20" s="17">
        <v>7061769.5820000004</v>
      </c>
      <c r="J20" s="17">
        <v>896115</v>
      </c>
      <c r="K20" s="17">
        <v>888275.52399999998</v>
      </c>
      <c r="L20" s="19">
        <v>-2.0863517068570037E-3</v>
      </c>
    </row>
    <row r="21" spans="1:12" ht="21" customHeight="1">
      <c r="A21" s="17">
        <v>17</v>
      </c>
      <c r="B21" s="16" t="s">
        <v>101</v>
      </c>
      <c r="C21" s="17">
        <v>12208486.854</v>
      </c>
      <c r="D21" s="17">
        <v>11985134.564999999</v>
      </c>
      <c r="E21" s="18">
        <v>0.98170516201794311</v>
      </c>
      <c r="F21" s="17">
        <v>5417236.3439999996</v>
      </c>
      <c r="G21" s="17">
        <v>5337428.8729999987</v>
      </c>
      <c r="H21" s="17">
        <v>3191571.0070000002</v>
      </c>
      <c r="I21" s="17">
        <v>3096008.611</v>
      </c>
      <c r="J21" s="17">
        <v>3599679.503</v>
      </c>
      <c r="K21" s="17">
        <v>3551697.0809999998</v>
      </c>
      <c r="L21" s="19">
        <v>5.6051620179431438E-3</v>
      </c>
    </row>
    <row r="22" spans="1:12" ht="21" customHeight="1">
      <c r="A22" s="17">
        <v>18</v>
      </c>
      <c r="B22" s="16" t="s">
        <v>106</v>
      </c>
      <c r="C22" s="17">
        <v>4127995.9530000002</v>
      </c>
      <c r="D22" s="17">
        <v>4042220.4180000001</v>
      </c>
      <c r="E22" s="18">
        <v>0.97922102250665644</v>
      </c>
      <c r="F22" s="17">
        <v>1109926.889</v>
      </c>
      <c r="G22" s="17">
        <v>1068722.5160000001</v>
      </c>
      <c r="H22" s="17">
        <v>905309.11</v>
      </c>
      <c r="I22" s="17">
        <v>870127.2</v>
      </c>
      <c r="J22" s="17">
        <v>2112759.9539999999</v>
      </c>
      <c r="K22" s="17">
        <v>2103370.702</v>
      </c>
      <c r="L22" s="19">
        <v>3.4210225066564348E-3</v>
      </c>
    </row>
    <row r="23" spans="1:12" ht="21" customHeight="1">
      <c r="A23" s="17">
        <v>19</v>
      </c>
      <c r="B23" s="58" t="s">
        <v>109</v>
      </c>
      <c r="C23" s="43">
        <v>5622820.5379999997</v>
      </c>
      <c r="D23" s="43">
        <v>5491394.2110000001</v>
      </c>
      <c r="E23" s="73">
        <v>0.97662626325848434</v>
      </c>
      <c r="F23" s="43">
        <v>1535373.5169999995</v>
      </c>
      <c r="G23" s="43">
        <v>1466438.8519999995</v>
      </c>
      <c r="H23" s="43">
        <v>3834019.8990000002</v>
      </c>
      <c r="I23" s="43">
        <v>3776297.1490000002</v>
      </c>
      <c r="J23" s="43">
        <v>253427.122</v>
      </c>
      <c r="K23" s="43">
        <v>248658.21</v>
      </c>
      <c r="L23" s="19">
        <v>-3.7737367415157097E-3</v>
      </c>
    </row>
    <row r="24" spans="1:12" ht="21" customHeight="1">
      <c r="A24" s="17">
        <v>20</v>
      </c>
      <c r="B24" s="16" t="s">
        <v>100</v>
      </c>
      <c r="C24" s="17">
        <v>11049509.752</v>
      </c>
      <c r="D24" s="17">
        <v>10783069.823000001</v>
      </c>
      <c r="E24" s="18">
        <v>0.97588671941288863</v>
      </c>
      <c r="F24" s="17">
        <v>1147049.2960000001</v>
      </c>
      <c r="G24" s="17">
        <v>1143774.4839999999</v>
      </c>
      <c r="H24" s="17">
        <v>5051626.3959999997</v>
      </c>
      <c r="I24" s="17">
        <v>5031337.6380000003</v>
      </c>
      <c r="J24" s="17">
        <v>4850834.0599999996</v>
      </c>
      <c r="K24" s="17">
        <v>4607957.7010000004</v>
      </c>
      <c r="L24" s="19">
        <v>-1.9613280587111426E-2</v>
      </c>
    </row>
    <row r="25" spans="1:12" ht="21" customHeight="1">
      <c r="A25" s="23">
        <v>21</v>
      </c>
      <c r="B25" s="59" t="s">
        <v>110</v>
      </c>
      <c r="C25" s="17">
        <v>4884434.0350000001</v>
      </c>
      <c r="D25" s="17">
        <v>4744774.0650000004</v>
      </c>
      <c r="E25" s="18">
        <v>0.97140713355953845</v>
      </c>
      <c r="F25" s="17">
        <v>1718347.987</v>
      </c>
      <c r="G25" s="17">
        <v>1638286.2069999999</v>
      </c>
      <c r="H25" s="17">
        <v>2861901.091</v>
      </c>
      <c r="I25" s="17">
        <v>2802910.9330000002</v>
      </c>
      <c r="J25" s="17">
        <v>304184.95699999999</v>
      </c>
      <c r="K25" s="17">
        <v>303576.92499999999</v>
      </c>
      <c r="L25" s="19">
        <v>-1.5928664404615267E-3</v>
      </c>
    </row>
    <row r="26" spans="1:12" ht="21" customHeight="1">
      <c r="A26" s="17">
        <v>22</v>
      </c>
      <c r="B26" s="16" t="s">
        <v>112</v>
      </c>
      <c r="C26" s="22">
        <v>195110144.56100002</v>
      </c>
      <c r="D26" s="22">
        <v>193356993.75099999</v>
      </c>
      <c r="E26" s="18">
        <v>0.99101455839754182</v>
      </c>
      <c r="F26" s="17">
        <v>58886892.606999986</v>
      </c>
      <c r="G26" s="17">
        <v>58395446.566</v>
      </c>
      <c r="H26" s="17">
        <v>74079535.046999991</v>
      </c>
      <c r="I26" s="17">
        <v>73467029.982999995</v>
      </c>
      <c r="J26" s="17">
        <v>62143716.90699999</v>
      </c>
      <c r="K26" s="17">
        <v>61494517.202000007</v>
      </c>
      <c r="L26" s="19">
        <v>-8.8544160245818126E-4</v>
      </c>
    </row>
    <row r="27" spans="1:12">
      <c r="F27"/>
    </row>
  </sheetData>
  <sortState xmlns:xlrd2="http://schemas.microsoft.com/office/spreadsheetml/2017/richdata2" ref="B5:K25">
    <sortCondition descending="1" ref="E5:E25"/>
  </sortState>
  <mergeCells count="9">
    <mergeCell ref="L3:L4"/>
    <mergeCell ref="A3:A4"/>
    <mergeCell ref="E3:E4"/>
    <mergeCell ref="J3:K3"/>
    <mergeCell ref="H3:I3"/>
    <mergeCell ref="F3:G3"/>
    <mergeCell ref="B3:B4"/>
    <mergeCell ref="C3:C4"/>
    <mergeCell ref="D3:D4"/>
  </mergeCells>
  <phoneticPr fontId="1" type="noConversion"/>
  <pageMargins left="0.15748031496062992" right="0.15748031496062992" top="0.43307086614173229" bottom="0.27559055118110237" header="0.23622047244094491" footer="0.1574803149606299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01"/>
  <sheetViews>
    <sheetView workbookViewId="0">
      <pane ySplit="3" topLeftCell="A4" activePane="bottomLeft" state="frozen"/>
      <selection pane="bottomLeft" activeCell="E207" sqref="E207"/>
    </sheetView>
  </sheetViews>
  <sheetFormatPr defaultRowHeight="20.100000000000001" customHeight="1"/>
  <cols>
    <col min="1" max="1" width="9" style="69"/>
    <col min="2" max="2" width="16.75" style="53" bestFit="1" customWidth="1"/>
    <col min="3" max="3" width="13.625" style="53" customWidth="1"/>
    <col min="4" max="4" width="9" style="53"/>
    <col min="5" max="5" width="47.375" style="53" bestFit="1" customWidth="1"/>
    <col min="6" max="6" width="15" style="53" bestFit="1" customWidth="1"/>
    <col min="7" max="7" width="34.875" style="53" bestFit="1" customWidth="1"/>
    <col min="8" max="8" width="19" style="74" customWidth="1"/>
    <col min="9" max="16384" width="9" style="26"/>
  </cols>
  <sheetData>
    <row r="1" spans="1:8" ht="20.100000000000001" customHeight="1">
      <c r="A1" s="68" t="s">
        <v>47</v>
      </c>
    </row>
    <row r="2" spans="1:8" ht="40.5" customHeight="1">
      <c r="A2" s="39" t="s">
        <v>87</v>
      </c>
      <c r="B2" s="39"/>
      <c r="C2" s="39"/>
      <c r="D2" s="39"/>
      <c r="E2" s="39"/>
      <c r="F2" s="39"/>
      <c r="G2" s="39"/>
      <c r="H2" s="75"/>
    </row>
    <row r="3" spans="1:8" ht="20.100000000000001" customHeight="1">
      <c r="A3" s="38" t="s">
        <v>33</v>
      </c>
      <c r="B3" s="15" t="s">
        <v>49</v>
      </c>
      <c r="C3" s="15" t="s">
        <v>42</v>
      </c>
      <c r="D3" s="15" t="s">
        <v>54</v>
      </c>
      <c r="E3" s="15" t="s">
        <v>41</v>
      </c>
      <c r="F3" s="15" t="s">
        <v>38</v>
      </c>
      <c r="G3" s="15" t="s">
        <v>39</v>
      </c>
      <c r="H3" s="76" t="s">
        <v>40</v>
      </c>
    </row>
    <row r="4" spans="1:8" ht="20.100000000000001" customHeight="1">
      <c r="A4" s="54">
        <f>SUBTOTAL(103,$B$4:B4)*1</f>
        <v>1</v>
      </c>
      <c r="B4" s="15" t="s">
        <v>91</v>
      </c>
      <c r="C4" s="15" t="s">
        <v>149</v>
      </c>
      <c r="D4" s="15" t="s">
        <v>131</v>
      </c>
      <c r="E4" s="15" t="s">
        <v>150</v>
      </c>
      <c r="F4" s="15" t="s">
        <v>7</v>
      </c>
      <c r="G4" s="15" t="s">
        <v>121</v>
      </c>
      <c r="H4" s="76" t="s">
        <v>151</v>
      </c>
    </row>
    <row r="5" spans="1:8" ht="20.100000000000001" customHeight="1">
      <c r="A5" s="54">
        <f>SUBTOTAL(103,$B$4:B5)*1</f>
        <v>2</v>
      </c>
      <c r="B5" s="15" t="s">
        <v>91</v>
      </c>
      <c r="C5" s="15" t="s">
        <v>152</v>
      </c>
      <c r="D5" s="15" t="s">
        <v>131</v>
      </c>
      <c r="E5" s="15" t="s">
        <v>150</v>
      </c>
      <c r="F5" s="15" t="s">
        <v>7</v>
      </c>
      <c r="G5" s="15" t="s">
        <v>121</v>
      </c>
      <c r="H5" s="76" t="s">
        <v>153</v>
      </c>
    </row>
    <row r="6" spans="1:8" ht="20.100000000000001" customHeight="1">
      <c r="A6" s="54">
        <f>SUBTOTAL(103,$B$4:B6)*1</f>
        <v>3</v>
      </c>
      <c r="B6" s="15" t="s">
        <v>91</v>
      </c>
      <c r="C6" s="15" t="s">
        <v>154</v>
      </c>
      <c r="D6" s="15" t="s">
        <v>131</v>
      </c>
      <c r="E6" s="15" t="s">
        <v>150</v>
      </c>
      <c r="F6" s="15" t="s">
        <v>7</v>
      </c>
      <c r="G6" s="15" t="s">
        <v>121</v>
      </c>
      <c r="H6" s="76" t="s">
        <v>155</v>
      </c>
    </row>
    <row r="7" spans="1:8" ht="20.100000000000001" customHeight="1">
      <c r="A7" s="54">
        <f>SUBTOTAL(103,$B$4:B7)*1</f>
        <v>4</v>
      </c>
      <c r="B7" s="15" t="s">
        <v>91</v>
      </c>
      <c r="C7" s="15" t="s">
        <v>156</v>
      </c>
      <c r="D7" s="15" t="s">
        <v>131</v>
      </c>
      <c r="E7" s="15" t="s">
        <v>150</v>
      </c>
      <c r="F7" s="15" t="s">
        <v>7</v>
      </c>
      <c r="G7" s="15" t="s">
        <v>121</v>
      </c>
      <c r="H7" s="76" t="s">
        <v>157</v>
      </c>
    </row>
    <row r="8" spans="1:8" ht="20.100000000000001" customHeight="1">
      <c r="A8" s="54">
        <f>SUBTOTAL(103,$B$4:B8)*1</f>
        <v>5</v>
      </c>
      <c r="B8" s="15" t="s">
        <v>91</v>
      </c>
      <c r="C8" s="15" t="s">
        <v>174</v>
      </c>
      <c r="D8" s="15" t="s">
        <v>131</v>
      </c>
      <c r="E8" s="15" t="s">
        <v>150</v>
      </c>
      <c r="F8" s="15" t="s">
        <v>7</v>
      </c>
      <c r="G8" s="15" t="s">
        <v>121</v>
      </c>
      <c r="H8" s="76" t="s">
        <v>175</v>
      </c>
    </row>
    <row r="9" spans="1:8" ht="20.100000000000001" customHeight="1">
      <c r="A9" s="54">
        <f>SUBTOTAL(103,$B$4:B9)*1</f>
        <v>6</v>
      </c>
      <c r="B9" s="15" t="s">
        <v>91</v>
      </c>
      <c r="C9" s="15" t="s">
        <v>168</v>
      </c>
      <c r="D9" s="15" t="s">
        <v>119</v>
      </c>
      <c r="E9" s="15" t="s">
        <v>169</v>
      </c>
      <c r="F9" s="15" t="s">
        <v>63</v>
      </c>
      <c r="G9" s="15" t="s">
        <v>170</v>
      </c>
      <c r="H9" s="76" t="s">
        <v>171</v>
      </c>
    </row>
    <row r="10" spans="1:8" ht="20.100000000000001" customHeight="1">
      <c r="A10" s="54">
        <f>SUBTOTAL(103,$B$4:B10)*1</f>
        <v>7</v>
      </c>
      <c r="B10" s="15" t="s">
        <v>91</v>
      </c>
      <c r="C10" s="15" t="s">
        <v>176</v>
      </c>
      <c r="D10" s="15" t="s">
        <v>131</v>
      </c>
      <c r="E10" s="15" t="s">
        <v>177</v>
      </c>
      <c r="F10" s="15" t="s">
        <v>63</v>
      </c>
      <c r="G10" s="15" t="s">
        <v>121</v>
      </c>
      <c r="H10" s="76" t="s">
        <v>178</v>
      </c>
    </row>
    <row r="11" spans="1:8" ht="20.100000000000001" customHeight="1">
      <c r="A11" s="54">
        <f>SUBTOTAL(103,$B$4:B11)*1</f>
        <v>8</v>
      </c>
      <c r="B11" s="15" t="s">
        <v>91</v>
      </c>
      <c r="C11" s="15" t="s">
        <v>138</v>
      </c>
      <c r="D11" s="15" t="s">
        <v>131</v>
      </c>
      <c r="E11" s="15" t="s">
        <v>139</v>
      </c>
      <c r="F11" s="15" t="s">
        <v>140</v>
      </c>
      <c r="G11" s="15" t="s">
        <v>141</v>
      </c>
      <c r="H11" s="76" t="s">
        <v>142</v>
      </c>
    </row>
    <row r="12" spans="1:8" ht="20.100000000000001" customHeight="1">
      <c r="A12" s="54">
        <f>SUBTOTAL(103,$B$4:B12)*1</f>
        <v>9</v>
      </c>
      <c r="B12" s="15" t="s">
        <v>91</v>
      </c>
      <c r="C12" s="15" t="s">
        <v>147</v>
      </c>
      <c r="D12" s="15" t="s">
        <v>131</v>
      </c>
      <c r="E12" s="15" t="s">
        <v>139</v>
      </c>
      <c r="F12" s="15" t="s">
        <v>140</v>
      </c>
      <c r="G12" s="15" t="s">
        <v>141</v>
      </c>
      <c r="H12" s="76" t="s">
        <v>148</v>
      </c>
    </row>
    <row r="13" spans="1:8" ht="20.100000000000001" customHeight="1">
      <c r="A13" s="54">
        <f>SUBTOTAL(103,$B$4:B13)*1</f>
        <v>10</v>
      </c>
      <c r="B13" s="15" t="s">
        <v>91</v>
      </c>
      <c r="C13" s="15" t="s">
        <v>113</v>
      </c>
      <c r="D13" s="15" t="s">
        <v>114</v>
      </c>
      <c r="E13" s="15" t="s">
        <v>115</v>
      </c>
      <c r="F13" s="15" t="s">
        <v>7</v>
      </c>
      <c r="G13" s="15" t="s">
        <v>116</v>
      </c>
      <c r="H13" s="76" t="s">
        <v>117</v>
      </c>
    </row>
    <row r="14" spans="1:8" ht="20.100000000000001" customHeight="1">
      <c r="A14" s="54">
        <f>SUBTOTAL(103,$B$4:B14)*1</f>
        <v>11</v>
      </c>
      <c r="B14" s="15" t="s">
        <v>91</v>
      </c>
      <c r="C14" s="15" t="s">
        <v>118</v>
      </c>
      <c r="D14" s="15" t="s">
        <v>119</v>
      </c>
      <c r="E14" s="15" t="s">
        <v>120</v>
      </c>
      <c r="F14" s="15" t="s">
        <v>63</v>
      </c>
      <c r="G14" s="15" t="s">
        <v>121</v>
      </c>
      <c r="H14" s="76" t="s">
        <v>122</v>
      </c>
    </row>
    <row r="15" spans="1:8" ht="20.100000000000001" customHeight="1">
      <c r="A15" s="54">
        <f>SUBTOTAL(103,$B$4:B15)*1</f>
        <v>12</v>
      </c>
      <c r="B15" s="15" t="s">
        <v>91</v>
      </c>
      <c r="C15" s="15" t="s">
        <v>123</v>
      </c>
      <c r="D15" s="15" t="s">
        <v>119</v>
      </c>
      <c r="E15" s="15" t="s">
        <v>120</v>
      </c>
      <c r="F15" s="15" t="s">
        <v>63</v>
      </c>
      <c r="G15" s="15" t="s">
        <v>121</v>
      </c>
      <c r="H15" s="76" t="s">
        <v>124</v>
      </c>
    </row>
    <row r="16" spans="1:8" ht="20.100000000000001" customHeight="1">
      <c r="A16" s="54">
        <f>SUBTOTAL(103,$B$4:B16)*1</f>
        <v>13</v>
      </c>
      <c r="B16" s="15" t="s">
        <v>91</v>
      </c>
      <c r="C16" s="15" t="s">
        <v>125</v>
      </c>
      <c r="D16" s="15" t="s">
        <v>119</v>
      </c>
      <c r="E16" s="15" t="s">
        <v>120</v>
      </c>
      <c r="F16" s="15" t="s">
        <v>63</v>
      </c>
      <c r="G16" s="15" t="s">
        <v>121</v>
      </c>
      <c r="H16" s="76" t="s">
        <v>126</v>
      </c>
    </row>
    <row r="17" spans="1:8" ht="20.100000000000001" customHeight="1">
      <c r="A17" s="54">
        <f>SUBTOTAL(103,$B$4:B17)*1</f>
        <v>14</v>
      </c>
      <c r="B17" s="15" t="s">
        <v>91</v>
      </c>
      <c r="C17" s="15" t="s">
        <v>134</v>
      </c>
      <c r="D17" s="15" t="s">
        <v>119</v>
      </c>
      <c r="E17" s="15" t="s">
        <v>120</v>
      </c>
      <c r="F17" s="15" t="s">
        <v>63</v>
      </c>
      <c r="G17" s="15" t="s">
        <v>121</v>
      </c>
      <c r="H17" s="76" t="s">
        <v>135</v>
      </c>
    </row>
    <row r="18" spans="1:8" ht="20.100000000000001" customHeight="1">
      <c r="A18" s="54">
        <f>SUBTOTAL(103,$B$4:B18)*1</f>
        <v>15</v>
      </c>
      <c r="B18" s="15" t="s">
        <v>91</v>
      </c>
      <c r="C18" s="15" t="s">
        <v>136</v>
      </c>
      <c r="D18" s="15" t="s">
        <v>119</v>
      </c>
      <c r="E18" s="15" t="s">
        <v>120</v>
      </c>
      <c r="F18" s="15" t="s">
        <v>63</v>
      </c>
      <c r="G18" s="15" t="s">
        <v>121</v>
      </c>
      <c r="H18" s="76" t="s">
        <v>137</v>
      </c>
    </row>
    <row r="19" spans="1:8" ht="20.100000000000001" customHeight="1">
      <c r="A19" s="54">
        <f>SUBTOTAL(103,$B$4:B19)*1</f>
        <v>16</v>
      </c>
      <c r="B19" s="15" t="s">
        <v>91</v>
      </c>
      <c r="C19" s="15" t="s">
        <v>166</v>
      </c>
      <c r="D19" s="15" t="s">
        <v>119</v>
      </c>
      <c r="E19" s="15" t="s">
        <v>120</v>
      </c>
      <c r="F19" s="15" t="s">
        <v>63</v>
      </c>
      <c r="G19" s="15" t="s">
        <v>121</v>
      </c>
      <c r="H19" s="76" t="s">
        <v>167</v>
      </c>
    </row>
    <row r="20" spans="1:8" ht="20.100000000000001" customHeight="1">
      <c r="A20" s="54">
        <f>SUBTOTAL(103,$B$4:B20)*1</f>
        <v>17</v>
      </c>
      <c r="B20" s="15" t="s">
        <v>91</v>
      </c>
      <c r="C20" s="15" t="s">
        <v>189</v>
      </c>
      <c r="D20" s="15" t="s">
        <v>131</v>
      </c>
      <c r="E20" s="15" t="s">
        <v>190</v>
      </c>
      <c r="F20" s="15" t="s">
        <v>140</v>
      </c>
      <c r="G20" s="15" t="s">
        <v>121</v>
      </c>
      <c r="H20" s="76" t="s">
        <v>191</v>
      </c>
    </row>
    <row r="21" spans="1:8" ht="20.100000000000001" customHeight="1">
      <c r="A21" s="54">
        <f>SUBTOTAL(103,$B$4:B21)*1</f>
        <v>18</v>
      </c>
      <c r="B21" s="15" t="s">
        <v>91</v>
      </c>
      <c r="C21" s="15" t="s">
        <v>192</v>
      </c>
      <c r="D21" s="15" t="s">
        <v>131</v>
      </c>
      <c r="E21" s="15" t="s">
        <v>190</v>
      </c>
      <c r="F21" s="15" t="s">
        <v>140</v>
      </c>
      <c r="G21" s="15" t="s">
        <v>121</v>
      </c>
      <c r="H21" s="76" t="s">
        <v>193</v>
      </c>
    </row>
    <row r="22" spans="1:8" ht="20.100000000000001" customHeight="1">
      <c r="A22" s="54">
        <f>SUBTOTAL(103,$B$4:B22)*1</f>
        <v>19</v>
      </c>
      <c r="B22" s="15" t="s">
        <v>91</v>
      </c>
      <c r="C22" s="15" t="s">
        <v>204</v>
      </c>
      <c r="D22" s="15" t="s">
        <v>131</v>
      </c>
      <c r="E22" s="15" t="s">
        <v>190</v>
      </c>
      <c r="F22" s="15" t="s">
        <v>140</v>
      </c>
      <c r="G22" s="15" t="s">
        <v>121</v>
      </c>
      <c r="H22" s="76" t="s">
        <v>205</v>
      </c>
    </row>
    <row r="23" spans="1:8" ht="20.100000000000001" customHeight="1">
      <c r="A23" s="54">
        <f>SUBTOTAL(103,$B$4:B23)*1</f>
        <v>20</v>
      </c>
      <c r="B23" s="15" t="s">
        <v>91</v>
      </c>
      <c r="C23" s="15" t="s">
        <v>201</v>
      </c>
      <c r="D23" s="15" t="s">
        <v>131</v>
      </c>
      <c r="E23" s="15" t="s">
        <v>202</v>
      </c>
      <c r="F23" s="15" t="s">
        <v>7</v>
      </c>
      <c r="G23" s="15" t="s">
        <v>121</v>
      </c>
      <c r="H23" s="76" t="s">
        <v>203</v>
      </c>
    </row>
    <row r="24" spans="1:8" ht="20.100000000000001" customHeight="1">
      <c r="A24" s="54">
        <f>SUBTOTAL(103,$B$4:B24)*1</f>
        <v>21</v>
      </c>
      <c r="B24" s="15" t="s">
        <v>91</v>
      </c>
      <c r="C24" s="15" t="s">
        <v>179</v>
      </c>
      <c r="D24" s="15" t="s">
        <v>131</v>
      </c>
      <c r="E24" s="15" t="s">
        <v>180</v>
      </c>
      <c r="F24" s="15" t="s">
        <v>7</v>
      </c>
      <c r="G24" s="15" t="s">
        <v>181</v>
      </c>
      <c r="H24" s="76" t="s">
        <v>182</v>
      </c>
    </row>
    <row r="25" spans="1:8" ht="20.100000000000001" customHeight="1">
      <c r="A25" s="54">
        <f>SUBTOTAL(103,$B$4:B25)*1</f>
        <v>22</v>
      </c>
      <c r="B25" s="15" t="s">
        <v>91</v>
      </c>
      <c r="C25" s="15" t="s">
        <v>127</v>
      </c>
      <c r="D25" s="15" t="s">
        <v>119</v>
      </c>
      <c r="E25" s="15" t="s">
        <v>128</v>
      </c>
      <c r="F25" s="15" t="s">
        <v>7</v>
      </c>
      <c r="G25" s="15" t="s">
        <v>121</v>
      </c>
      <c r="H25" s="76" t="s">
        <v>129</v>
      </c>
    </row>
    <row r="26" spans="1:8" ht="20.100000000000001" customHeight="1">
      <c r="A26" s="54">
        <f>SUBTOTAL(103,$B$4:B26)*1</f>
        <v>23</v>
      </c>
      <c r="B26" s="15" t="s">
        <v>91</v>
      </c>
      <c r="C26" s="15" t="s">
        <v>158</v>
      </c>
      <c r="D26" s="15" t="s">
        <v>131</v>
      </c>
      <c r="E26" s="15" t="s">
        <v>128</v>
      </c>
      <c r="F26" s="15" t="s">
        <v>7</v>
      </c>
      <c r="G26" s="15" t="s">
        <v>121</v>
      </c>
      <c r="H26" s="76" t="s">
        <v>159</v>
      </c>
    </row>
    <row r="27" spans="1:8" ht="20.100000000000001" customHeight="1">
      <c r="A27" s="54">
        <f>SUBTOTAL(103,$B$4:B27)*1</f>
        <v>24</v>
      </c>
      <c r="B27" s="15" t="s">
        <v>91</v>
      </c>
      <c r="C27" s="15" t="s">
        <v>183</v>
      </c>
      <c r="D27" s="15" t="s">
        <v>131</v>
      </c>
      <c r="E27" s="15" t="s">
        <v>128</v>
      </c>
      <c r="F27" s="15" t="s">
        <v>7</v>
      </c>
      <c r="G27" s="15" t="s">
        <v>121</v>
      </c>
      <c r="H27" s="76" t="s">
        <v>184</v>
      </c>
    </row>
    <row r="28" spans="1:8" ht="20.100000000000001" customHeight="1">
      <c r="A28" s="54">
        <f>SUBTOTAL(103,$B$4:B28)*1</f>
        <v>25</v>
      </c>
      <c r="B28" s="15" t="s">
        <v>91</v>
      </c>
      <c r="C28" s="15" t="s">
        <v>130</v>
      </c>
      <c r="D28" s="15" t="s">
        <v>131</v>
      </c>
      <c r="E28" s="15" t="s">
        <v>132</v>
      </c>
      <c r="F28" s="15" t="s">
        <v>63</v>
      </c>
      <c r="G28" s="15" t="s">
        <v>121</v>
      </c>
      <c r="H28" s="76" t="s">
        <v>133</v>
      </c>
    </row>
    <row r="29" spans="1:8" ht="20.100000000000001" customHeight="1">
      <c r="A29" s="54">
        <f>SUBTOTAL(103,$B$4:B29)*1</f>
        <v>26</v>
      </c>
      <c r="B29" s="15" t="s">
        <v>91</v>
      </c>
      <c r="C29" s="15" t="s">
        <v>160</v>
      </c>
      <c r="D29" s="15" t="s">
        <v>131</v>
      </c>
      <c r="E29" s="15" t="s">
        <v>132</v>
      </c>
      <c r="F29" s="15" t="s">
        <v>63</v>
      </c>
      <c r="G29" s="15" t="s">
        <v>121</v>
      </c>
      <c r="H29" s="76" t="s">
        <v>161</v>
      </c>
    </row>
    <row r="30" spans="1:8" ht="20.100000000000001" customHeight="1">
      <c r="A30" s="54">
        <f>SUBTOTAL(103,$B$4:B30)*1</f>
        <v>27</v>
      </c>
      <c r="B30" s="15" t="s">
        <v>91</v>
      </c>
      <c r="C30" s="15" t="s">
        <v>172</v>
      </c>
      <c r="D30" s="15" t="s">
        <v>131</v>
      </c>
      <c r="E30" s="15" t="s">
        <v>132</v>
      </c>
      <c r="F30" s="15" t="s">
        <v>63</v>
      </c>
      <c r="G30" s="15" t="s">
        <v>121</v>
      </c>
      <c r="H30" s="76" t="s">
        <v>173</v>
      </c>
    </row>
    <row r="31" spans="1:8" ht="20.100000000000001" customHeight="1">
      <c r="A31" s="54">
        <f>SUBTOTAL(103,$B$4:B31)*1</f>
        <v>28</v>
      </c>
      <c r="B31" s="15" t="s">
        <v>91</v>
      </c>
      <c r="C31" s="15" t="s">
        <v>185</v>
      </c>
      <c r="D31" s="15" t="s">
        <v>131</v>
      </c>
      <c r="E31" s="15" t="s">
        <v>132</v>
      </c>
      <c r="F31" s="15" t="s">
        <v>63</v>
      </c>
      <c r="G31" s="15" t="s">
        <v>121</v>
      </c>
      <c r="H31" s="76" t="s">
        <v>186</v>
      </c>
    </row>
    <row r="32" spans="1:8" ht="20.100000000000001" customHeight="1">
      <c r="A32" s="54">
        <f>SUBTOTAL(103,$B$4:B32)*1</f>
        <v>29</v>
      </c>
      <c r="B32" s="15" t="s">
        <v>91</v>
      </c>
      <c r="C32" s="15" t="s">
        <v>187</v>
      </c>
      <c r="D32" s="15" t="s">
        <v>131</v>
      </c>
      <c r="E32" s="15" t="s">
        <v>132</v>
      </c>
      <c r="F32" s="15" t="s">
        <v>63</v>
      </c>
      <c r="G32" s="15" t="s">
        <v>121</v>
      </c>
      <c r="H32" s="76" t="s">
        <v>188</v>
      </c>
    </row>
    <row r="33" spans="1:8" ht="20.100000000000001" customHeight="1">
      <c r="A33" s="54">
        <f>SUBTOTAL(103,$B$4:B33)*1</f>
        <v>30</v>
      </c>
      <c r="B33" s="15" t="s">
        <v>91</v>
      </c>
      <c r="C33" s="15" t="s">
        <v>194</v>
      </c>
      <c r="D33" s="15" t="s">
        <v>131</v>
      </c>
      <c r="E33" s="15" t="s">
        <v>132</v>
      </c>
      <c r="F33" s="15" t="s">
        <v>63</v>
      </c>
      <c r="G33" s="15" t="s">
        <v>121</v>
      </c>
      <c r="H33" s="76" t="s">
        <v>195</v>
      </c>
    </row>
    <row r="34" spans="1:8" ht="20.100000000000001" customHeight="1">
      <c r="A34" s="54">
        <f>SUBTOTAL(103,$B$4:B34)*1</f>
        <v>31</v>
      </c>
      <c r="B34" s="15" t="s">
        <v>91</v>
      </c>
      <c r="C34" s="15" t="s">
        <v>606</v>
      </c>
      <c r="D34" s="15" t="s">
        <v>119</v>
      </c>
      <c r="E34" s="15" t="s">
        <v>132</v>
      </c>
      <c r="F34" s="15" t="s">
        <v>63</v>
      </c>
      <c r="G34" s="15" t="s">
        <v>121</v>
      </c>
      <c r="H34" s="76" t="s">
        <v>607</v>
      </c>
    </row>
    <row r="35" spans="1:8" ht="20.100000000000001" customHeight="1">
      <c r="A35" s="54">
        <f>SUBTOTAL(103,$B$4:B35)*1</f>
        <v>32</v>
      </c>
      <c r="B35" s="15" t="s">
        <v>91</v>
      </c>
      <c r="C35" s="15" t="s">
        <v>143</v>
      </c>
      <c r="D35" s="15" t="s">
        <v>131</v>
      </c>
      <c r="E35" s="15" t="s">
        <v>144</v>
      </c>
      <c r="F35" s="15" t="s">
        <v>140</v>
      </c>
      <c r="G35" s="15" t="s">
        <v>145</v>
      </c>
      <c r="H35" s="76" t="s">
        <v>146</v>
      </c>
    </row>
    <row r="36" spans="1:8" ht="20.100000000000001" customHeight="1">
      <c r="A36" s="54">
        <f>SUBTOTAL(103,$B$4:B36)*1</f>
        <v>33</v>
      </c>
      <c r="B36" s="15" t="s">
        <v>91</v>
      </c>
      <c r="C36" s="15" t="s">
        <v>553</v>
      </c>
      <c r="D36" s="15" t="s">
        <v>131</v>
      </c>
      <c r="E36" s="15" t="s">
        <v>554</v>
      </c>
      <c r="F36" s="15" t="s">
        <v>140</v>
      </c>
      <c r="G36" s="15" t="s">
        <v>527</v>
      </c>
      <c r="H36" s="76" t="s">
        <v>555</v>
      </c>
    </row>
    <row r="37" spans="1:8" ht="20.100000000000001" customHeight="1">
      <c r="A37" s="54">
        <f>SUBTOTAL(103,$B$4:B37)*1</f>
        <v>34</v>
      </c>
      <c r="B37" s="15" t="s">
        <v>91</v>
      </c>
      <c r="C37" s="15" t="s">
        <v>162</v>
      </c>
      <c r="D37" s="15" t="s">
        <v>131</v>
      </c>
      <c r="E37" s="15" t="s">
        <v>163</v>
      </c>
      <c r="F37" s="15" t="s">
        <v>140</v>
      </c>
      <c r="G37" s="15" t="s">
        <v>164</v>
      </c>
      <c r="H37" s="76" t="s">
        <v>165</v>
      </c>
    </row>
    <row r="38" spans="1:8" ht="20.100000000000001" customHeight="1">
      <c r="A38" s="54">
        <f>SUBTOTAL(103,$B$4:B38)*1</f>
        <v>35</v>
      </c>
      <c r="B38" s="15" t="s">
        <v>96</v>
      </c>
      <c r="C38" s="15" t="s">
        <v>223</v>
      </c>
      <c r="D38" s="15" t="s">
        <v>131</v>
      </c>
      <c r="E38" s="15" t="s">
        <v>224</v>
      </c>
      <c r="F38" s="15" t="s">
        <v>63</v>
      </c>
      <c r="G38" s="15" t="s">
        <v>170</v>
      </c>
      <c r="H38" s="76" t="s">
        <v>225</v>
      </c>
    </row>
    <row r="39" spans="1:8" ht="20.100000000000001" customHeight="1">
      <c r="A39" s="54">
        <f>SUBTOTAL(103,$B$4:B39)*1</f>
        <v>36</v>
      </c>
      <c r="B39" s="15" t="s">
        <v>96</v>
      </c>
      <c r="C39" s="15" t="s">
        <v>219</v>
      </c>
      <c r="D39" s="15" t="s">
        <v>131</v>
      </c>
      <c r="E39" s="15" t="s">
        <v>220</v>
      </c>
      <c r="F39" s="15" t="s">
        <v>140</v>
      </c>
      <c r="G39" s="15" t="s">
        <v>221</v>
      </c>
      <c r="H39" s="76" t="s">
        <v>222</v>
      </c>
    </row>
    <row r="40" spans="1:8" ht="20.100000000000001" customHeight="1">
      <c r="A40" s="54">
        <f>SUBTOTAL(103,$B$4:B40)*1</f>
        <v>37</v>
      </c>
      <c r="B40" s="15" t="s">
        <v>96</v>
      </c>
      <c r="C40" s="15" t="s">
        <v>583</v>
      </c>
      <c r="D40" s="15" t="s">
        <v>131</v>
      </c>
      <c r="E40" s="15" t="s">
        <v>220</v>
      </c>
      <c r="F40" s="15" t="s">
        <v>140</v>
      </c>
      <c r="G40" s="15" t="s">
        <v>584</v>
      </c>
      <c r="H40" s="76" t="s">
        <v>585</v>
      </c>
    </row>
    <row r="41" spans="1:8" ht="20.100000000000001" customHeight="1">
      <c r="A41" s="54">
        <f>SUBTOTAL(103,$B$4:B41)*1</f>
        <v>38</v>
      </c>
      <c r="B41" s="15" t="s">
        <v>96</v>
      </c>
      <c r="C41" s="15" t="s">
        <v>339</v>
      </c>
      <c r="D41" s="15" t="s">
        <v>131</v>
      </c>
      <c r="E41" s="15" t="s">
        <v>340</v>
      </c>
      <c r="F41" s="15" t="s">
        <v>63</v>
      </c>
      <c r="G41" s="15" t="s">
        <v>121</v>
      </c>
      <c r="H41" s="76" t="s">
        <v>341</v>
      </c>
    </row>
    <row r="42" spans="1:8" ht="20.100000000000001" customHeight="1">
      <c r="A42" s="54">
        <f>SUBTOTAL(103,$B$4:B42)*1</f>
        <v>39</v>
      </c>
      <c r="B42" s="15" t="s">
        <v>96</v>
      </c>
      <c r="C42" s="15" t="s">
        <v>196</v>
      </c>
      <c r="D42" s="15" t="s">
        <v>119</v>
      </c>
      <c r="E42" s="15" t="s">
        <v>197</v>
      </c>
      <c r="F42" s="15" t="s">
        <v>7</v>
      </c>
      <c r="G42" s="15" t="s">
        <v>121</v>
      </c>
      <c r="H42" s="76" t="s">
        <v>198</v>
      </c>
    </row>
    <row r="43" spans="1:8" ht="20.100000000000001" customHeight="1">
      <c r="A43" s="54">
        <f>SUBTOTAL(103,$B$4:B43)*1</f>
        <v>40</v>
      </c>
      <c r="B43" s="15" t="s">
        <v>96</v>
      </c>
      <c r="C43" s="15" t="s">
        <v>199</v>
      </c>
      <c r="D43" s="15" t="s">
        <v>131</v>
      </c>
      <c r="E43" s="15" t="s">
        <v>197</v>
      </c>
      <c r="F43" s="15" t="s">
        <v>63</v>
      </c>
      <c r="G43" s="15" t="s">
        <v>121</v>
      </c>
      <c r="H43" s="76" t="s">
        <v>200</v>
      </c>
    </row>
    <row r="44" spans="1:8" ht="20.100000000000001" customHeight="1">
      <c r="A44" s="54">
        <f>SUBTOTAL(103,$B$4:B44)*1</f>
        <v>41</v>
      </c>
      <c r="B44" s="15" t="s">
        <v>96</v>
      </c>
      <c r="C44" s="15" t="s">
        <v>230</v>
      </c>
      <c r="D44" s="15" t="s">
        <v>131</v>
      </c>
      <c r="E44" s="15" t="s">
        <v>197</v>
      </c>
      <c r="F44" s="15" t="s">
        <v>63</v>
      </c>
      <c r="G44" s="15" t="s">
        <v>121</v>
      </c>
      <c r="H44" s="76" t="s">
        <v>231</v>
      </c>
    </row>
    <row r="45" spans="1:8" ht="20.100000000000001" customHeight="1">
      <c r="A45" s="54">
        <f>SUBTOTAL(103,$B$4:B45)*1</f>
        <v>42</v>
      </c>
      <c r="B45" s="15" t="s">
        <v>96</v>
      </c>
      <c r="C45" s="15" t="s">
        <v>259</v>
      </c>
      <c r="D45" s="15" t="s">
        <v>131</v>
      </c>
      <c r="E45" s="15" t="s">
        <v>260</v>
      </c>
      <c r="F45" s="15" t="s">
        <v>140</v>
      </c>
      <c r="G45" s="15" t="s">
        <v>236</v>
      </c>
      <c r="H45" s="76" t="s">
        <v>261</v>
      </c>
    </row>
    <row r="46" spans="1:8" ht="20.100000000000001" customHeight="1">
      <c r="A46" s="54">
        <f>SUBTOTAL(103,$B$4:B46)*1</f>
        <v>43</v>
      </c>
      <c r="B46" s="15" t="s">
        <v>96</v>
      </c>
      <c r="C46" s="15" t="s">
        <v>586</v>
      </c>
      <c r="D46" s="15" t="s">
        <v>131</v>
      </c>
      <c r="E46" s="15" t="s">
        <v>260</v>
      </c>
      <c r="F46" s="15" t="s">
        <v>140</v>
      </c>
      <c r="G46" s="15" t="s">
        <v>584</v>
      </c>
      <c r="H46" s="76" t="s">
        <v>587</v>
      </c>
    </row>
    <row r="47" spans="1:8" ht="20.100000000000001" customHeight="1">
      <c r="A47" s="54">
        <f>SUBTOTAL(103,$B$4:B47)*1</f>
        <v>44</v>
      </c>
      <c r="B47" s="15" t="s">
        <v>96</v>
      </c>
      <c r="C47" s="15" t="s">
        <v>206</v>
      </c>
      <c r="D47" s="15" t="s">
        <v>131</v>
      </c>
      <c r="E47" s="15" t="s">
        <v>207</v>
      </c>
      <c r="F47" s="15" t="s">
        <v>140</v>
      </c>
      <c r="G47" s="15" t="s">
        <v>121</v>
      </c>
      <c r="H47" s="76" t="s">
        <v>208</v>
      </c>
    </row>
    <row r="48" spans="1:8" ht="20.100000000000001" customHeight="1">
      <c r="A48" s="54">
        <f>SUBTOTAL(103,$B$4:B48)*1</f>
        <v>45</v>
      </c>
      <c r="B48" s="15" t="s">
        <v>96</v>
      </c>
      <c r="C48" s="15" t="s">
        <v>209</v>
      </c>
      <c r="D48" s="15" t="s">
        <v>131</v>
      </c>
      <c r="E48" s="15" t="s">
        <v>207</v>
      </c>
      <c r="F48" s="15" t="s">
        <v>140</v>
      </c>
      <c r="G48" s="15" t="s">
        <v>121</v>
      </c>
      <c r="H48" s="76" t="s">
        <v>210</v>
      </c>
    </row>
    <row r="49" spans="1:8" ht="20.100000000000001" customHeight="1">
      <c r="A49" s="54">
        <f>SUBTOTAL(103,$B$4:B49)*1</f>
        <v>46</v>
      </c>
      <c r="B49" s="15" t="s">
        <v>96</v>
      </c>
      <c r="C49" s="15" t="s">
        <v>211</v>
      </c>
      <c r="D49" s="15" t="s">
        <v>131</v>
      </c>
      <c r="E49" s="15" t="s">
        <v>207</v>
      </c>
      <c r="F49" s="15" t="s">
        <v>140</v>
      </c>
      <c r="G49" s="15" t="s">
        <v>121</v>
      </c>
      <c r="H49" s="76" t="s">
        <v>212</v>
      </c>
    </row>
    <row r="50" spans="1:8" ht="20.100000000000001" customHeight="1">
      <c r="A50" s="54">
        <f>SUBTOTAL(103,$B$4:B50)*1</f>
        <v>47</v>
      </c>
      <c r="B50" s="15" t="s">
        <v>96</v>
      </c>
      <c r="C50" s="15" t="s">
        <v>213</v>
      </c>
      <c r="D50" s="15" t="s">
        <v>131</v>
      </c>
      <c r="E50" s="15" t="s">
        <v>207</v>
      </c>
      <c r="F50" s="15" t="s">
        <v>140</v>
      </c>
      <c r="G50" s="15" t="s">
        <v>121</v>
      </c>
      <c r="H50" s="76" t="s">
        <v>214</v>
      </c>
    </row>
    <row r="51" spans="1:8" ht="20.100000000000001" customHeight="1">
      <c r="A51" s="54">
        <f>SUBTOTAL(103,$B$4:B51)*1</f>
        <v>48</v>
      </c>
      <c r="B51" s="15" t="s">
        <v>96</v>
      </c>
      <c r="C51" s="15" t="s">
        <v>215</v>
      </c>
      <c r="D51" s="15" t="s">
        <v>131</v>
      </c>
      <c r="E51" s="15" t="s">
        <v>207</v>
      </c>
      <c r="F51" s="15" t="s">
        <v>140</v>
      </c>
      <c r="G51" s="15" t="s">
        <v>121</v>
      </c>
      <c r="H51" s="76" t="s">
        <v>216</v>
      </c>
    </row>
    <row r="52" spans="1:8" ht="20.100000000000001" customHeight="1">
      <c r="A52" s="54">
        <f>SUBTOTAL(103,$B$4:B52)*1</f>
        <v>49</v>
      </c>
      <c r="B52" s="15" t="s">
        <v>96</v>
      </c>
      <c r="C52" s="15" t="s">
        <v>217</v>
      </c>
      <c r="D52" s="15" t="s">
        <v>131</v>
      </c>
      <c r="E52" s="15" t="s">
        <v>207</v>
      </c>
      <c r="F52" s="15" t="s">
        <v>140</v>
      </c>
      <c r="G52" s="15" t="s">
        <v>121</v>
      </c>
      <c r="H52" s="76" t="s">
        <v>218</v>
      </c>
    </row>
    <row r="53" spans="1:8" ht="20.100000000000001" customHeight="1">
      <c r="A53" s="54">
        <f>SUBTOTAL(103,$B$4:B53)*1</f>
        <v>50</v>
      </c>
      <c r="B53" s="15" t="s">
        <v>96</v>
      </c>
      <c r="C53" s="15" t="s">
        <v>226</v>
      </c>
      <c r="D53" s="15" t="s">
        <v>131</v>
      </c>
      <c r="E53" s="15" t="s">
        <v>207</v>
      </c>
      <c r="F53" s="15" t="s">
        <v>140</v>
      </c>
      <c r="G53" s="15" t="s">
        <v>121</v>
      </c>
      <c r="H53" s="76" t="s">
        <v>227</v>
      </c>
    </row>
    <row r="54" spans="1:8" ht="20.100000000000001" customHeight="1">
      <c r="A54" s="54">
        <f>SUBTOTAL(103,$B$4:B54)*1</f>
        <v>51</v>
      </c>
      <c r="B54" s="15" t="s">
        <v>96</v>
      </c>
      <c r="C54" s="15" t="s">
        <v>228</v>
      </c>
      <c r="D54" s="15" t="s">
        <v>131</v>
      </c>
      <c r="E54" s="15" t="s">
        <v>207</v>
      </c>
      <c r="F54" s="15" t="s">
        <v>140</v>
      </c>
      <c r="G54" s="15" t="s">
        <v>121</v>
      </c>
      <c r="H54" s="76" t="s">
        <v>229</v>
      </c>
    </row>
    <row r="55" spans="1:8" ht="20.100000000000001" customHeight="1">
      <c r="A55" s="54">
        <f>SUBTOTAL(103,$B$4:B55)*1</f>
        <v>52</v>
      </c>
      <c r="B55" s="15" t="s">
        <v>96</v>
      </c>
      <c r="C55" s="15" t="s">
        <v>232</v>
      </c>
      <c r="D55" s="15" t="s">
        <v>131</v>
      </c>
      <c r="E55" s="15" t="s">
        <v>207</v>
      </c>
      <c r="F55" s="15" t="s">
        <v>140</v>
      </c>
      <c r="G55" s="15" t="s">
        <v>121</v>
      </c>
      <c r="H55" s="76" t="s">
        <v>233</v>
      </c>
    </row>
    <row r="56" spans="1:8" ht="20.100000000000001" customHeight="1">
      <c r="A56" s="54">
        <f>SUBTOTAL(103,$B$4:B56)*1</f>
        <v>53</v>
      </c>
      <c r="B56" s="15" t="s">
        <v>96</v>
      </c>
      <c r="C56" s="15" t="s">
        <v>238</v>
      </c>
      <c r="D56" s="15" t="s">
        <v>131</v>
      </c>
      <c r="E56" s="15" t="s">
        <v>207</v>
      </c>
      <c r="F56" s="15" t="s">
        <v>140</v>
      </c>
      <c r="G56" s="15" t="s">
        <v>121</v>
      </c>
      <c r="H56" s="76" t="s">
        <v>239</v>
      </c>
    </row>
    <row r="57" spans="1:8" ht="20.100000000000001" customHeight="1">
      <c r="A57" s="54">
        <f>SUBTOTAL(103,$B$4:B57)*1</f>
        <v>54</v>
      </c>
      <c r="B57" s="15" t="s">
        <v>96</v>
      </c>
      <c r="C57" s="15" t="s">
        <v>240</v>
      </c>
      <c r="D57" s="15" t="s">
        <v>131</v>
      </c>
      <c r="E57" s="15" t="s">
        <v>207</v>
      </c>
      <c r="F57" s="15" t="s">
        <v>140</v>
      </c>
      <c r="G57" s="15" t="s">
        <v>121</v>
      </c>
      <c r="H57" s="76" t="s">
        <v>241</v>
      </c>
    </row>
    <row r="58" spans="1:8" ht="20.100000000000001" customHeight="1">
      <c r="A58" s="54">
        <f>SUBTOTAL(103,$B$4:B58)*1</f>
        <v>55</v>
      </c>
      <c r="B58" s="15" t="s">
        <v>96</v>
      </c>
      <c r="C58" s="15" t="s">
        <v>242</v>
      </c>
      <c r="D58" s="15" t="s">
        <v>131</v>
      </c>
      <c r="E58" s="15" t="s">
        <v>207</v>
      </c>
      <c r="F58" s="15" t="s">
        <v>140</v>
      </c>
      <c r="G58" s="15" t="s">
        <v>121</v>
      </c>
      <c r="H58" s="76" t="s">
        <v>243</v>
      </c>
    </row>
    <row r="59" spans="1:8" ht="20.100000000000001" customHeight="1">
      <c r="A59" s="54">
        <f>SUBTOTAL(103,$B$4:B59)*1</f>
        <v>56</v>
      </c>
      <c r="B59" s="15" t="s">
        <v>96</v>
      </c>
      <c r="C59" s="15" t="s">
        <v>247</v>
      </c>
      <c r="D59" s="15" t="s">
        <v>131</v>
      </c>
      <c r="E59" s="15" t="s">
        <v>207</v>
      </c>
      <c r="F59" s="15" t="s">
        <v>140</v>
      </c>
      <c r="G59" s="15" t="s">
        <v>121</v>
      </c>
      <c r="H59" s="76" t="s">
        <v>248</v>
      </c>
    </row>
    <row r="60" spans="1:8" ht="20.100000000000001" customHeight="1">
      <c r="A60" s="54">
        <f>SUBTOTAL(103,$B$4:B60)*1</f>
        <v>57</v>
      </c>
      <c r="B60" s="15" t="s">
        <v>96</v>
      </c>
      <c r="C60" s="15" t="s">
        <v>249</v>
      </c>
      <c r="D60" s="15" t="s">
        <v>131</v>
      </c>
      <c r="E60" s="15" t="s">
        <v>207</v>
      </c>
      <c r="F60" s="15" t="s">
        <v>140</v>
      </c>
      <c r="G60" s="15" t="s">
        <v>121</v>
      </c>
      <c r="H60" s="76" t="s">
        <v>250</v>
      </c>
    </row>
    <row r="61" spans="1:8" ht="20.100000000000001" customHeight="1">
      <c r="A61" s="54">
        <f>SUBTOTAL(103,$B$4:B61)*1</f>
        <v>58</v>
      </c>
      <c r="B61" s="15" t="s">
        <v>96</v>
      </c>
      <c r="C61" s="15" t="s">
        <v>251</v>
      </c>
      <c r="D61" s="15" t="s">
        <v>131</v>
      </c>
      <c r="E61" s="15" t="s">
        <v>207</v>
      </c>
      <c r="F61" s="15" t="s">
        <v>140</v>
      </c>
      <c r="G61" s="15" t="s">
        <v>121</v>
      </c>
      <c r="H61" s="76" t="s">
        <v>252</v>
      </c>
    </row>
    <row r="62" spans="1:8" ht="20.100000000000001" customHeight="1">
      <c r="A62" s="54">
        <f>SUBTOTAL(103,$B$4:B62)*1</f>
        <v>59</v>
      </c>
      <c r="B62" s="15" t="s">
        <v>96</v>
      </c>
      <c r="C62" s="15" t="s">
        <v>253</v>
      </c>
      <c r="D62" s="15" t="s">
        <v>131</v>
      </c>
      <c r="E62" s="15" t="s">
        <v>207</v>
      </c>
      <c r="F62" s="15" t="s">
        <v>140</v>
      </c>
      <c r="G62" s="15" t="s">
        <v>121</v>
      </c>
      <c r="H62" s="76" t="s">
        <v>254</v>
      </c>
    </row>
    <row r="63" spans="1:8" ht="20.100000000000001" customHeight="1">
      <c r="A63" s="54">
        <f>SUBTOTAL(103,$B$4:B63)*1</f>
        <v>60</v>
      </c>
      <c r="B63" s="15" t="s">
        <v>96</v>
      </c>
      <c r="C63" s="15" t="s">
        <v>255</v>
      </c>
      <c r="D63" s="15" t="s">
        <v>131</v>
      </c>
      <c r="E63" s="15" t="s">
        <v>207</v>
      </c>
      <c r="F63" s="15" t="s">
        <v>140</v>
      </c>
      <c r="G63" s="15" t="s">
        <v>121</v>
      </c>
      <c r="H63" s="76" t="s">
        <v>256</v>
      </c>
    </row>
    <row r="64" spans="1:8" ht="20.100000000000001" customHeight="1">
      <c r="A64" s="54">
        <f>SUBTOTAL(103,$B$4:B64)*1</f>
        <v>61</v>
      </c>
      <c r="B64" s="15" t="s">
        <v>96</v>
      </c>
      <c r="C64" s="15" t="s">
        <v>257</v>
      </c>
      <c r="D64" s="15" t="s">
        <v>131</v>
      </c>
      <c r="E64" s="15" t="s">
        <v>207</v>
      </c>
      <c r="F64" s="15" t="s">
        <v>140</v>
      </c>
      <c r="G64" s="15" t="s">
        <v>121</v>
      </c>
      <c r="H64" s="76" t="s">
        <v>258</v>
      </c>
    </row>
    <row r="65" spans="1:8" ht="20.100000000000001" customHeight="1">
      <c r="A65" s="54">
        <f>SUBTOTAL(103,$B$4:B65)*1</f>
        <v>62</v>
      </c>
      <c r="B65" s="15" t="s">
        <v>96</v>
      </c>
      <c r="C65" s="15" t="s">
        <v>581</v>
      </c>
      <c r="D65" s="15" t="s">
        <v>131</v>
      </c>
      <c r="E65" s="15" t="s">
        <v>207</v>
      </c>
      <c r="F65" s="15" t="s">
        <v>140</v>
      </c>
      <c r="G65" s="15" t="s">
        <v>121</v>
      </c>
      <c r="H65" s="76" t="s">
        <v>582</v>
      </c>
    </row>
    <row r="66" spans="1:8" ht="20.100000000000001" customHeight="1">
      <c r="A66" s="54">
        <f>SUBTOTAL(103,$B$4:B66)*1</f>
        <v>63</v>
      </c>
      <c r="B66" s="15" t="s">
        <v>96</v>
      </c>
      <c r="C66" s="15" t="s">
        <v>244</v>
      </c>
      <c r="D66" s="15" t="s">
        <v>131</v>
      </c>
      <c r="E66" s="15" t="s">
        <v>245</v>
      </c>
      <c r="F66" s="15" t="s">
        <v>140</v>
      </c>
      <c r="G66" s="15" t="s">
        <v>221</v>
      </c>
      <c r="H66" s="76" t="s">
        <v>246</v>
      </c>
    </row>
    <row r="67" spans="1:8" ht="20.100000000000001" customHeight="1">
      <c r="A67" s="54">
        <f>SUBTOTAL(103,$B$4:B67)*1</f>
        <v>64</v>
      </c>
      <c r="B67" s="15" t="s">
        <v>96</v>
      </c>
      <c r="C67" s="15" t="s">
        <v>234</v>
      </c>
      <c r="D67" s="15" t="s">
        <v>131</v>
      </c>
      <c r="E67" s="15" t="s">
        <v>235</v>
      </c>
      <c r="F67" s="15" t="s">
        <v>140</v>
      </c>
      <c r="G67" s="15" t="s">
        <v>236</v>
      </c>
      <c r="H67" s="76" t="s">
        <v>237</v>
      </c>
    </row>
    <row r="68" spans="1:8" ht="20.100000000000001" customHeight="1">
      <c r="A68" s="54">
        <f>SUBTOTAL(103,$B$4:B68)*1</f>
        <v>65</v>
      </c>
      <c r="B68" s="15" t="s">
        <v>96</v>
      </c>
      <c r="C68" s="15" t="s">
        <v>573</v>
      </c>
      <c r="D68" s="15" t="s">
        <v>119</v>
      </c>
      <c r="E68" s="15" t="s">
        <v>574</v>
      </c>
      <c r="F68" s="15" t="s">
        <v>63</v>
      </c>
      <c r="G68" s="15" t="s">
        <v>290</v>
      </c>
      <c r="H68" s="76" t="s">
        <v>575</v>
      </c>
    </row>
    <row r="69" spans="1:8" ht="20.100000000000001" customHeight="1">
      <c r="A69" s="54">
        <f>SUBTOTAL(103,$B$4:B69)*1</f>
        <v>66</v>
      </c>
      <c r="B69" s="15" t="s">
        <v>93</v>
      </c>
      <c r="C69" s="15" t="s">
        <v>262</v>
      </c>
      <c r="D69" s="15" t="s">
        <v>131</v>
      </c>
      <c r="E69" s="15" t="s">
        <v>263</v>
      </c>
      <c r="F69" s="15" t="s">
        <v>7</v>
      </c>
      <c r="G69" s="15" t="s">
        <v>121</v>
      </c>
      <c r="H69" s="76" t="s">
        <v>264</v>
      </c>
    </row>
    <row r="70" spans="1:8" ht="20.100000000000001" customHeight="1">
      <c r="A70" s="54">
        <f>SUBTOTAL(103,$B$4:B70)*1</f>
        <v>67</v>
      </c>
      <c r="B70" s="15" t="s">
        <v>93</v>
      </c>
      <c r="C70" s="15" t="s">
        <v>265</v>
      </c>
      <c r="D70" s="15" t="s">
        <v>131</v>
      </c>
      <c r="E70" s="15" t="s">
        <v>263</v>
      </c>
      <c r="F70" s="15" t="s">
        <v>7</v>
      </c>
      <c r="G70" s="15" t="s">
        <v>121</v>
      </c>
      <c r="H70" s="76" t="s">
        <v>266</v>
      </c>
    </row>
    <row r="71" spans="1:8" ht="20.100000000000001" customHeight="1">
      <c r="A71" s="54">
        <f>SUBTOTAL(103,$B$4:B71)*1</f>
        <v>68</v>
      </c>
      <c r="B71" s="15" t="s">
        <v>93</v>
      </c>
      <c r="C71" s="15" t="s">
        <v>267</v>
      </c>
      <c r="D71" s="15" t="s">
        <v>131</v>
      </c>
      <c r="E71" s="15" t="s">
        <v>263</v>
      </c>
      <c r="F71" s="15" t="s">
        <v>7</v>
      </c>
      <c r="G71" s="15" t="s">
        <v>121</v>
      </c>
      <c r="H71" s="76" t="s">
        <v>268</v>
      </c>
    </row>
    <row r="72" spans="1:8" ht="20.100000000000001" customHeight="1">
      <c r="A72" s="54">
        <f>SUBTOTAL(103,$B$4:B72)*1</f>
        <v>69</v>
      </c>
      <c r="B72" s="15" t="s">
        <v>93</v>
      </c>
      <c r="C72" s="15" t="s">
        <v>269</v>
      </c>
      <c r="D72" s="15" t="s">
        <v>131</v>
      </c>
      <c r="E72" s="15" t="s">
        <v>263</v>
      </c>
      <c r="F72" s="15" t="s">
        <v>7</v>
      </c>
      <c r="G72" s="15" t="s">
        <v>121</v>
      </c>
      <c r="H72" s="76" t="s">
        <v>270</v>
      </c>
    </row>
    <row r="73" spans="1:8" ht="20.100000000000001" customHeight="1">
      <c r="A73" s="54">
        <f>SUBTOTAL(103,$B$4:B73)*1</f>
        <v>70</v>
      </c>
      <c r="B73" s="15" t="s">
        <v>93</v>
      </c>
      <c r="C73" s="15" t="s">
        <v>274</v>
      </c>
      <c r="D73" s="15" t="s">
        <v>131</v>
      </c>
      <c r="E73" s="15" t="s">
        <v>263</v>
      </c>
      <c r="F73" s="15" t="s">
        <v>7</v>
      </c>
      <c r="G73" s="15" t="s">
        <v>121</v>
      </c>
      <c r="H73" s="76" t="s">
        <v>275</v>
      </c>
    </row>
    <row r="74" spans="1:8" ht="20.100000000000001" customHeight="1">
      <c r="A74" s="54">
        <f>SUBTOTAL(103,$B$4:B74)*1</f>
        <v>71</v>
      </c>
      <c r="B74" s="15" t="s">
        <v>93</v>
      </c>
      <c r="C74" s="15" t="s">
        <v>276</v>
      </c>
      <c r="D74" s="15" t="s">
        <v>131</v>
      </c>
      <c r="E74" s="15" t="s">
        <v>263</v>
      </c>
      <c r="F74" s="15" t="s">
        <v>7</v>
      </c>
      <c r="G74" s="15" t="s">
        <v>121</v>
      </c>
      <c r="H74" s="76" t="s">
        <v>277</v>
      </c>
    </row>
    <row r="75" spans="1:8" ht="20.100000000000001" customHeight="1">
      <c r="A75" s="54">
        <f>SUBTOTAL(103,$B$4:B75)*1</f>
        <v>72</v>
      </c>
      <c r="B75" s="15" t="s">
        <v>93</v>
      </c>
      <c r="C75" s="15" t="s">
        <v>278</v>
      </c>
      <c r="D75" s="15" t="s">
        <v>131</v>
      </c>
      <c r="E75" s="15" t="s">
        <v>263</v>
      </c>
      <c r="F75" s="15" t="s">
        <v>7</v>
      </c>
      <c r="G75" s="15" t="s">
        <v>121</v>
      </c>
      <c r="H75" s="76" t="s">
        <v>279</v>
      </c>
    </row>
    <row r="76" spans="1:8" ht="20.100000000000001" customHeight="1">
      <c r="A76" s="54">
        <f>SUBTOTAL(103,$B$4:B76)*1</f>
        <v>73</v>
      </c>
      <c r="B76" s="15" t="s">
        <v>93</v>
      </c>
      <c r="C76" s="15" t="s">
        <v>280</v>
      </c>
      <c r="D76" s="15" t="s">
        <v>131</v>
      </c>
      <c r="E76" s="15" t="s">
        <v>263</v>
      </c>
      <c r="F76" s="15" t="s">
        <v>7</v>
      </c>
      <c r="G76" s="15" t="s">
        <v>121</v>
      </c>
      <c r="H76" s="76" t="s">
        <v>281</v>
      </c>
    </row>
    <row r="77" spans="1:8" ht="20.100000000000001" customHeight="1">
      <c r="A77" s="54">
        <f>SUBTOTAL(103,$B$4:B77)*1</f>
        <v>74</v>
      </c>
      <c r="B77" s="15" t="s">
        <v>93</v>
      </c>
      <c r="C77" s="15" t="s">
        <v>271</v>
      </c>
      <c r="D77" s="15" t="s">
        <v>131</v>
      </c>
      <c r="E77" s="15" t="s">
        <v>272</v>
      </c>
      <c r="F77" s="15" t="s">
        <v>7</v>
      </c>
      <c r="G77" s="15" t="s">
        <v>121</v>
      </c>
      <c r="H77" s="76" t="s">
        <v>273</v>
      </c>
    </row>
    <row r="78" spans="1:8" ht="20.100000000000001" customHeight="1">
      <c r="A78" s="54">
        <f>SUBTOTAL(103,$B$4:B78)*1</f>
        <v>75</v>
      </c>
      <c r="B78" s="15" t="s">
        <v>94</v>
      </c>
      <c r="C78" s="15" t="s">
        <v>285</v>
      </c>
      <c r="D78" s="15" t="s">
        <v>119</v>
      </c>
      <c r="E78" s="15" t="s">
        <v>286</v>
      </c>
      <c r="F78" s="15" t="s">
        <v>7</v>
      </c>
      <c r="G78" s="15" t="s">
        <v>121</v>
      </c>
      <c r="H78" s="76" t="s">
        <v>287</v>
      </c>
    </row>
    <row r="79" spans="1:8" ht="20.100000000000001" customHeight="1">
      <c r="A79" s="54">
        <f>SUBTOTAL(103,$B$4:B79)*1</f>
        <v>76</v>
      </c>
      <c r="B79" s="15" t="s">
        <v>94</v>
      </c>
      <c r="C79" s="15" t="s">
        <v>282</v>
      </c>
      <c r="D79" s="15" t="s">
        <v>119</v>
      </c>
      <c r="E79" s="15" t="s">
        <v>283</v>
      </c>
      <c r="F79" s="15" t="s">
        <v>7</v>
      </c>
      <c r="G79" s="15" t="s">
        <v>121</v>
      </c>
      <c r="H79" s="76" t="s">
        <v>284</v>
      </c>
    </row>
    <row r="80" spans="1:8" ht="20.100000000000001" customHeight="1">
      <c r="A80" s="54">
        <f>SUBTOTAL(103,$B$4:B80)*1</f>
        <v>77</v>
      </c>
      <c r="B80" s="15" t="s">
        <v>95</v>
      </c>
      <c r="C80" s="15" t="s">
        <v>288</v>
      </c>
      <c r="D80" s="15" t="s">
        <v>131</v>
      </c>
      <c r="E80" s="15" t="s">
        <v>289</v>
      </c>
      <c r="F80" s="15" t="s">
        <v>140</v>
      </c>
      <c r="G80" s="15" t="s">
        <v>290</v>
      </c>
      <c r="H80" s="76" t="s">
        <v>291</v>
      </c>
    </row>
    <row r="81" spans="1:8" ht="20.100000000000001" customHeight="1">
      <c r="A81" s="54">
        <f>SUBTOTAL(103,$B$4:B81)*1</f>
        <v>78</v>
      </c>
      <c r="B81" s="15" t="s">
        <v>95</v>
      </c>
      <c r="C81" s="15" t="s">
        <v>292</v>
      </c>
      <c r="D81" s="15" t="s">
        <v>131</v>
      </c>
      <c r="E81" s="15" t="s">
        <v>289</v>
      </c>
      <c r="F81" s="15" t="s">
        <v>140</v>
      </c>
      <c r="G81" s="15" t="s">
        <v>290</v>
      </c>
      <c r="H81" s="76" t="s">
        <v>293</v>
      </c>
    </row>
    <row r="82" spans="1:8" ht="20.100000000000001" customHeight="1">
      <c r="A82" s="54">
        <f>SUBTOTAL(103,$B$4:B82)*1</f>
        <v>79</v>
      </c>
      <c r="B82" s="15" t="s">
        <v>97</v>
      </c>
      <c r="C82" s="15" t="s">
        <v>294</v>
      </c>
      <c r="D82" s="15" t="s">
        <v>131</v>
      </c>
      <c r="E82" s="15" t="s">
        <v>295</v>
      </c>
      <c r="F82" s="15" t="s">
        <v>140</v>
      </c>
      <c r="G82" s="15" t="s">
        <v>221</v>
      </c>
      <c r="H82" s="76" t="s">
        <v>296</v>
      </c>
    </row>
    <row r="83" spans="1:8" ht="20.100000000000001" customHeight="1">
      <c r="A83" s="54">
        <f>SUBTOTAL(103,$B$4:B83)*1</f>
        <v>80</v>
      </c>
      <c r="B83" s="15" t="s">
        <v>97</v>
      </c>
      <c r="C83" s="15" t="s">
        <v>297</v>
      </c>
      <c r="D83" s="15" t="s">
        <v>131</v>
      </c>
      <c r="E83" s="15" t="s">
        <v>295</v>
      </c>
      <c r="F83" s="15" t="s">
        <v>140</v>
      </c>
      <c r="G83" s="15" t="s">
        <v>221</v>
      </c>
      <c r="H83" s="76" t="s">
        <v>298</v>
      </c>
    </row>
    <row r="84" spans="1:8" ht="20.100000000000001" customHeight="1">
      <c r="A84" s="54">
        <f>SUBTOTAL(103,$B$4:B84)*1</f>
        <v>81</v>
      </c>
      <c r="B84" s="15" t="s">
        <v>97</v>
      </c>
      <c r="C84" s="15" t="s">
        <v>299</v>
      </c>
      <c r="D84" s="15" t="s">
        <v>131</v>
      </c>
      <c r="E84" s="15" t="s">
        <v>295</v>
      </c>
      <c r="F84" s="15" t="s">
        <v>140</v>
      </c>
      <c r="G84" s="15" t="s">
        <v>221</v>
      </c>
      <c r="H84" s="76" t="s">
        <v>300</v>
      </c>
    </row>
    <row r="85" spans="1:8" ht="20.100000000000001" customHeight="1">
      <c r="A85" s="54">
        <f>SUBTOTAL(103,$B$4:B85)*1</f>
        <v>82</v>
      </c>
      <c r="B85" s="15" t="s">
        <v>97</v>
      </c>
      <c r="C85" s="15" t="s">
        <v>301</v>
      </c>
      <c r="D85" s="15" t="s">
        <v>131</v>
      </c>
      <c r="E85" s="15" t="s">
        <v>295</v>
      </c>
      <c r="F85" s="15" t="s">
        <v>140</v>
      </c>
      <c r="G85" s="15" t="s">
        <v>221</v>
      </c>
      <c r="H85" s="76" t="s">
        <v>302</v>
      </c>
    </row>
    <row r="86" spans="1:8" ht="20.100000000000001" customHeight="1">
      <c r="A86" s="54">
        <f>SUBTOTAL(103,$B$4:B86)*1</f>
        <v>83</v>
      </c>
      <c r="B86" s="15" t="s">
        <v>97</v>
      </c>
      <c r="C86" s="15" t="s">
        <v>303</v>
      </c>
      <c r="D86" s="15" t="s">
        <v>131</v>
      </c>
      <c r="E86" s="15" t="s">
        <v>295</v>
      </c>
      <c r="F86" s="15" t="s">
        <v>140</v>
      </c>
      <c r="G86" s="15" t="s">
        <v>221</v>
      </c>
      <c r="H86" s="76" t="s">
        <v>304</v>
      </c>
    </row>
    <row r="87" spans="1:8" ht="20.100000000000001" customHeight="1">
      <c r="A87" s="54">
        <f>SUBTOTAL(103,$B$4:B87)*1</f>
        <v>84</v>
      </c>
      <c r="B87" s="15" t="s">
        <v>97</v>
      </c>
      <c r="C87" s="15" t="s">
        <v>305</v>
      </c>
      <c r="D87" s="15" t="s">
        <v>131</v>
      </c>
      <c r="E87" s="15" t="s">
        <v>295</v>
      </c>
      <c r="F87" s="15" t="s">
        <v>140</v>
      </c>
      <c r="G87" s="15" t="s">
        <v>221</v>
      </c>
      <c r="H87" s="76" t="s">
        <v>306</v>
      </c>
    </row>
    <row r="88" spans="1:8" ht="20.100000000000001" customHeight="1">
      <c r="A88" s="54">
        <f>SUBTOTAL(103,$B$4:B88)*1</f>
        <v>85</v>
      </c>
      <c r="B88" s="15" t="s">
        <v>97</v>
      </c>
      <c r="C88" s="15" t="s">
        <v>307</v>
      </c>
      <c r="D88" s="15" t="s">
        <v>131</v>
      </c>
      <c r="E88" s="15" t="s">
        <v>295</v>
      </c>
      <c r="F88" s="15" t="s">
        <v>140</v>
      </c>
      <c r="G88" s="15" t="s">
        <v>221</v>
      </c>
      <c r="H88" s="76" t="s">
        <v>308</v>
      </c>
    </row>
    <row r="89" spans="1:8" ht="20.100000000000001" customHeight="1">
      <c r="A89" s="54">
        <f>SUBTOTAL(103,$B$4:B89)*1</f>
        <v>86</v>
      </c>
      <c r="B89" s="15" t="s">
        <v>97</v>
      </c>
      <c r="C89" s="15" t="s">
        <v>309</v>
      </c>
      <c r="D89" s="15" t="s">
        <v>131</v>
      </c>
      <c r="E89" s="15" t="s">
        <v>295</v>
      </c>
      <c r="F89" s="15" t="s">
        <v>140</v>
      </c>
      <c r="G89" s="15" t="s">
        <v>221</v>
      </c>
      <c r="H89" s="76" t="s">
        <v>310</v>
      </c>
    </row>
    <row r="90" spans="1:8" ht="20.100000000000001" customHeight="1">
      <c r="A90" s="54">
        <f>SUBTOTAL(103,$B$4:B90)*1</f>
        <v>87</v>
      </c>
      <c r="B90" s="15" t="s">
        <v>97</v>
      </c>
      <c r="C90" s="15" t="s">
        <v>311</v>
      </c>
      <c r="D90" s="15" t="s">
        <v>131</v>
      </c>
      <c r="E90" s="15" t="s">
        <v>295</v>
      </c>
      <c r="F90" s="15" t="s">
        <v>140</v>
      </c>
      <c r="G90" s="15" t="s">
        <v>221</v>
      </c>
      <c r="H90" s="76" t="s">
        <v>312</v>
      </c>
    </row>
    <row r="91" spans="1:8" ht="20.100000000000001" customHeight="1">
      <c r="A91" s="54">
        <f>SUBTOTAL(103,$B$4:B91)*1</f>
        <v>88</v>
      </c>
      <c r="B91" s="15" t="s">
        <v>97</v>
      </c>
      <c r="C91" s="15" t="s">
        <v>313</v>
      </c>
      <c r="D91" s="15" t="s">
        <v>119</v>
      </c>
      <c r="E91" s="15" t="s">
        <v>295</v>
      </c>
      <c r="F91" s="15" t="s">
        <v>140</v>
      </c>
      <c r="G91" s="15" t="s">
        <v>221</v>
      </c>
      <c r="H91" s="76" t="s">
        <v>314</v>
      </c>
    </row>
    <row r="92" spans="1:8" ht="20.100000000000001" customHeight="1">
      <c r="A92" s="54">
        <f>SUBTOTAL(103,$B$4:B92)*1</f>
        <v>89</v>
      </c>
      <c r="B92" s="15" t="s">
        <v>97</v>
      </c>
      <c r="C92" s="15" t="s">
        <v>315</v>
      </c>
      <c r="D92" s="15" t="s">
        <v>119</v>
      </c>
      <c r="E92" s="15" t="s">
        <v>295</v>
      </c>
      <c r="F92" s="15" t="s">
        <v>140</v>
      </c>
      <c r="G92" s="15" t="s">
        <v>221</v>
      </c>
      <c r="H92" s="76" t="s">
        <v>316</v>
      </c>
    </row>
    <row r="93" spans="1:8" ht="20.100000000000001" customHeight="1">
      <c r="A93" s="54">
        <f>SUBTOTAL(103,$B$4:B93)*1</f>
        <v>90</v>
      </c>
      <c r="B93" s="15" t="s">
        <v>97</v>
      </c>
      <c r="C93" s="15" t="s">
        <v>317</v>
      </c>
      <c r="D93" s="15" t="s">
        <v>119</v>
      </c>
      <c r="E93" s="15" t="s">
        <v>295</v>
      </c>
      <c r="F93" s="15" t="s">
        <v>140</v>
      </c>
      <c r="G93" s="15" t="s">
        <v>221</v>
      </c>
      <c r="H93" s="76" t="s">
        <v>318</v>
      </c>
    </row>
    <row r="94" spans="1:8" ht="20.100000000000001" customHeight="1">
      <c r="A94" s="54">
        <f>SUBTOTAL(103,$B$4:B94)*1</f>
        <v>91</v>
      </c>
      <c r="B94" s="15" t="s">
        <v>97</v>
      </c>
      <c r="C94" s="15" t="s">
        <v>319</v>
      </c>
      <c r="D94" s="15" t="s">
        <v>119</v>
      </c>
      <c r="E94" s="15" t="s">
        <v>295</v>
      </c>
      <c r="F94" s="15" t="s">
        <v>140</v>
      </c>
      <c r="G94" s="15" t="s">
        <v>221</v>
      </c>
      <c r="H94" s="76" t="s">
        <v>320</v>
      </c>
    </row>
    <row r="95" spans="1:8" ht="20.100000000000001" customHeight="1">
      <c r="A95" s="54">
        <f>SUBTOTAL(103,$B$4:B95)*1</f>
        <v>92</v>
      </c>
      <c r="B95" s="15" t="s">
        <v>97</v>
      </c>
      <c r="C95" s="15" t="s">
        <v>321</v>
      </c>
      <c r="D95" s="15" t="s">
        <v>131</v>
      </c>
      <c r="E95" s="15" t="s">
        <v>295</v>
      </c>
      <c r="F95" s="15" t="s">
        <v>140</v>
      </c>
      <c r="G95" s="15" t="s">
        <v>221</v>
      </c>
      <c r="H95" s="76" t="s">
        <v>322</v>
      </c>
    </row>
    <row r="96" spans="1:8" ht="20.100000000000001" customHeight="1">
      <c r="A96" s="54">
        <f>SUBTOTAL(103,$B$4:B96)*1</f>
        <v>93</v>
      </c>
      <c r="B96" s="15" t="s">
        <v>97</v>
      </c>
      <c r="C96" s="15" t="s">
        <v>323</v>
      </c>
      <c r="D96" s="15" t="s">
        <v>131</v>
      </c>
      <c r="E96" s="15" t="s">
        <v>295</v>
      </c>
      <c r="F96" s="15" t="s">
        <v>140</v>
      </c>
      <c r="G96" s="15" t="s">
        <v>221</v>
      </c>
      <c r="H96" s="76" t="s">
        <v>324</v>
      </c>
    </row>
    <row r="97" spans="1:8" ht="20.100000000000001" customHeight="1">
      <c r="A97" s="54">
        <f>SUBTOTAL(103,$B$4:B97)*1</f>
        <v>94</v>
      </c>
      <c r="B97" s="15" t="s">
        <v>97</v>
      </c>
      <c r="C97" s="15" t="s">
        <v>588</v>
      </c>
      <c r="D97" s="15" t="s">
        <v>131</v>
      </c>
      <c r="E97" s="15" t="s">
        <v>295</v>
      </c>
      <c r="F97" s="15" t="s">
        <v>140</v>
      </c>
      <c r="G97" s="15" t="s">
        <v>221</v>
      </c>
      <c r="H97" s="76" t="s">
        <v>589</v>
      </c>
    </row>
    <row r="98" spans="1:8" ht="20.100000000000001" customHeight="1">
      <c r="A98" s="54">
        <f>SUBTOTAL(103,$B$4:B98)*1</f>
        <v>95</v>
      </c>
      <c r="B98" s="15" t="s">
        <v>98</v>
      </c>
      <c r="C98" s="15" t="s">
        <v>592</v>
      </c>
      <c r="D98" s="15" t="s">
        <v>119</v>
      </c>
      <c r="E98" s="15" t="s">
        <v>593</v>
      </c>
      <c r="F98" s="15" t="s">
        <v>7</v>
      </c>
      <c r="G98" s="15" t="s">
        <v>170</v>
      </c>
      <c r="H98" s="76" t="s">
        <v>594</v>
      </c>
    </row>
    <row r="99" spans="1:8" ht="20.100000000000001" customHeight="1">
      <c r="A99" s="54">
        <f>SUBTOTAL(103,$B$4:B99)*1</f>
        <v>96</v>
      </c>
      <c r="B99" s="15" t="s">
        <v>98</v>
      </c>
      <c r="C99" s="15" t="s">
        <v>325</v>
      </c>
      <c r="D99" s="15" t="s">
        <v>131</v>
      </c>
      <c r="E99" s="15" t="s">
        <v>326</v>
      </c>
      <c r="F99" s="15" t="s">
        <v>140</v>
      </c>
      <c r="G99" s="15" t="s">
        <v>121</v>
      </c>
      <c r="H99" s="76" t="s">
        <v>327</v>
      </c>
    </row>
    <row r="100" spans="1:8" ht="20.100000000000001" customHeight="1">
      <c r="A100" s="54">
        <f>SUBTOTAL(103,$B$4:B100)*1</f>
        <v>97</v>
      </c>
      <c r="B100" s="15" t="s">
        <v>98</v>
      </c>
      <c r="C100" s="15" t="s">
        <v>331</v>
      </c>
      <c r="D100" s="15" t="s">
        <v>131</v>
      </c>
      <c r="E100" s="15" t="s">
        <v>326</v>
      </c>
      <c r="F100" s="15" t="s">
        <v>140</v>
      </c>
      <c r="G100" s="15" t="s">
        <v>121</v>
      </c>
      <c r="H100" s="76" t="s">
        <v>332</v>
      </c>
    </row>
    <row r="101" spans="1:8" ht="20.100000000000001" customHeight="1">
      <c r="A101" s="54">
        <f>SUBTOTAL(103,$B$4:B101)*1</f>
        <v>98</v>
      </c>
      <c r="B101" s="15" t="s">
        <v>98</v>
      </c>
      <c r="C101" s="15" t="s">
        <v>333</v>
      </c>
      <c r="D101" s="15" t="s">
        <v>131</v>
      </c>
      <c r="E101" s="15" t="s">
        <v>326</v>
      </c>
      <c r="F101" s="15" t="s">
        <v>140</v>
      </c>
      <c r="G101" s="15" t="s">
        <v>121</v>
      </c>
      <c r="H101" s="76" t="s">
        <v>334</v>
      </c>
    </row>
    <row r="102" spans="1:8" ht="20.100000000000001" customHeight="1">
      <c r="A102" s="54">
        <f>SUBTOTAL(103,$B$4:B102)*1</f>
        <v>99</v>
      </c>
      <c r="B102" s="15" t="s">
        <v>98</v>
      </c>
      <c r="C102" s="15" t="s">
        <v>337</v>
      </c>
      <c r="D102" s="15" t="s">
        <v>131</v>
      </c>
      <c r="E102" s="15" t="s">
        <v>326</v>
      </c>
      <c r="F102" s="15" t="s">
        <v>140</v>
      </c>
      <c r="G102" s="15" t="s">
        <v>121</v>
      </c>
      <c r="H102" s="76" t="s">
        <v>338</v>
      </c>
    </row>
    <row r="103" spans="1:8" ht="20.100000000000001" customHeight="1">
      <c r="A103" s="54">
        <f>SUBTOTAL(103,$B$4:B103)*1</f>
        <v>100</v>
      </c>
      <c r="B103" s="15" t="s">
        <v>98</v>
      </c>
      <c r="C103" s="15" t="s">
        <v>342</v>
      </c>
      <c r="D103" s="15" t="s">
        <v>131</v>
      </c>
      <c r="E103" s="15" t="s">
        <v>326</v>
      </c>
      <c r="F103" s="15" t="s">
        <v>140</v>
      </c>
      <c r="G103" s="15" t="s">
        <v>121</v>
      </c>
      <c r="H103" s="76" t="s">
        <v>343</v>
      </c>
    </row>
    <row r="104" spans="1:8" ht="20.100000000000001" customHeight="1">
      <c r="A104" s="54">
        <f>SUBTOTAL(103,$B$4:B104)*1</f>
        <v>101</v>
      </c>
      <c r="B104" s="15" t="s">
        <v>98</v>
      </c>
      <c r="C104" s="15" t="s">
        <v>590</v>
      </c>
      <c r="D104" s="15" t="s">
        <v>131</v>
      </c>
      <c r="E104" s="15" t="s">
        <v>326</v>
      </c>
      <c r="F104" s="15" t="s">
        <v>140</v>
      </c>
      <c r="G104" s="15" t="s">
        <v>121</v>
      </c>
      <c r="H104" s="76" t="s">
        <v>591</v>
      </c>
    </row>
    <row r="105" spans="1:8" ht="20.100000000000001" customHeight="1">
      <c r="A105" s="54">
        <f>SUBTOTAL(103,$B$4:B105)*1</f>
        <v>102</v>
      </c>
      <c r="B105" s="15" t="s">
        <v>98</v>
      </c>
      <c r="C105" s="15" t="s">
        <v>328</v>
      </c>
      <c r="D105" s="15" t="s">
        <v>131</v>
      </c>
      <c r="E105" s="15" t="s">
        <v>329</v>
      </c>
      <c r="F105" s="15" t="s">
        <v>140</v>
      </c>
      <c r="G105" s="15" t="s">
        <v>181</v>
      </c>
      <c r="H105" s="76" t="s">
        <v>330</v>
      </c>
    </row>
    <row r="106" spans="1:8" ht="20.100000000000001" customHeight="1">
      <c r="A106" s="54">
        <f>SUBTOTAL(103,$B$4:B106)*1</f>
        <v>103</v>
      </c>
      <c r="B106" s="15" t="s">
        <v>98</v>
      </c>
      <c r="C106" s="15" t="s">
        <v>335</v>
      </c>
      <c r="D106" s="15" t="s">
        <v>119</v>
      </c>
      <c r="E106" s="15" t="s">
        <v>329</v>
      </c>
      <c r="F106" s="15" t="s">
        <v>140</v>
      </c>
      <c r="G106" s="15" t="s">
        <v>181</v>
      </c>
      <c r="H106" s="76" t="s">
        <v>336</v>
      </c>
    </row>
    <row r="107" spans="1:8" ht="20.100000000000001" customHeight="1">
      <c r="A107" s="54">
        <f>SUBTOTAL(103,$B$4:B107)*1</f>
        <v>104</v>
      </c>
      <c r="B107" s="15" t="s">
        <v>100</v>
      </c>
      <c r="C107" s="15" t="s">
        <v>352</v>
      </c>
      <c r="D107" s="15" t="s">
        <v>131</v>
      </c>
      <c r="E107" s="15" t="s">
        <v>353</v>
      </c>
      <c r="F107" s="15" t="s">
        <v>140</v>
      </c>
      <c r="G107" s="15" t="s">
        <v>354</v>
      </c>
      <c r="H107" s="76" t="s">
        <v>355</v>
      </c>
    </row>
    <row r="108" spans="1:8" ht="20.100000000000001" customHeight="1">
      <c r="A108" s="54">
        <f>SUBTOTAL(103,$B$4:B108)*1</f>
        <v>105</v>
      </c>
      <c r="B108" s="15" t="s">
        <v>100</v>
      </c>
      <c r="C108" s="15" t="s">
        <v>363</v>
      </c>
      <c r="D108" s="15" t="s">
        <v>131</v>
      </c>
      <c r="E108" s="15" t="s">
        <v>353</v>
      </c>
      <c r="F108" s="15" t="s">
        <v>140</v>
      </c>
      <c r="G108" s="15" t="s">
        <v>354</v>
      </c>
      <c r="H108" s="76" t="s">
        <v>364</v>
      </c>
    </row>
    <row r="109" spans="1:8" ht="20.100000000000001" customHeight="1">
      <c r="A109" s="54">
        <f>SUBTOTAL(103,$B$4:B109)*1</f>
        <v>106</v>
      </c>
      <c r="B109" s="15" t="s">
        <v>100</v>
      </c>
      <c r="C109" s="15" t="s">
        <v>365</v>
      </c>
      <c r="D109" s="15" t="s">
        <v>131</v>
      </c>
      <c r="E109" s="15" t="s">
        <v>366</v>
      </c>
      <c r="F109" s="15" t="s">
        <v>140</v>
      </c>
      <c r="G109" s="15" t="s">
        <v>358</v>
      </c>
      <c r="H109" s="76" t="s">
        <v>367</v>
      </c>
    </row>
    <row r="110" spans="1:8" ht="20.100000000000001" customHeight="1">
      <c r="A110" s="54">
        <f>SUBTOTAL(103,$B$4:B110)*1</f>
        <v>107</v>
      </c>
      <c r="B110" s="15" t="s">
        <v>100</v>
      </c>
      <c r="C110" s="15" t="s">
        <v>368</v>
      </c>
      <c r="D110" s="15" t="s">
        <v>119</v>
      </c>
      <c r="E110" s="15" t="s">
        <v>366</v>
      </c>
      <c r="F110" s="15" t="s">
        <v>140</v>
      </c>
      <c r="G110" s="15" t="s">
        <v>358</v>
      </c>
      <c r="H110" s="76" t="s">
        <v>369</v>
      </c>
    </row>
    <row r="111" spans="1:8" ht="20.100000000000001" customHeight="1">
      <c r="A111" s="54">
        <f>SUBTOTAL(103,$B$4:B111)*1</f>
        <v>108</v>
      </c>
      <c r="B111" s="15" t="s">
        <v>100</v>
      </c>
      <c r="C111" s="15" t="s">
        <v>370</v>
      </c>
      <c r="D111" s="15" t="s">
        <v>119</v>
      </c>
      <c r="E111" s="15" t="s">
        <v>366</v>
      </c>
      <c r="F111" s="15" t="s">
        <v>140</v>
      </c>
      <c r="G111" s="15" t="s">
        <v>358</v>
      </c>
      <c r="H111" s="76" t="s">
        <v>371</v>
      </c>
    </row>
    <row r="112" spans="1:8" ht="20.100000000000001" customHeight="1">
      <c r="A112" s="54">
        <f>SUBTOTAL(103,$B$4:B112)*1</f>
        <v>109</v>
      </c>
      <c r="B112" s="15" t="s">
        <v>100</v>
      </c>
      <c r="C112" s="15" t="s">
        <v>375</v>
      </c>
      <c r="D112" s="15" t="s">
        <v>119</v>
      </c>
      <c r="E112" s="15" t="s">
        <v>366</v>
      </c>
      <c r="F112" s="15" t="s">
        <v>140</v>
      </c>
      <c r="G112" s="15" t="s">
        <v>358</v>
      </c>
      <c r="H112" s="76" t="s">
        <v>376</v>
      </c>
    </row>
    <row r="113" spans="1:8" ht="20.100000000000001" customHeight="1">
      <c r="A113" s="54">
        <f>SUBTOTAL(103,$B$4:B113)*1</f>
        <v>110</v>
      </c>
      <c r="B113" s="15" t="s">
        <v>100</v>
      </c>
      <c r="C113" s="15" t="s">
        <v>360</v>
      </c>
      <c r="D113" s="15" t="s">
        <v>131</v>
      </c>
      <c r="E113" s="15" t="s">
        <v>361</v>
      </c>
      <c r="F113" s="15" t="s">
        <v>140</v>
      </c>
      <c r="G113" s="15" t="s">
        <v>354</v>
      </c>
      <c r="H113" s="76" t="s">
        <v>362</v>
      </c>
    </row>
    <row r="114" spans="1:8" ht="20.100000000000001" customHeight="1">
      <c r="A114" s="54">
        <f>SUBTOTAL(103,$B$4:B114)*1</f>
        <v>111</v>
      </c>
      <c r="B114" s="15" t="s">
        <v>100</v>
      </c>
      <c r="C114" s="15" t="s">
        <v>372</v>
      </c>
      <c r="D114" s="15" t="s">
        <v>119</v>
      </c>
      <c r="E114" s="15" t="s">
        <v>373</v>
      </c>
      <c r="F114" s="15" t="s">
        <v>7</v>
      </c>
      <c r="G114" s="15" t="s">
        <v>121</v>
      </c>
      <c r="H114" s="76" t="s">
        <v>374</v>
      </c>
    </row>
    <row r="115" spans="1:8" ht="20.100000000000001" customHeight="1">
      <c r="A115" s="54">
        <f>SUBTOTAL(103,$B$4:B115)*1</f>
        <v>112</v>
      </c>
      <c r="B115" s="15" t="s">
        <v>100</v>
      </c>
      <c r="C115" s="15" t="s">
        <v>344</v>
      </c>
      <c r="D115" s="15" t="s">
        <v>131</v>
      </c>
      <c r="E115" s="15" t="s">
        <v>345</v>
      </c>
      <c r="F115" s="15" t="s">
        <v>63</v>
      </c>
      <c r="G115" s="15" t="s">
        <v>121</v>
      </c>
      <c r="H115" s="76" t="s">
        <v>346</v>
      </c>
    </row>
    <row r="116" spans="1:8" ht="20.100000000000001" customHeight="1">
      <c r="A116" s="54">
        <f>SUBTOTAL(103,$B$4:B116)*1</f>
        <v>113</v>
      </c>
      <c r="B116" s="15" t="s">
        <v>108</v>
      </c>
      <c r="C116" s="15" t="s">
        <v>381</v>
      </c>
      <c r="D116" s="15" t="s">
        <v>131</v>
      </c>
      <c r="E116" s="15" t="s">
        <v>382</v>
      </c>
      <c r="F116" s="15" t="s">
        <v>140</v>
      </c>
      <c r="G116" s="15" t="s">
        <v>121</v>
      </c>
      <c r="H116" s="76" t="s">
        <v>383</v>
      </c>
    </row>
    <row r="117" spans="1:8" ht="20.100000000000001" customHeight="1">
      <c r="A117" s="54">
        <f>SUBTOTAL(103,$B$4:B117)*1</f>
        <v>114</v>
      </c>
      <c r="B117" s="15" t="s">
        <v>101</v>
      </c>
      <c r="C117" s="15" t="s">
        <v>384</v>
      </c>
      <c r="D117" s="15" t="s">
        <v>131</v>
      </c>
      <c r="E117" s="15" t="s">
        <v>385</v>
      </c>
      <c r="F117" s="15" t="s">
        <v>63</v>
      </c>
      <c r="G117" s="15" t="s">
        <v>121</v>
      </c>
      <c r="H117" s="76" t="s">
        <v>386</v>
      </c>
    </row>
    <row r="118" spans="1:8" ht="20.100000000000001" customHeight="1">
      <c r="A118" s="54">
        <f>SUBTOTAL(103,$B$4:B118)*1</f>
        <v>115</v>
      </c>
      <c r="B118" s="15" t="s">
        <v>101</v>
      </c>
      <c r="C118" s="15" t="s">
        <v>387</v>
      </c>
      <c r="D118" s="15" t="s">
        <v>131</v>
      </c>
      <c r="E118" s="15" t="s">
        <v>388</v>
      </c>
      <c r="F118" s="15" t="s">
        <v>140</v>
      </c>
      <c r="G118" s="15" t="s">
        <v>389</v>
      </c>
      <c r="H118" s="76" t="s">
        <v>390</v>
      </c>
    </row>
    <row r="119" spans="1:8" ht="20.100000000000001" customHeight="1">
      <c r="A119" s="54">
        <f>SUBTOTAL(103,$B$4:B119)*1</f>
        <v>116</v>
      </c>
      <c r="B119" s="15" t="s">
        <v>101</v>
      </c>
      <c r="C119" s="15" t="s">
        <v>391</v>
      </c>
      <c r="D119" s="15" t="s">
        <v>131</v>
      </c>
      <c r="E119" s="15" t="s">
        <v>392</v>
      </c>
      <c r="F119" s="15" t="s">
        <v>140</v>
      </c>
      <c r="G119" s="15" t="s">
        <v>389</v>
      </c>
      <c r="H119" s="76" t="s">
        <v>393</v>
      </c>
    </row>
    <row r="120" spans="1:8" ht="20.100000000000001" customHeight="1">
      <c r="A120" s="54">
        <f>SUBTOTAL(103,$B$4:B120)*1</f>
        <v>117</v>
      </c>
      <c r="B120" s="15" t="s">
        <v>106</v>
      </c>
      <c r="C120" s="15" t="s">
        <v>347</v>
      </c>
      <c r="D120" s="15" t="s">
        <v>119</v>
      </c>
      <c r="E120" s="15" t="s">
        <v>348</v>
      </c>
      <c r="F120" s="15" t="s">
        <v>63</v>
      </c>
      <c r="G120" s="15" t="s">
        <v>121</v>
      </c>
      <c r="H120" s="76" t="s">
        <v>349</v>
      </c>
    </row>
    <row r="121" spans="1:8" ht="20.100000000000001" customHeight="1">
      <c r="A121" s="54">
        <f>SUBTOTAL(103,$B$4:B121)*1</f>
        <v>118</v>
      </c>
      <c r="B121" s="15" t="s">
        <v>106</v>
      </c>
      <c r="C121" s="15" t="s">
        <v>350</v>
      </c>
      <c r="D121" s="15" t="s">
        <v>119</v>
      </c>
      <c r="E121" s="15" t="s">
        <v>348</v>
      </c>
      <c r="F121" s="15" t="s">
        <v>63</v>
      </c>
      <c r="G121" s="15" t="s">
        <v>121</v>
      </c>
      <c r="H121" s="76" t="s">
        <v>351</v>
      </c>
    </row>
    <row r="122" spans="1:8" ht="20.100000000000001" customHeight="1">
      <c r="A122" s="54">
        <f>SUBTOTAL(103,$B$4:B122)*1</f>
        <v>119</v>
      </c>
      <c r="B122" s="15" t="s">
        <v>106</v>
      </c>
      <c r="C122" s="15" t="s">
        <v>394</v>
      </c>
      <c r="D122" s="15" t="s">
        <v>131</v>
      </c>
      <c r="E122" s="15" t="s">
        <v>395</v>
      </c>
      <c r="F122" s="15" t="s">
        <v>140</v>
      </c>
      <c r="G122" s="15" t="s">
        <v>164</v>
      </c>
      <c r="H122" s="76" t="s">
        <v>396</v>
      </c>
    </row>
    <row r="123" spans="1:8" ht="20.100000000000001" customHeight="1">
      <c r="A123" s="54">
        <f>SUBTOTAL(103,$B$4:B123)*1</f>
        <v>120</v>
      </c>
      <c r="B123" s="15" t="s">
        <v>377</v>
      </c>
      <c r="C123" s="15" t="s">
        <v>378</v>
      </c>
      <c r="D123" s="15" t="s">
        <v>119</v>
      </c>
      <c r="E123" s="15" t="s">
        <v>379</v>
      </c>
      <c r="F123" s="15" t="s">
        <v>63</v>
      </c>
      <c r="G123" s="15" t="s">
        <v>121</v>
      </c>
      <c r="H123" s="76" t="s">
        <v>380</v>
      </c>
    </row>
    <row r="124" spans="1:8" ht="20.100000000000001" customHeight="1">
      <c r="A124" s="54">
        <f>SUBTOTAL(103,$B$4:B124)*1</f>
        <v>121</v>
      </c>
      <c r="B124" s="15" t="s">
        <v>377</v>
      </c>
      <c r="C124" s="15" t="s">
        <v>397</v>
      </c>
      <c r="D124" s="15" t="s">
        <v>131</v>
      </c>
      <c r="E124" s="15" t="s">
        <v>379</v>
      </c>
      <c r="F124" s="15" t="s">
        <v>63</v>
      </c>
      <c r="G124" s="15" t="s">
        <v>121</v>
      </c>
      <c r="H124" s="76" t="s">
        <v>398</v>
      </c>
    </row>
    <row r="125" spans="1:8" ht="20.100000000000001" customHeight="1">
      <c r="A125" s="54">
        <f>SUBTOTAL(103,$B$4:B125)*1</f>
        <v>122</v>
      </c>
      <c r="B125" s="15" t="s">
        <v>377</v>
      </c>
      <c r="C125" s="15" t="s">
        <v>402</v>
      </c>
      <c r="D125" s="15" t="s">
        <v>119</v>
      </c>
      <c r="E125" s="15" t="s">
        <v>379</v>
      </c>
      <c r="F125" s="15" t="s">
        <v>7</v>
      </c>
      <c r="G125" s="15" t="s">
        <v>121</v>
      </c>
      <c r="H125" s="76" t="s">
        <v>403</v>
      </c>
    </row>
    <row r="126" spans="1:8" ht="20.100000000000001" customHeight="1">
      <c r="A126" s="54">
        <f>SUBTOTAL(103,$B$4:B126)*1</f>
        <v>123</v>
      </c>
      <c r="B126" s="15" t="s">
        <v>377</v>
      </c>
      <c r="C126" s="15" t="s">
        <v>408</v>
      </c>
      <c r="D126" s="15" t="s">
        <v>131</v>
      </c>
      <c r="E126" s="15" t="s">
        <v>379</v>
      </c>
      <c r="F126" s="15" t="s">
        <v>63</v>
      </c>
      <c r="G126" s="15" t="s">
        <v>121</v>
      </c>
      <c r="H126" s="76" t="s">
        <v>409</v>
      </c>
    </row>
    <row r="127" spans="1:8" ht="20.100000000000001" customHeight="1">
      <c r="A127" s="54">
        <f>SUBTOTAL(103,$B$4:B127)*1</f>
        <v>124</v>
      </c>
      <c r="B127" s="15" t="s">
        <v>377</v>
      </c>
      <c r="C127" s="15" t="s">
        <v>410</v>
      </c>
      <c r="D127" s="15" t="s">
        <v>131</v>
      </c>
      <c r="E127" s="15" t="s">
        <v>379</v>
      </c>
      <c r="F127" s="15" t="s">
        <v>63</v>
      </c>
      <c r="G127" s="15" t="s">
        <v>121</v>
      </c>
      <c r="H127" s="76" t="s">
        <v>411</v>
      </c>
    </row>
    <row r="128" spans="1:8" ht="20.100000000000001" customHeight="1">
      <c r="A128" s="54">
        <f>SUBTOTAL(103,$B$4:B128)*1</f>
        <v>125</v>
      </c>
      <c r="B128" s="15" t="s">
        <v>377</v>
      </c>
      <c r="C128" s="15" t="s">
        <v>419</v>
      </c>
      <c r="D128" s="15" t="s">
        <v>119</v>
      </c>
      <c r="E128" s="15" t="s">
        <v>379</v>
      </c>
      <c r="F128" s="15" t="s">
        <v>7</v>
      </c>
      <c r="G128" s="15" t="s">
        <v>121</v>
      </c>
      <c r="H128" s="76" t="s">
        <v>420</v>
      </c>
    </row>
    <row r="129" spans="1:8" ht="20.100000000000001" customHeight="1">
      <c r="A129" s="54">
        <f>SUBTOTAL(103,$B$4:B129)*1</f>
        <v>126</v>
      </c>
      <c r="B129" s="15" t="s">
        <v>377</v>
      </c>
      <c r="C129" s="15" t="s">
        <v>427</v>
      </c>
      <c r="D129" s="15" t="s">
        <v>119</v>
      </c>
      <c r="E129" s="15" t="s">
        <v>379</v>
      </c>
      <c r="F129" s="15" t="s">
        <v>7</v>
      </c>
      <c r="G129" s="15" t="s">
        <v>121</v>
      </c>
      <c r="H129" s="76" t="s">
        <v>428</v>
      </c>
    </row>
    <row r="130" spans="1:8" ht="20.100000000000001" customHeight="1">
      <c r="A130" s="54">
        <f>SUBTOTAL(103,$B$4:B130)*1</f>
        <v>127</v>
      </c>
      <c r="B130" s="15" t="s">
        <v>377</v>
      </c>
      <c r="C130" s="15" t="s">
        <v>431</v>
      </c>
      <c r="D130" s="15" t="s">
        <v>119</v>
      </c>
      <c r="E130" s="15" t="s">
        <v>379</v>
      </c>
      <c r="F130" s="15" t="s">
        <v>7</v>
      </c>
      <c r="G130" s="15" t="s">
        <v>121</v>
      </c>
      <c r="H130" s="76" t="s">
        <v>432</v>
      </c>
    </row>
    <row r="131" spans="1:8" ht="20.100000000000001" customHeight="1">
      <c r="A131" s="54">
        <f>SUBTOTAL(103,$B$4:B131)*1</f>
        <v>128</v>
      </c>
      <c r="B131" s="15" t="s">
        <v>377</v>
      </c>
      <c r="C131" s="15" t="s">
        <v>433</v>
      </c>
      <c r="D131" s="15" t="s">
        <v>119</v>
      </c>
      <c r="E131" s="15" t="s">
        <v>379</v>
      </c>
      <c r="F131" s="15" t="s">
        <v>7</v>
      </c>
      <c r="G131" s="15" t="s">
        <v>121</v>
      </c>
      <c r="H131" s="76" t="s">
        <v>434</v>
      </c>
    </row>
    <row r="132" spans="1:8" ht="20.100000000000001" customHeight="1">
      <c r="A132" s="54">
        <f>SUBTOTAL(103,$B$4:B132)*1</f>
        <v>129</v>
      </c>
      <c r="B132" s="15" t="s">
        <v>377</v>
      </c>
      <c r="C132" s="15" t="s">
        <v>435</v>
      </c>
      <c r="D132" s="15" t="s">
        <v>119</v>
      </c>
      <c r="E132" s="15" t="s">
        <v>379</v>
      </c>
      <c r="F132" s="15" t="s">
        <v>7</v>
      </c>
      <c r="G132" s="15" t="s">
        <v>121</v>
      </c>
      <c r="H132" s="76" t="s">
        <v>436</v>
      </c>
    </row>
    <row r="133" spans="1:8" ht="20.100000000000001" customHeight="1">
      <c r="A133" s="54">
        <f>SUBTOTAL(103,$B$4:B133)*1</f>
        <v>130</v>
      </c>
      <c r="B133" s="15" t="s">
        <v>377</v>
      </c>
      <c r="C133" s="15" t="s">
        <v>421</v>
      </c>
      <c r="D133" s="15" t="s">
        <v>119</v>
      </c>
      <c r="E133" s="15" t="s">
        <v>422</v>
      </c>
      <c r="F133" s="15" t="s">
        <v>7</v>
      </c>
      <c r="G133" s="15" t="s">
        <v>423</v>
      </c>
      <c r="H133" s="76" t="s">
        <v>424</v>
      </c>
    </row>
    <row r="134" spans="1:8" ht="20.100000000000001" customHeight="1">
      <c r="A134" s="54">
        <f>SUBTOTAL(103,$B$4:B134)*1</f>
        <v>131</v>
      </c>
      <c r="B134" s="15" t="s">
        <v>377</v>
      </c>
      <c r="C134" s="15" t="s">
        <v>425</v>
      </c>
      <c r="D134" s="15" t="s">
        <v>119</v>
      </c>
      <c r="E134" s="15" t="s">
        <v>422</v>
      </c>
      <c r="F134" s="15" t="s">
        <v>7</v>
      </c>
      <c r="G134" s="15" t="s">
        <v>121</v>
      </c>
      <c r="H134" s="76" t="s">
        <v>426</v>
      </c>
    </row>
    <row r="135" spans="1:8" ht="20.100000000000001" customHeight="1">
      <c r="A135" s="54">
        <f>SUBTOTAL(103,$B$4:B135)*1</f>
        <v>132</v>
      </c>
      <c r="B135" s="15" t="s">
        <v>377</v>
      </c>
      <c r="C135" s="15" t="s">
        <v>429</v>
      </c>
      <c r="D135" s="15" t="s">
        <v>119</v>
      </c>
      <c r="E135" s="15" t="s">
        <v>422</v>
      </c>
      <c r="F135" s="15" t="s">
        <v>7</v>
      </c>
      <c r="G135" s="15" t="s">
        <v>423</v>
      </c>
      <c r="H135" s="76" t="s">
        <v>430</v>
      </c>
    </row>
    <row r="136" spans="1:8" ht="20.100000000000001" customHeight="1">
      <c r="A136" s="54">
        <f>SUBTOTAL(103,$B$4:B136)*1</f>
        <v>133</v>
      </c>
      <c r="B136" s="15" t="s">
        <v>377</v>
      </c>
      <c r="C136" s="15" t="s">
        <v>399</v>
      </c>
      <c r="D136" s="15" t="s">
        <v>119</v>
      </c>
      <c r="E136" s="15" t="s">
        <v>400</v>
      </c>
      <c r="F136" s="15" t="s">
        <v>63</v>
      </c>
      <c r="G136" s="15" t="s">
        <v>121</v>
      </c>
      <c r="H136" s="76" t="s">
        <v>401</v>
      </c>
    </row>
    <row r="137" spans="1:8" ht="20.100000000000001" customHeight="1">
      <c r="A137" s="54">
        <f>SUBTOTAL(103,$B$4:B137)*1</f>
        <v>134</v>
      </c>
      <c r="B137" s="15" t="s">
        <v>377</v>
      </c>
      <c r="C137" s="15" t="s">
        <v>404</v>
      </c>
      <c r="D137" s="15" t="s">
        <v>119</v>
      </c>
      <c r="E137" s="15" t="s">
        <v>400</v>
      </c>
      <c r="F137" s="15" t="s">
        <v>63</v>
      </c>
      <c r="G137" s="15" t="s">
        <v>121</v>
      </c>
      <c r="H137" s="76" t="s">
        <v>405</v>
      </c>
    </row>
    <row r="138" spans="1:8" ht="20.100000000000001" customHeight="1">
      <c r="A138" s="54">
        <f>SUBTOTAL(103,$B$4:B138)*1</f>
        <v>135</v>
      </c>
      <c r="B138" s="15" t="s">
        <v>377</v>
      </c>
      <c r="C138" s="15" t="s">
        <v>406</v>
      </c>
      <c r="D138" s="15" t="s">
        <v>131</v>
      </c>
      <c r="E138" s="15" t="s">
        <v>400</v>
      </c>
      <c r="F138" s="15" t="s">
        <v>63</v>
      </c>
      <c r="G138" s="15" t="s">
        <v>121</v>
      </c>
      <c r="H138" s="76" t="s">
        <v>407</v>
      </c>
    </row>
    <row r="139" spans="1:8" ht="20.100000000000001" customHeight="1">
      <c r="A139" s="54">
        <f>SUBTOTAL(103,$B$4:B139)*1</f>
        <v>136</v>
      </c>
      <c r="B139" s="15" t="s">
        <v>377</v>
      </c>
      <c r="C139" s="15" t="s">
        <v>441</v>
      </c>
      <c r="D139" s="15" t="s">
        <v>131</v>
      </c>
      <c r="E139" s="15" t="s">
        <v>442</v>
      </c>
      <c r="F139" s="15" t="s">
        <v>140</v>
      </c>
      <c r="G139" s="15" t="s">
        <v>221</v>
      </c>
      <c r="H139" s="76" t="s">
        <v>443</v>
      </c>
    </row>
    <row r="140" spans="1:8" ht="20.100000000000001" customHeight="1">
      <c r="A140" s="54">
        <f>SUBTOTAL(103,$B$4:B140)*1</f>
        <v>137</v>
      </c>
      <c r="B140" s="15" t="s">
        <v>377</v>
      </c>
      <c r="C140" s="15" t="s">
        <v>444</v>
      </c>
      <c r="D140" s="15" t="s">
        <v>131</v>
      </c>
      <c r="E140" s="15" t="s">
        <v>442</v>
      </c>
      <c r="F140" s="15" t="s">
        <v>140</v>
      </c>
      <c r="G140" s="15" t="s">
        <v>221</v>
      </c>
      <c r="H140" s="76" t="s">
        <v>445</v>
      </c>
    </row>
    <row r="141" spans="1:8" ht="20.100000000000001" customHeight="1">
      <c r="A141" s="54">
        <f>SUBTOTAL(103,$B$4:B141)*1</f>
        <v>138</v>
      </c>
      <c r="B141" s="15" t="s">
        <v>412</v>
      </c>
      <c r="C141" s="15" t="s">
        <v>413</v>
      </c>
      <c r="D141" s="15" t="s">
        <v>119</v>
      </c>
      <c r="E141" s="15" t="s">
        <v>414</v>
      </c>
      <c r="F141" s="15" t="s">
        <v>63</v>
      </c>
      <c r="G141" s="15" t="s">
        <v>121</v>
      </c>
      <c r="H141" s="76" t="s">
        <v>415</v>
      </c>
    </row>
    <row r="142" spans="1:8" ht="20.100000000000001" customHeight="1">
      <c r="A142" s="54">
        <f>SUBTOTAL(103,$B$4:B142)*1</f>
        <v>139</v>
      </c>
      <c r="B142" s="15" t="s">
        <v>412</v>
      </c>
      <c r="C142" s="15" t="s">
        <v>439</v>
      </c>
      <c r="D142" s="15" t="s">
        <v>119</v>
      </c>
      <c r="E142" s="15" t="s">
        <v>414</v>
      </c>
      <c r="F142" s="15" t="s">
        <v>7</v>
      </c>
      <c r="G142" s="15" t="s">
        <v>121</v>
      </c>
      <c r="H142" s="76" t="s">
        <v>440</v>
      </c>
    </row>
    <row r="143" spans="1:8" ht="20.100000000000001" customHeight="1">
      <c r="A143" s="54">
        <f>SUBTOTAL(103,$B$4:B143)*1</f>
        <v>140</v>
      </c>
      <c r="B143" s="15" t="s">
        <v>412</v>
      </c>
      <c r="C143" s="15" t="s">
        <v>595</v>
      </c>
      <c r="D143" s="15" t="s">
        <v>119</v>
      </c>
      <c r="E143" s="15" t="s">
        <v>596</v>
      </c>
      <c r="F143" s="15" t="s">
        <v>7</v>
      </c>
      <c r="G143" s="15" t="s">
        <v>121</v>
      </c>
      <c r="H143" s="76" t="s">
        <v>597</v>
      </c>
    </row>
    <row r="144" spans="1:8" ht="20.100000000000001" customHeight="1">
      <c r="A144" s="54">
        <f>SUBTOTAL(103,$B$4:B144)*1</f>
        <v>141</v>
      </c>
      <c r="B144" s="15" t="s">
        <v>412</v>
      </c>
      <c r="C144" s="15" t="s">
        <v>416</v>
      </c>
      <c r="D144" s="15" t="s">
        <v>119</v>
      </c>
      <c r="E144" s="15" t="s">
        <v>417</v>
      </c>
      <c r="F144" s="15" t="s">
        <v>7</v>
      </c>
      <c r="G144" s="15" t="s">
        <v>121</v>
      </c>
      <c r="H144" s="76" t="s">
        <v>418</v>
      </c>
    </row>
    <row r="145" spans="1:8" ht="20.100000000000001" customHeight="1">
      <c r="A145" s="54">
        <f>SUBTOTAL(103,$B$4:B145)*1</f>
        <v>142</v>
      </c>
      <c r="B145" s="15" t="s">
        <v>412</v>
      </c>
      <c r="C145" s="15" t="s">
        <v>437</v>
      </c>
      <c r="D145" s="15" t="s">
        <v>119</v>
      </c>
      <c r="E145" s="15" t="s">
        <v>417</v>
      </c>
      <c r="F145" s="15" t="s">
        <v>7</v>
      </c>
      <c r="G145" s="15" t="s">
        <v>121</v>
      </c>
      <c r="H145" s="76" t="s">
        <v>438</v>
      </c>
    </row>
    <row r="146" spans="1:8" ht="20.100000000000001" customHeight="1">
      <c r="A146" s="54">
        <f>SUBTOTAL(103,$B$4:B146)*1</f>
        <v>143</v>
      </c>
      <c r="B146" s="15" t="s">
        <v>446</v>
      </c>
      <c r="C146" s="15" t="s">
        <v>464</v>
      </c>
      <c r="D146" s="15" t="s">
        <v>131</v>
      </c>
      <c r="E146" s="15" t="s">
        <v>465</v>
      </c>
      <c r="F146" s="15" t="s">
        <v>140</v>
      </c>
      <c r="G146" s="15" t="s">
        <v>236</v>
      </c>
      <c r="H146" s="76" t="s">
        <v>466</v>
      </c>
    </row>
    <row r="147" spans="1:8" ht="20.100000000000001" customHeight="1">
      <c r="A147" s="54">
        <f>SUBTOTAL(103,$B$4:B147)*1</f>
        <v>144</v>
      </c>
      <c r="B147" s="15" t="s">
        <v>446</v>
      </c>
      <c r="C147" s="15" t="s">
        <v>578</v>
      </c>
      <c r="D147" s="15" t="s">
        <v>131</v>
      </c>
      <c r="E147" s="15" t="s">
        <v>579</v>
      </c>
      <c r="F147" s="15" t="s">
        <v>140</v>
      </c>
      <c r="G147" s="15" t="s">
        <v>236</v>
      </c>
      <c r="H147" s="76" t="s">
        <v>580</v>
      </c>
    </row>
    <row r="148" spans="1:8" ht="20.100000000000001" customHeight="1">
      <c r="A148" s="54">
        <f>SUBTOTAL(103,$B$4:B148)*1</f>
        <v>145</v>
      </c>
      <c r="B148" s="15" t="s">
        <v>446</v>
      </c>
      <c r="C148" s="15" t="s">
        <v>447</v>
      </c>
      <c r="D148" s="15" t="s">
        <v>131</v>
      </c>
      <c r="E148" s="15" t="s">
        <v>448</v>
      </c>
      <c r="F148" s="15" t="s">
        <v>63</v>
      </c>
      <c r="G148" s="15" t="s">
        <v>290</v>
      </c>
      <c r="H148" s="76" t="s">
        <v>449</v>
      </c>
    </row>
    <row r="149" spans="1:8" ht="20.100000000000001" customHeight="1">
      <c r="A149" s="54">
        <f>SUBTOTAL(103,$B$4:B149)*1</f>
        <v>146</v>
      </c>
      <c r="B149" s="15" t="s">
        <v>446</v>
      </c>
      <c r="C149" s="15" t="s">
        <v>450</v>
      </c>
      <c r="D149" s="15" t="s">
        <v>131</v>
      </c>
      <c r="E149" s="15" t="s">
        <v>448</v>
      </c>
      <c r="F149" s="15" t="s">
        <v>7</v>
      </c>
      <c r="G149" s="15" t="s">
        <v>290</v>
      </c>
      <c r="H149" s="76" t="s">
        <v>451</v>
      </c>
    </row>
    <row r="150" spans="1:8" ht="20.100000000000001" customHeight="1">
      <c r="A150" s="54">
        <f>SUBTOTAL(103,$B$4:B150)*1</f>
        <v>147</v>
      </c>
      <c r="B150" s="15" t="s">
        <v>446</v>
      </c>
      <c r="C150" s="15" t="s">
        <v>452</v>
      </c>
      <c r="D150" s="15" t="s">
        <v>131</v>
      </c>
      <c r="E150" s="15" t="s">
        <v>448</v>
      </c>
      <c r="F150" s="15" t="s">
        <v>63</v>
      </c>
      <c r="G150" s="15" t="s">
        <v>290</v>
      </c>
      <c r="H150" s="76" t="s">
        <v>453</v>
      </c>
    </row>
    <row r="151" spans="1:8" ht="20.100000000000001" customHeight="1">
      <c r="A151" s="54">
        <f>SUBTOTAL(103,$B$4:B151)*1</f>
        <v>148</v>
      </c>
      <c r="B151" s="15" t="s">
        <v>446</v>
      </c>
      <c r="C151" s="15" t="s">
        <v>454</v>
      </c>
      <c r="D151" s="15" t="s">
        <v>131</v>
      </c>
      <c r="E151" s="15" t="s">
        <v>448</v>
      </c>
      <c r="F151" s="15" t="s">
        <v>63</v>
      </c>
      <c r="G151" s="15" t="s">
        <v>290</v>
      </c>
      <c r="H151" s="76" t="s">
        <v>455</v>
      </c>
    </row>
    <row r="152" spans="1:8" ht="20.100000000000001" customHeight="1">
      <c r="A152" s="54">
        <f>SUBTOTAL(103,$B$4:B152)*1</f>
        <v>149</v>
      </c>
      <c r="B152" s="15" t="s">
        <v>446</v>
      </c>
      <c r="C152" s="15" t="s">
        <v>456</v>
      </c>
      <c r="D152" s="15" t="s">
        <v>131</v>
      </c>
      <c r="E152" s="15" t="s">
        <v>448</v>
      </c>
      <c r="F152" s="15" t="s">
        <v>7</v>
      </c>
      <c r="G152" s="15" t="s">
        <v>290</v>
      </c>
      <c r="H152" s="76" t="s">
        <v>457</v>
      </c>
    </row>
    <row r="153" spans="1:8" ht="20.100000000000001" customHeight="1">
      <c r="A153" s="54">
        <f>SUBTOTAL(103,$B$4:B153)*1</f>
        <v>150</v>
      </c>
      <c r="B153" s="15" t="s">
        <v>446</v>
      </c>
      <c r="C153" s="15" t="s">
        <v>458</v>
      </c>
      <c r="D153" s="15" t="s">
        <v>131</v>
      </c>
      <c r="E153" s="15" t="s">
        <v>448</v>
      </c>
      <c r="F153" s="15" t="s">
        <v>7</v>
      </c>
      <c r="G153" s="15" t="s">
        <v>290</v>
      </c>
      <c r="H153" s="76" t="s">
        <v>459</v>
      </c>
    </row>
    <row r="154" spans="1:8" ht="20.100000000000001" customHeight="1">
      <c r="A154" s="54">
        <f>SUBTOTAL(103,$B$4:B154)*1</f>
        <v>151</v>
      </c>
      <c r="B154" s="15" t="s">
        <v>446</v>
      </c>
      <c r="C154" s="15" t="s">
        <v>460</v>
      </c>
      <c r="D154" s="15" t="s">
        <v>131</v>
      </c>
      <c r="E154" s="15" t="s">
        <v>448</v>
      </c>
      <c r="F154" s="15" t="s">
        <v>63</v>
      </c>
      <c r="G154" s="15" t="s">
        <v>290</v>
      </c>
      <c r="H154" s="76" t="s">
        <v>461</v>
      </c>
    </row>
    <row r="155" spans="1:8" ht="20.100000000000001" customHeight="1">
      <c r="A155" s="54">
        <f>SUBTOTAL(103,$B$4:B155)*1</f>
        <v>152</v>
      </c>
      <c r="B155" s="15" t="s">
        <v>446</v>
      </c>
      <c r="C155" s="15" t="s">
        <v>462</v>
      </c>
      <c r="D155" s="15" t="s">
        <v>131</v>
      </c>
      <c r="E155" s="15" t="s">
        <v>448</v>
      </c>
      <c r="F155" s="15" t="s">
        <v>63</v>
      </c>
      <c r="G155" s="15" t="s">
        <v>290</v>
      </c>
      <c r="H155" s="76" t="s">
        <v>463</v>
      </c>
    </row>
    <row r="156" spans="1:8" ht="20.100000000000001" customHeight="1">
      <c r="A156" s="54">
        <f>SUBTOTAL(103,$B$4:B156)*1</f>
        <v>153</v>
      </c>
      <c r="B156" s="15" t="s">
        <v>446</v>
      </c>
      <c r="C156" s="15" t="s">
        <v>598</v>
      </c>
      <c r="D156" s="15" t="s">
        <v>131</v>
      </c>
      <c r="E156" s="15" t="s">
        <v>448</v>
      </c>
      <c r="F156" s="15" t="s">
        <v>63</v>
      </c>
      <c r="G156" s="15" t="s">
        <v>290</v>
      </c>
      <c r="H156" s="76" t="s">
        <v>599</v>
      </c>
    </row>
    <row r="157" spans="1:8" ht="20.100000000000001" customHeight="1">
      <c r="A157" s="54">
        <f>SUBTOTAL(103,$B$4:B157)*1</f>
        <v>154</v>
      </c>
      <c r="B157" s="15" t="s">
        <v>446</v>
      </c>
      <c r="C157" s="15" t="s">
        <v>600</v>
      </c>
      <c r="D157" s="15" t="s">
        <v>131</v>
      </c>
      <c r="E157" s="15" t="s">
        <v>448</v>
      </c>
      <c r="F157" s="15" t="s">
        <v>63</v>
      </c>
      <c r="G157" s="15" t="s">
        <v>290</v>
      </c>
      <c r="H157" s="76" t="s">
        <v>601</v>
      </c>
    </row>
    <row r="158" spans="1:8" ht="20.100000000000001" customHeight="1">
      <c r="A158" s="54">
        <f>SUBTOTAL(103,$B$4:B158)*1</f>
        <v>155</v>
      </c>
      <c r="B158" s="15" t="s">
        <v>104</v>
      </c>
      <c r="C158" s="15" t="s">
        <v>481</v>
      </c>
      <c r="D158" s="15" t="s">
        <v>131</v>
      </c>
      <c r="E158" s="15" t="s">
        <v>482</v>
      </c>
      <c r="F158" s="15" t="s">
        <v>140</v>
      </c>
      <c r="G158" s="15" t="s">
        <v>483</v>
      </c>
      <c r="H158" s="76" t="s">
        <v>484</v>
      </c>
    </row>
    <row r="159" spans="1:8" ht="20.100000000000001" customHeight="1">
      <c r="A159" s="54">
        <f>SUBTOTAL(103,$B$4:B159)*1</f>
        <v>156</v>
      </c>
      <c r="B159" s="15" t="s">
        <v>104</v>
      </c>
      <c r="C159" s="15" t="s">
        <v>485</v>
      </c>
      <c r="D159" s="15" t="s">
        <v>119</v>
      </c>
      <c r="E159" s="15" t="s">
        <v>486</v>
      </c>
      <c r="F159" s="15" t="s">
        <v>7</v>
      </c>
      <c r="G159" s="15" t="s">
        <v>354</v>
      </c>
      <c r="H159" s="76" t="s">
        <v>487</v>
      </c>
    </row>
    <row r="160" spans="1:8" ht="20.100000000000001" customHeight="1">
      <c r="A160" s="54">
        <f>SUBTOTAL(103,$B$4:B160)*1</f>
        <v>157</v>
      </c>
      <c r="B160" s="15" t="s">
        <v>104</v>
      </c>
      <c r="C160" s="15" t="s">
        <v>467</v>
      </c>
      <c r="D160" s="15" t="s">
        <v>131</v>
      </c>
      <c r="E160" s="15" t="s">
        <v>468</v>
      </c>
      <c r="F160" s="15" t="s">
        <v>140</v>
      </c>
      <c r="G160" s="15" t="s">
        <v>164</v>
      </c>
      <c r="H160" s="76" t="s">
        <v>469</v>
      </c>
    </row>
    <row r="161" spans="1:8" ht="20.100000000000001" customHeight="1">
      <c r="A161" s="54">
        <f>SUBTOTAL(103,$B$4:B161)*1</f>
        <v>158</v>
      </c>
      <c r="B161" s="15" t="s">
        <v>104</v>
      </c>
      <c r="C161" s="15" t="s">
        <v>470</v>
      </c>
      <c r="D161" s="15" t="s">
        <v>131</v>
      </c>
      <c r="E161" s="15" t="s">
        <v>468</v>
      </c>
      <c r="F161" s="15" t="s">
        <v>140</v>
      </c>
      <c r="G161" s="15" t="s">
        <v>164</v>
      </c>
      <c r="H161" s="76" t="s">
        <v>471</v>
      </c>
    </row>
    <row r="162" spans="1:8" ht="20.100000000000001" customHeight="1">
      <c r="A162" s="54">
        <f>SUBTOTAL(103,$B$4:B162)*1</f>
        <v>159</v>
      </c>
      <c r="B162" s="15" t="s">
        <v>104</v>
      </c>
      <c r="C162" s="15" t="s">
        <v>472</v>
      </c>
      <c r="D162" s="15" t="s">
        <v>131</v>
      </c>
      <c r="E162" s="15" t="s">
        <v>468</v>
      </c>
      <c r="F162" s="15" t="s">
        <v>140</v>
      </c>
      <c r="G162" s="15" t="s">
        <v>164</v>
      </c>
      <c r="H162" s="76" t="s">
        <v>473</v>
      </c>
    </row>
    <row r="163" spans="1:8" ht="20.100000000000001" customHeight="1">
      <c r="A163" s="54">
        <f>SUBTOTAL(103,$B$4:B163)*1</f>
        <v>160</v>
      </c>
      <c r="B163" s="15" t="s">
        <v>104</v>
      </c>
      <c r="C163" s="15" t="s">
        <v>474</v>
      </c>
      <c r="D163" s="15" t="s">
        <v>131</v>
      </c>
      <c r="E163" s="15" t="s">
        <v>468</v>
      </c>
      <c r="F163" s="15" t="s">
        <v>140</v>
      </c>
      <c r="G163" s="15" t="s">
        <v>164</v>
      </c>
      <c r="H163" s="76" t="s">
        <v>475</v>
      </c>
    </row>
    <row r="164" spans="1:8" ht="20.100000000000001" customHeight="1">
      <c r="A164" s="54">
        <f>SUBTOTAL(103,$B$4:B164)*1</f>
        <v>161</v>
      </c>
      <c r="B164" s="15" t="s">
        <v>104</v>
      </c>
      <c r="C164" s="15" t="s">
        <v>476</v>
      </c>
      <c r="D164" s="15" t="s">
        <v>131</v>
      </c>
      <c r="E164" s="15" t="s">
        <v>468</v>
      </c>
      <c r="F164" s="15" t="s">
        <v>140</v>
      </c>
      <c r="G164" s="15" t="s">
        <v>164</v>
      </c>
      <c r="H164" s="76" t="s">
        <v>477</v>
      </c>
    </row>
    <row r="165" spans="1:8" ht="20.100000000000001" customHeight="1">
      <c r="A165" s="54">
        <f>SUBTOTAL(103,$B$4:B165)*1</f>
        <v>162</v>
      </c>
      <c r="B165" s="15" t="s">
        <v>107</v>
      </c>
      <c r="C165" s="15" t="s">
        <v>504</v>
      </c>
      <c r="D165" s="15" t="s">
        <v>119</v>
      </c>
      <c r="E165" s="15" t="s">
        <v>505</v>
      </c>
      <c r="F165" s="15" t="s">
        <v>140</v>
      </c>
      <c r="G165" s="15" t="s">
        <v>496</v>
      </c>
      <c r="H165" s="76" t="s">
        <v>506</v>
      </c>
    </row>
    <row r="166" spans="1:8" ht="20.100000000000001" customHeight="1">
      <c r="A166" s="54">
        <f>SUBTOTAL(103,$B$4:B166)*1</f>
        <v>163</v>
      </c>
      <c r="B166" s="15" t="s">
        <v>107</v>
      </c>
      <c r="C166" s="15" t="s">
        <v>507</v>
      </c>
      <c r="D166" s="15" t="s">
        <v>119</v>
      </c>
      <c r="E166" s="15" t="s">
        <v>505</v>
      </c>
      <c r="F166" s="15" t="s">
        <v>140</v>
      </c>
      <c r="G166" s="15" t="s">
        <v>496</v>
      </c>
      <c r="H166" s="76" t="s">
        <v>508</v>
      </c>
    </row>
    <row r="167" spans="1:8" ht="20.100000000000001" customHeight="1">
      <c r="A167" s="54">
        <f>SUBTOTAL(103,$B$4:B167)*1</f>
        <v>164</v>
      </c>
      <c r="B167" s="15" t="s">
        <v>107</v>
      </c>
      <c r="C167" s="15" t="s">
        <v>494</v>
      </c>
      <c r="D167" s="15" t="s">
        <v>119</v>
      </c>
      <c r="E167" s="15" t="s">
        <v>495</v>
      </c>
      <c r="F167" s="15" t="s">
        <v>7</v>
      </c>
      <c r="G167" s="15" t="s">
        <v>496</v>
      </c>
      <c r="H167" s="76" t="s">
        <v>497</v>
      </c>
    </row>
    <row r="168" spans="1:8" ht="20.100000000000001" customHeight="1">
      <c r="A168" s="54">
        <f>SUBTOTAL(103,$B$4:B168)*1</f>
        <v>165</v>
      </c>
      <c r="B168" s="15" t="s">
        <v>107</v>
      </c>
      <c r="C168" s="15" t="s">
        <v>515</v>
      </c>
      <c r="D168" s="15" t="s">
        <v>119</v>
      </c>
      <c r="E168" s="15" t="s">
        <v>516</v>
      </c>
      <c r="F168" s="15" t="s">
        <v>7</v>
      </c>
      <c r="G168" s="15" t="s">
        <v>517</v>
      </c>
      <c r="H168" s="76" t="s">
        <v>518</v>
      </c>
    </row>
    <row r="169" spans="1:8" ht="20.100000000000001" customHeight="1">
      <c r="A169" s="54">
        <f>SUBTOTAL(103,$B$4:B169)*1</f>
        <v>166</v>
      </c>
      <c r="B169" s="15" t="s">
        <v>107</v>
      </c>
      <c r="C169" s="15" t="s">
        <v>519</v>
      </c>
      <c r="D169" s="15" t="s">
        <v>119</v>
      </c>
      <c r="E169" s="15" t="s">
        <v>516</v>
      </c>
      <c r="F169" s="15" t="s">
        <v>7</v>
      </c>
      <c r="G169" s="15" t="s">
        <v>517</v>
      </c>
      <c r="H169" s="76" t="s">
        <v>520</v>
      </c>
    </row>
    <row r="170" spans="1:8" ht="20.100000000000001" customHeight="1">
      <c r="A170" s="54">
        <f>SUBTOTAL(103,$B$4:B170)*1</f>
        <v>167</v>
      </c>
      <c r="B170" s="15" t="s">
        <v>107</v>
      </c>
      <c r="C170" s="15" t="s">
        <v>498</v>
      </c>
      <c r="D170" s="15" t="s">
        <v>131</v>
      </c>
      <c r="E170" s="15" t="s">
        <v>499</v>
      </c>
      <c r="F170" s="15" t="s">
        <v>7</v>
      </c>
      <c r="G170" s="15" t="s">
        <v>121</v>
      </c>
      <c r="H170" s="76" t="s">
        <v>500</v>
      </c>
    </row>
    <row r="171" spans="1:8" ht="20.100000000000001" customHeight="1">
      <c r="A171" s="54">
        <f>SUBTOTAL(103,$B$4:B171)*1</f>
        <v>168</v>
      </c>
      <c r="B171" s="15" t="s">
        <v>107</v>
      </c>
      <c r="C171" s="15" t="s">
        <v>491</v>
      </c>
      <c r="D171" s="15" t="s">
        <v>131</v>
      </c>
      <c r="E171" s="15" t="s">
        <v>492</v>
      </c>
      <c r="F171" s="15" t="s">
        <v>7</v>
      </c>
      <c r="G171" s="15" t="s">
        <v>121</v>
      </c>
      <c r="H171" s="76" t="s">
        <v>493</v>
      </c>
    </row>
    <row r="172" spans="1:8" ht="20.100000000000001" customHeight="1">
      <c r="A172" s="54">
        <f>SUBTOTAL(103,$B$4:B172)*1</f>
        <v>169</v>
      </c>
      <c r="B172" s="15" t="s">
        <v>107</v>
      </c>
      <c r="C172" s="15" t="s">
        <v>501</v>
      </c>
      <c r="D172" s="15" t="s">
        <v>131</v>
      </c>
      <c r="E172" s="15" t="s">
        <v>502</v>
      </c>
      <c r="F172" s="15" t="s">
        <v>140</v>
      </c>
      <c r="G172" s="15" t="s">
        <v>496</v>
      </c>
      <c r="H172" s="76" t="s">
        <v>503</v>
      </c>
    </row>
    <row r="173" spans="1:8" ht="20.100000000000001" customHeight="1">
      <c r="A173" s="54">
        <f>SUBTOTAL(103,$B$4:B173)*1</f>
        <v>170</v>
      </c>
      <c r="B173" s="15" t="s">
        <v>107</v>
      </c>
      <c r="C173" s="15" t="s">
        <v>478</v>
      </c>
      <c r="D173" s="15" t="s">
        <v>119</v>
      </c>
      <c r="E173" s="15" t="s">
        <v>479</v>
      </c>
      <c r="F173" s="15" t="s">
        <v>7</v>
      </c>
      <c r="G173" s="15" t="s">
        <v>121</v>
      </c>
      <c r="H173" s="76" t="s">
        <v>480</v>
      </c>
    </row>
    <row r="174" spans="1:8" ht="20.100000000000001" customHeight="1">
      <c r="A174" s="54">
        <f>SUBTOTAL(103,$B$4:B174)*1</f>
        <v>171</v>
      </c>
      <c r="B174" s="15" t="s">
        <v>107</v>
      </c>
      <c r="C174" s="15" t="s">
        <v>509</v>
      </c>
      <c r="D174" s="15" t="s">
        <v>119</v>
      </c>
      <c r="E174" s="15" t="s">
        <v>479</v>
      </c>
      <c r="F174" s="15" t="s">
        <v>7</v>
      </c>
      <c r="G174" s="15" t="s">
        <v>121</v>
      </c>
      <c r="H174" s="76" t="s">
        <v>510</v>
      </c>
    </row>
    <row r="175" spans="1:8" ht="20.100000000000001" customHeight="1">
      <c r="A175" s="54">
        <f>SUBTOTAL(103,$B$4:B175)*1</f>
        <v>172</v>
      </c>
      <c r="B175" s="15" t="s">
        <v>107</v>
      </c>
      <c r="C175" s="15" t="s">
        <v>511</v>
      </c>
      <c r="D175" s="15" t="s">
        <v>119</v>
      </c>
      <c r="E175" s="15" t="s">
        <v>479</v>
      </c>
      <c r="F175" s="15" t="s">
        <v>63</v>
      </c>
      <c r="G175" s="15" t="s">
        <v>121</v>
      </c>
      <c r="H175" s="76" t="s">
        <v>512</v>
      </c>
    </row>
    <row r="176" spans="1:8" ht="20.100000000000001" customHeight="1">
      <c r="A176" s="54">
        <f>SUBTOTAL(103,$B$4:B176)*1</f>
        <v>173</v>
      </c>
      <c r="B176" s="15" t="s">
        <v>107</v>
      </c>
      <c r="C176" s="15" t="s">
        <v>513</v>
      </c>
      <c r="D176" s="15" t="s">
        <v>119</v>
      </c>
      <c r="E176" s="15" t="s">
        <v>479</v>
      </c>
      <c r="F176" s="15" t="s">
        <v>7</v>
      </c>
      <c r="G176" s="15" t="s">
        <v>121</v>
      </c>
      <c r="H176" s="76" t="s">
        <v>514</v>
      </c>
    </row>
    <row r="177" spans="1:8" ht="20.100000000000001" customHeight="1">
      <c r="A177" s="54">
        <f>SUBTOTAL(103,$B$4:B177)*1</f>
        <v>174</v>
      </c>
      <c r="B177" s="15" t="s">
        <v>107</v>
      </c>
      <c r="C177" s="15" t="s">
        <v>521</v>
      </c>
      <c r="D177" s="15" t="s">
        <v>119</v>
      </c>
      <c r="E177" s="15" t="s">
        <v>479</v>
      </c>
      <c r="F177" s="15" t="s">
        <v>7</v>
      </c>
      <c r="G177" s="15" t="s">
        <v>121</v>
      </c>
      <c r="H177" s="76" t="s">
        <v>522</v>
      </c>
    </row>
    <row r="178" spans="1:8" ht="20.100000000000001" customHeight="1">
      <c r="A178" s="54">
        <f>SUBTOTAL(103,$B$4:B178)*1</f>
        <v>175</v>
      </c>
      <c r="B178" s="15" t="s">
        <v>107</v>
      </c>
      <c r="C178" s="15" t="s">
        <v>523</v>
      </c>
      <c r="D178" s="15" t="s">
        <v>119</v>
      </c>
      <c r="E178" s="15" t="s">
        <v>479</v>
      </c>
      <c r="F178" s="15" t="s">
        <v>7</v>
      </c>
      <c r="G178" s="15" t="s">
        <v>121</v>
      </c>
      <c r="H178" s="76" t="s">
        <v>524</v>
      </c>
    </row>
    <row r="179" spans="1:8" ht="20.100000000000001" customHeight="1">
      <c r="A179" s="54">
        <f>SUBTOTAL(103,$B$4:B179)*1</f>
        <v>176</v>
      </c>
      <c r="B179" s="15" t="s">
        <v>107</v>
      </c>
      <c r="C179" s="15" t="s">
        <v>529</v>
      </c>
      <c r="D179" s="15" t="s">
        <v>119</v>
      </c>
      <c r="E179" s="15" t="s">
        <v>479</v>
      </c>
      <c r="F179" s="15" t="s">
        <v>7</v>
      </c>
      <c r="G179" s="15" t="s">
        <v>121</v>
      </c>
      <c r="H179" s="76" t="s">
        <v>530</v>
      </c>
    </row>
    <row r="180" spans="1:8" ht="20.100000000000001" customHeight="1">
      <c r="A180" s="54">
        <f>SUBTOTAL(103,$B$4:B180)*1</f>
        <v>177</v>
      </c>
      <c r="B180" s="15" t="s">
        <v>107</v>
      </c>
      <c r="C180" s="15" t="s">
        <v>531</v>
      </c>
      <c r="D180" s="15" t="s">
        <v>119</v>
      </c>
      <c r="E180" s="15" t="s">
        <v>479</v>
      </c>
      <c r="F180" s="15" t="s">
        <v>7</v>
      </c>
      <c r="G180" s="15" t="s">
        <v>121</v>
      </c>
      <c r="H180" s="76" t="s">
        <v>532</v>
      </c>
    </row>
    <row r="181" spans="1:8" ht="20.100000000000001" customHeight="1">
      <c r="A181" s="54">
        <f>SUBTOTAL(103,$B$4:B181)*1</f>
        <v>178</v>
      </c>
      <c r="B181" s="15" t="s">
        <v>107</v>
      </c>
      <c r="C181" s="15" t="s">
        <v>542</v>
      </c>
      <c r="D181" s="15" t="s">
        <v>119</v>
      </c>
      <c r="E181" s="15" t="s">
        <v>479</v>
      </c>
      <c r="F181" s="15" t="s">
        <v>7</v>
      </c>
      <c r="G181" s="15" t="s">
        <v>121</v>
      </c>
      <c r="H181" s="76" t="s">
        <v>543</v>
      </c>
    </row>
    <row r="182" spans="1:8" ht="20.100000000000001" customHeight="1">
      <c r="A182" s="54">
        <f>SUBTOTAL(103,$B$4:B182)*1</f>
        <v>179</v>
      </c>
      <c r="B182" s="15" t="s">
        <v>107</v>
      </c>
      <c r="C182" s="15" t="s">
        <v>488</v>
      </c>
      <c r="D182" s="15" t="s">
        <v>131</v>
      </c>
      <c r="E182" s="15" t="s">
        <v>489</v>
      </c>
      <c r="F182" s="15" t="s">
        <v>7</v>
      </c>
      <c r="G182" s="15" t="s">
        <v>121</v>
      </c>
      <c r="H182" s="76" t="s">
        <v>490</v>
      </c>
    </row>
    <row r="183" spans="1:8" ht="20.100000000000001" customHeight="1">
      <c r="A183" s="54">
        <f>SUBTOTAL(103,$B$4:B183)*1</f>
        <v>180</v>
      </c>
      <c r="B183" s="15" t="s">
        <v>107</v>
      </c>
      <c r="C183" s="15" t="s">
        <v>533</v>
      </c>
      <c r="D183" s="15" t="s">
        <v>131</v>
      </c>
      <c r="E183" s="15" t="s">
        <v>534</v>
      </c>
      <c r="F183" s="15" t="s">
        <v>7</v>
      </c>
      <c r="G183" s="15" t="s">
        <v>121</v>
      </c>
      <c r="H183" s="76" t="s">
        <v>535</v>
      </c>
    </row>
    <row r="184" spans="1:8" ht="20.100000000000001" customHeight="1">
      <c r="A184" s="54">
        <f>SUBTOTAL(103,$B$4:B184)*1</f>
        <v>181</v>
      </c>
      <c r="B184" s="15" t="s">
        <v>107</v>
      </c>
      <c r="C184" s="15" t="s">
        <v>536</v>
      </c>
      <c r="D184" s="15" t="s">
        <v>131</v>
      </c>
      <c r="E184" s="15" t="s">
        <v>537</v>
      </c>
      <c r="F184" s="15" t="s">
        <v>7</v>
      </c>
      <c r="G184" s="15" t="s">
        <v>236</v>
      </c>
      <c r="H184" s="76" t="s">
        <v>538</v>
      </c>
    </row>
    <row r="185" spans="1:8" ht="20.100000000000001" customHeight="1">
      <c r="A185" s="54">
        <f>SUBTOTAL(103,$B$4:B185)*1</f>
        <v>182</v>
      </c>
      <c r="B185" s="15" t="s">
        <v>107</v>
      </c>
      <c r="C185" s="15" t="s">
        <v>539</v>
      </c>
      <c r="D185" s="15" t="s">
        <v>119</v>
      </c>
      <c r="E185" s="15" t="s">
        <v>540</v>
      </c>
      <c r="F185" s="15" t="s">
        <v>7</v>
      </c>
      <c r="G185" s="15" t="s">
        <v>496</v>
      </c>
      <c r="H185" s="76" t="s">
        <v>541</v>
      </c>
    </row>
    <row r="186" spans="1:8" ht="20.100000000000001" customHeight="1">
      <c r="A186" s="54">
        <f>SUBTOTAL(103,$B$4:B186)*1</f>
        <v>183</v>
      </c>
      <c r="B186" s="15" t="s">
        <v>102</v>
      </c>
      <c r="C186" s="15" t="s">
        <v>568</v>
      </c>
      <c r="D186" s="15" t="s">
        <v>131</v>
      </c>
      <c r="E186" s="15" t="s">
        <v>569</v>
      </c>
      <c r="F186" s="15" t="s">
        <v>140</v>
      </c>
      <c r="G186" s="15" t="s">
        <v>527</v>
      </c>
      <c r="H186" s="76" t="s">
        <v>570</v>
      </c>
    </row>
    <row r="187" spans="1:8" ht="20.100000000000001" customHeight="1">
      <c r="A187" s="54">
        <f>SUBTOTAL(103,$B$4:B187)*1</f>
        <v>184</v>
      </c>
      <c r="B187" s="15" t="s">
        <v>102</v>
      </c>
      <c r="C187" s="15" t="s">
        <v>602</v>
      </c>
      <c r="D187" s="15" t="s">
        <v>131</v>
      </c>
      <c r="E187" s="15" t="s">
        <v>569</v>
      </c>
      <c r="F187" s="15" t="s">
        <v>140</v>
      </c>
      <c r="G187" s="15" t="s">
        <v>527</v>
      </c>
      <c r="H187" s="76" t="s">
        <v>603</v>
      </c>
    </row>
    <row r="188" spans="1:8" ht="20.100000000000001" customHeight="1">
      <c r="A188" s="54">
        <f>SUBTOTAL(103,$B$4:B188)*1</f>
        <v>185</v>
      </c>
      <c r="B188" s="15" t="s">
        <v>102</v>
      </c>
      <c r="C188" s="15" t="s">
        <v>544</v>
      </c>
      <c r="D188" s="15" t="s">
        <v>119</v>
      </c>
      <c r="E188" s="15" t="s">
        <v>545</v>
      </c>
      <c r="F188" s="15" t="s">
        <v>140</v>
      </c>
      <c r="G188" s="15" t="s">
        <v>527</v>
      </c>
      <c r="H188" s="76" t="s">
        <v>546</v>
      </c>
    </row>
    <row r="189" spans="1:8" ht="20.100000000000001" customHeight="1">
      <c r="A189" s="54">
        <f>SUBTOTAL(103,$B$4:B189)*1</f>
        <v>186</v>
      </c>
      <c r="B189" s="15" t="s">
        <v>102</v>
      </c>
      <c r="C189" s="15" t="s">
        <v>547</v>
      </c>
      <c r="D189" s="15" t="s">
        <v>131</v>
      </c>
      <c r="E189" s="15" t="s">
        <v>545</v>
      </c>
      <c r="F189" s="15" t="s">
        <v>140</v>
      </c>
      <c r="G189" s="15" t="s">
        <v>527</v>
      </c>
      <c r="H189" s="76" t="s">
        <v>548</v>
      </c>
    </row>
    <row r="190" spans="1:8" ht="20.100000000000001" customHeight="1">
      <c r="A190" s="54">
        <f>SUBTOTAL(103,$B$4:B190)*1</f>
        <v>187</v>
      </c>
      <c r="B190" s="15" t="s">
        <v>102</v>
      </c>
      <c r="C190" s="15" t="s">
        <v>558</v>
      </c>
      <c r="D190" s="15" t="s">
        <v>119</v>
      </c>
      <c r="E190" s="15" t="s">
        <v>545</v>
      </c>
      <c r="F190" s="15" t="s">
        <v>140</v>
      </c>
      <c r="G190" s="15" t="s">
        <v>527</v>
      </c>
      <c r="H190" s="76" t="s">
        <v>559</v>
      </c>
    </row>
    <row r="191" spans="1:8" ht="20.100000000000001" customHeight="1">
      <c r="A191" s="54">
        <f>SUBTOTAL(103,$B$4:B191)*1</f>
        <v>188</v>
      </c>
      <c r="B191" s="15" t="s">
        <v>102</v>
      </c>
      <c r="C191" s="15" t="s">
        <v>564</v>
      </c>
      <c r="D191" s="15" t="s">
        <v>131</v>
      </c>
      <c r="E191" s="15" t="s">
        <v>545</v>
      </c>
      <c r="F191" s="15" t="s">
        <v>140</v>
      </c>
      <c r="G191" s="15" t="s">
        <v>527</v>
      </c>
      <c r="H191" s="76" t="s">
        <v>565</v>
      </c>
    </row>
    <row r="192" spans="1:8" ht="20.100000000000001" customHeight="1">
      <c r="A192" s="54">
        <f>SUBTOTAL(103,$B$4:B192)*1</f>
        <v>189</v>
      </c>
      <c r="B192" s="15" t="s">
        <v>102</v>
      </c>
      <c r="C192" s="15" t="s">
        <v>566</v>
      </c>
      <c r="D192" s="15" t="s">
        <v>119</v>
      </c>
      <c r="E192" s="15" t="s">
        <v>545</v>
      </c>
      <c r="F192" s="15" t="s">
        <v>140</v>
      </c>
      <c r="G192" s="15" t="s">
        <v>527</v>
      </c>
      <c r="H192" s="76" t="s">
        <v>567</v>
      </c>
    </row>
    <row r="193" spans="1:8" ht="20.100000000000001" customHeight="1">
      <c r="A193" s="54">
        <f>SUBTOTAL(103,$B$4:B193)*1</f>
        <v>190</v>
      </c>
      <c r="B193" s="15" t="s">
        <v>102</v>
      </c>
      <c r="C193" s="15" t="s">
        <v>525</v>
      </c>
      <c r="D193" s="15" t="s">
        <v>131</v>
      </c>
      <c r="E193" s="15" t="s">
        <v>526</v>
      </c>
      <c r="F193" s="15" t="s">
        <v>140</v>
      </c>
      <c r="G193" s="15" t="s">
        <v>527</v>
      </c>
      <c r="H193" s="76" t="s">
        <v>528</v>
      </c>
    </row>
    <row r="194" spans="1:8" ht="20.100000000000001" customHeight="1">
      <c r="A194" s="54">
        <f>SUBTOTAL(103,$B$4:B194)*1</f>
        <v>191</v>
      </c>
      <c r="B194" s="15" t="s">
        <v>102</v>
      </c>
      <c r="C194" s="15" t="s">
        <v>549</v>
      </c>
      <c r="D194" s="15" t="s">
        <v>131</v>
      </c>
      <c r="E194" s="15" t="s">
        <v>526</v>
      </c>
      <c r="F194" s="15" t="s">
        <v>140</v>
      </c>
      <c r="G194" s="15" t="s">
        <v>527</v>
      </c>
      <c r="H194" s="76" t="s">
        <v>550</v>
      </c>
    </row>
    <row r="195" spans="1:8" ht="20.100000000000001" customHeight="1">
      <c r="A195" s="54">
        <f>SUBTOTAL(103,$B$4:B195)*1</f>
        <v>192</v>
      </c>
      <c r="B195" s="15" t="s">
        <v>102</v>
      </c>
      <c r="C195" s="15" t="s">
        <v>551</v>
      </c>
      <c r="D195" s="15" t="s">
        <v>131</v>
      </c>
      <c r="E195" s="15" t="s">
        <v>526</v>
      </c>
      <c r="F195" s="15" t="s">
        <v>140</v>
      </c>
      <c r="G195" s="15" t="s">
        <v>527</v>
      </c>
      <c r="H195" s="76" t="s">
        <v>552</v>
      </c>
    </row>
    <row r="196" spans="1:8" ht="20.100000000000001" customHeight="1">
      <c r="A196" s="54">
        <f>SUBTOTAL(103,$B$4:B196)*1</f>
        <v>193</v>
      </c>
      <c r="B196" s="15" t="s">
        <v>102</v>
      </c>
      <c r="C196" s="15" t="s">
        <v>556</v>
      </c>
      <c r="D196" s="15" t="s">
        <v>131</v>
      </c>
      <c r="E196" s="15" t="s">
        <v>526</v>
      </c>
      <c r="F196" s="15" t="s">
        <v>140</v>
      </c>
      <c r="G196" s="15" t="s">
        <v>527</v>
      </c>
      <c r="H196" s="76" t="s">
        <v>557</v>
      </c>
    </row>
    <row r="197" spans="1:8" ht="20.100000000000001" customHeight="1">
      <c r="A197" s="54">
        <f>SUBTOTAL(103,$B$4:B197)*1</f>
        <v>194</v>
      </c>
      <c r="B197" s="15" t="s">
        <v>102</v>
      </c>
      <c r="C197" s="15" t="s">
        <v>560</v>
      </c>
      <c r="D197" s="15" t="s">
        <v>119</v>
      </c>
      <c r="E197" s="15" t="s">
        <v>526</v>
      </c>
      <c r="F197" s="15" t="s">
        <v>140</v>
      </c>
      <c r="G197" s="15" t="s">
        <v>527</v>
      </c>
      <c r="H197" s="76" t="s">
        <v>561</v>
      </c>
    </row>
    <row r="198" spans="1:8" ht="20.100000000000001" customHeight="1">
      <c r="A198" s="54">
        <f>SUBTOTAL(103,$B$4:B198)*1</f>
        <v>195</v>
      </c>
      <c r="B198" s="15" t="s">
        <v>102</v>
      </c>
      <c r="C198" s="15" t="s">
        <v>562</v>
      </c>
      <c r="D198" s="15" t="s">
        <v>119</v>
      </c>
      <c r="E198" s="15" t="s">
        <v>526</v>
      </c>
      <c r="F198" s="15" t="s">
        <v>140</v>
      </c>
      <c r="G198" s="15" t="s">
        <v>527</v>
      </c>
      <c r="H198" s="76" t="s">
        <v>563</v>
      </c>
    </row>
    <row r="199" spans="1:8" ht="20.100000000000001" customHeight="1">
      <c r="A199" s="54">
        <f>SUBTOTAL(103,$B$4:B199)*1</f>
        <v>196</v>
      </c>
      <c r="B199" s="15" t="s">
        <v>102</v>
      </c>
      <c r="C199" s="15" t="s">
        <v>571</v>
      </c>
      <c r="D199" s="15" t="s">
        <v>131</v>
      </c>
      <c r="E199" s="15" t="s">
        <v>526</v>
      </c>
      <c r="F199" s="15" t="s">
        <v>140</v>
      </c>
      <c r="G199" s="15" t="s">
        <v>527</v>
      </c>
      <c r="H199" s="76" t="s">
        <v>572</v>
      </c>
    </row>
    <row r="200" spans="1:8" ht="20.100000000000001" customHeight="1">
      <c r="A200" s="54">
        <f>SUBTOTAL(103,$B$4:B200)*1</f>
        <v>197</v>
      </c>
      <c r="B200" s="15" t="s">
        <v>102</v>
      </c>
      <c r="C200" s="15" t="s">
        <v>576</v>
      </c>
      <c r="D200" s="15" t="s">
        <v>131</v>
      </c>
      <c r="E200" s="15" t="s">
        <v>526</v>
      </c>
      <c r="F200" s="15" t="s">
        <v>140</v>
      </c>
      <c r="G200" s="15" t="s">
        <v>527</v>
      </c>
      <c r="H200" s="76" t="s">
        <v>577</v>
      </c>
    </row>
    <row r="201" spans="1:8" ht="20.100000000000001" customHeight="1">
      <c r="A201" s="54">
        <f>SUBTOTAL(103,$B$4:B201)*1</f>
        <v>198</v>
      </c>
      <c r="B201" s="15" t="s">
        <v>102</v>
      </c>
      <c r="C201" s="15" t="s">
        <v>604</v>
      </c>
      <c r="D201" s="15" t="s">
        <v>131</v>
      </c>
      <c r="E201" s="15" t="s">
        <v>526</v>
      </c>
      <c r="F201" s="15" t="s">
        <v>140</v>
      </c>
      <c r="G201" s="15" t="s">
        <v>527</v>
      </c>
      <c r="H201" s="76" t="s">
        <v>605</v>
      </c>
    </row>
  </sheetData>
  <autoFilter ref="A3:H201" xr:uid="{00000000-0001-0000-0600-000000000000}"/>
  <sortState xmlns:xlrd2="http://schemas.microsoft.com/office/spreadsheetml/2017/richdata2" ref="B4:H201">
    <sortCondition ref="B4:B201" customList="成都市,绵阳市,自贡市,攀枝花市,泸州市,德阳市,广元市,遂宁市,内江市,乐山市,资阳市,宜宾市,南充市,达州市,雅安市,阿坝藏族羌族自治州,甘孜藏族自治州,凉山彝族自治州,广安市,巴中市,眉山市,四川省"/>
    <sortCondition ref="E4:E201"/>
  </sortState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78F7C-1288-4438-9B7E-0A5A6A4BA181}">
  <dimension ref="A1:H85"/>
  <sheetViews>
    <sheetView workbookViewId="0">
      <pane ySplit="3" topLeftCell="A4" activePane="bottomLeft" state="frozen"/>
      <selection pane="bottomLeft" activeCell="M12" sqref="M12"/>
    </sheetView>
  </sheetViews>
  <sheetFormatPr defaultRowHeight="14.25"/>
  <cols>
    <col min="2" max="2" width="16.75" bestFit="1" customWidth="1"/>
    <col min="3" max="3" width="10.375" bestFit="1" customWidth="1"/>
    <col min="4" max="4" width="12" bestFit="1" customWidth="1"/>
    <col min="5" max="5" width="38.375" bestFit="1" customWidth="1"/>
    <col min="6" max="6" width="12" bestFit="1" customWidth="1"/>
    <col min="7" max="7" width="27.625" bestFit="1" customWidth="1"/>
    <col min="8" max="8" width="19" style="77" bestFit="1" customWidth="1"/>
  </cols>
  <sheetData>
    <row r="1" spans="1:8" ht="23.25" customHeight="1">
      <c r="A1" s="7" t="s">
        <v>48</v>
      </c>
    </row>
    <row r="2" spans="1:8" ht="40.5" customHeight="1">
      <c r="A2" s="39" t="s">
        <v>78</v>
      </c>
      <c r="B2" s="39"/>
      <c r="C2" s="39"/>
      <c r="D2" s="39"/>
      <c r="E2" s="39"/>
      <c r="F2" s="39"/>
      <c r="G2" s="39"/>
      <c r="H2" s="78"/>
    </row>
    <row r="3" spans="1:8" ht="20.100000000000001" customHeight="1">
      <c r="A3" s="38" t="s">
        <v>33</v>
      </c>
      <c r="B3" s="15" t="s">
        <v>49</v>
      </c>
      <c r="C3" s="15" t="s">
        <v>42</v>
      </c>
      <c r="D3" s="15" t="s">
        <v>54</v>
      </c>
      <c r="E3" s="15" t="s">
        <v>41</v>
      </c>
      <c r="F3" s="15" t="s">
        <v>38</v>
      </c>
      <c r="G3" s="15" t="s">
        <v>39</v>
      </c>
      <c r="H3" s="79" t="s">
        <v>40</v>
      </c>
    </row>
    <row r="4" spans="1:8" ht="20.100000000000001" customHeight="1">
      <c r="A4" s="35">
        <f>SUBTOTAL(103,$B$4:B4)*1</f>
        <v>1</v>
      </c>
      <c r="B4" s="71" t="s">
        <v>91</v>
      </c>
      <c r="C4" s="71" t="s">
        <v>149</v>
      </c>
      <c r="D4" s="71" t="s">
        <v>131</v>
      </c>
      <c r="E4" s="71" t="s">
        <v>150</v>
      </c>
      <c r="F4" s="71" t="s">
        <v>7</v>
      </c>
      <c r="G4" s="71" t="s">
        <v>121</v>
      </c>
      <c r="H4" s="80" t="s">
        <v>151</v>
      </c>
    </row>
    <row r="5" spans="1:8" ht="20.100000000000001" customHeight="1">
      <c r="A5" s="35">
        <f>SUBTOTAL(103,$B$4:B5)*1</f>
        <v>2</v>
      </c>
      <c r="B5" s="71" t="s">
        <v>91</v>
      </c>
      <c r="C5" s="71" t="s">
        <v>154</v>
      </c>
      <c r="D5" s="71" t="s">
        <v>131</v>
      </c>
      <c r="E5" s="71" t="s">
        <v>150</v>
      </c>
      <c r="F5" s="71" t="s">
        <v>7</v>
      </c>
      <c r="G5" s="71" t="s">
        <v>121</v>
      </c>
      <c r="H5" s="80" t="s">
        <v>155</v>
      </c>
    </row>
    <row r="6" spans="1:8" ht="20.100000000000001" customHeight="1">
      <c r="A6" s="35">
        <f>SUBTOTAL(103,$B$4:B6)*1</f>
        <v>3</v>
      </c>
      <c r="B6" s="71" t="s">
        <v>91</v>
      </c>
      <c r="C6" s="71" t="s">
        <v>156</v>
      </c>
      <c r="D6" s="71" t="s">
        <v>131</v>
      </c>
      <c r="E6" s="71" t="s">
        <v>150</v>
      </c>
      <c r="F6" s="71" t="s">
        <v>7</v>
      </c>
      <c r="G6" s="71" t="s">
        <v>121</v>
      </c>
      <c r="H6" s="80" t="s">
        <v>157</v>
      </c>
    </row>
    <row r="7" spans="1:8" ht="20.100000000000001" customHeight="1">
      <c r="A7" s="35">
        <f>SUBTOTAL(103,$B$4:B7)*1</f>
        <v>4</v>
      </c>
      <c r="B7" s="71" t="s">
        <v>91</v>
      </c>
      <c r="C7" s="71" t="s">
        <v>174</v>
      </c>
      <c r="D7" s="71" t="s">
        <v>131</v>
      </c>
      <c r="E7" s="71" t="s">
        <v>150</v>
      </c>
      <c r="F7" s="71" t="s">
        <v>7</v>
      </c>
      <c r="G7" s="71" t="s">
        <v>121</v>
      </c>
      <c r="H7" s="80" t="s">
        <v>175</v>
      </c>
    </row>
    <row r="8" spans="1:8" ht="20.100000000000001" customHeight="1">
      <c r="A8" s="35">
        <f>SUBTOTAL(103,$B$4:B8)*1</f>
        <v>5</v>
      </c>
      <c r="B8" s="71" t="s">
        <v>91</v>
      </c>
      <c r="C8" s="71" t="s">
        <v>147</v>
      </c>
      <c r="D8" s="71" t="s">
        <v>131</v>
      </c>
      <c r="E8" s="71" t="s">
        <v>139</v>
      </c>
      <c r="F8" s="71" t="s">
        <v>140</v>
      </c>
      <c r="G8" s="71" t="s">
        <v>141</v>
      </c>
      <c r="H8" s="80" t="s">
        <v>148</v>
      </c>
    </row>
    <row r="9" spans="1:8" ht="20.100000000000001" customHeight="1">
      <c r="A9" s="35">
        <f>SUBTOTAL(103,$B$4:B9)*1</f>
        <v>6</v>
      </c>
      <c r="B9" s="71" t="s">
        <v>91</v>
      </c>
      <c r="C9" s="71" t="s">
        <v>113</v>
      </c>
      <c r="D9" s="71" t="s">
        <v>114</v>
      </c>
      <c r="E9" s="71" t="s">
        <v>115</v>
      </c>
      <c r="F9" s="71" t="s">
        <v>7</v>
      </c>
      <c r="G9" s="71" t="s">
        <v>116</v>
      </c>
      <c r="H9" s="80" t="s">
        <v>117</v>
      </c>
    </row>
    <row r="10" spans="1:8" ht="20.100000000000001" customHeight="1">
      <c r="A10" s="35">
        <f>SUBTOTAL(103,$B$4:B10)*1</f>
        <v>7</v>
      </c>
      <c r="B10" s="71" t="s">
        <v>91</v>
      </c>
      <c r="C10" s="71" t="s">
        <v>118</v>
      </c>
      <c r="D10" s="71" t="s">
        <v>119</v>
      </c>
      <c r="E10" s="71" t="s">
        <v>120</v>
      </c>
      <c r="F10" s="71" t="s">
        <v>63</v>
      </c>
      <c r="G10" s="71" t="s">
        <v>121</v>
      </c>
      <c r="H10" s="80" t="s">
        <v>122</v>
      </c>
    </row>
    <row r="11" spans="1:8" ht="20.100000000000001" customHeight="1">
      <c r="A11" s="35">
        <f>SUBTOTAL(103,$B$4:B11)*1</f>
        <v>8</v>
      </c>
      <c r="B11" s="71" t="s">
        <v>91</v>
      </c>
      <c r="C11" s="71" t="s">
        <v>123</v>
      </c>
      <c r="D11" s="71" t="s">
        <v>119</v>
      </c>
      <c r="E11" s="71" t="s">
        <v>120</v>
      </c>
      <c r="F11" s="71" t="s">
        <v>63</v>
      </c>
      <c r="G11" s="71" t="s">
        <v>121</v>
      </c>
      <c r="H11" s="80" t="s">
        <v>124</v>
      </c>
    </row>
    <row r="12" spans="1:8" ht="20.100000000000001" customHeight="1">
      <c r="A12" s="35">
        <f>SUBTOTAL(103,$B$4:B12)*1</f>
        <v>9</v>
      </c>
      <c r="B12" s="71" t="s">
        <v>91</v>
      </c>
      <c r="C12" s="71" t="s">
        <v>125</v>
      </c>
      <c r="D12" s="71" t="s">
        <v>119</v>
      </c>
      <c r="E12" s="71" t="s">
        <v>120</v>
      </c>
      <c r="F12" s="71" t="s">
        <v>63</v>
      </c>
      <c r="G12" s="71" t="s">
        <v>121</v>
      </c>
      <c r="H12" s="80" t="s">
        <v>126</v>
      </c>
    </row>
    <row r="13" spans="1:8" ht="20.100000000000001" customHeight="1">
      <c r="A13" s="35">
        <f>SUBTOTAL(103,$B$4:B13)*1</f>
        <v>10</v>
      </c>
      <c r="B13" s="71" t="s">
        <v>91</v>
      </c>
      <c r="C13" s="71" t="s">
        <v>134</v>
      </c>
      <c r="D13" s="71" t="s">
        <v>119</v>
      </c>
      <c r="E13" s="71" t="s">
        <v>120</v>
      </c>
      <c r="F13" s="71" t="s">
        <v>63</v>
      </c>
      <c r="G13" s="71" t="s">
        <v>121</v>
      </c>
      <c r="H13" s="80" t="s">
        <v>135</v>
      </c>
    </row>
    <row r="14" spans="1:8" ht="20.100000000000001" customHeight="1">
      <c r="A14" s="35">
        <f>SUBTOTAL(103,$B$4:B14)*1</f>
        <v>11</v>
      </c>
      <c r="B14" s="71" t="s">
        <v>91</v>
      </c>
      <c r="C14" s="71" t="s">
        <v>136</v>
      </c>
      <c r="D14" s="71" t="s">
        <v>119</v>
      </c>
      <c r="E14" s="71" t="s">
        <v>120</v>
      </c>
      <c r="F14" s="71" t="s">
        <v>63</v>
      </c>
      <c r="G14" s="71" t="s">
        <v>121</v>
      </c>
      <c r="H14" s="80" t="s">
        <v>137</v>
      </c>
    </row>
    <row r="15" spans="1:8" ht="20.100000000000001" customHeight="1">
      <c r="A15" s="35">
        <f>SUBTOTAL(103,$B$4:B15)*1</f>
        <v>12</v>
      </c>
      <c r="B15" s="71" t="s">
        <v>91</v>
      </c>
      <c r="C15" s="71" t="s">
        <v>166</v>
      </c>
      <c r="D15" s="71" t="s">
        <v>119</v>
      </c>
      <c r="E15" s="71" t="s">
        <v>120</v>
      </c>
      <c r="F15" s="71" t="s">
        <v>63</v>
      </c>
      <c r="G15" s="71" t="s">
        <v>121</v>
      </c>
      <c r="H15" s="80" t="s">
        <v>167</v>
      </c>
    </row>
    <row r="16" spans="1:8" ht="20.100000000000001" customHeight="1">
      <c r="A16" s="35">
        <f>SUBTOTAL(103,$B$4:B16)*1</f>
        <v>13</v>
      </c>
      <c r="B16" s="71" t="s">
        <v>91</v>
      </c>
      <c r="C16" s="71" t="s">
        <v>189</v>
      </c>
      <c r="D16" s="71" t="s">
        <v>131</v>
      </c>
      <c r="E16" s="71" t="s">
        <v>190</v>
      </c>
      <c r="F16" s="71" t="s">
        <v>140</v>
      </c>
      <c r="G16" s="71" t="s">
        <v>121</v>
      </c>
      <c r="H16" s="80" t="s">
        <v>191</v>
      </c>
    </row>
    <row r="17" spans="1:8" ht="20.100000000000001" customHeight="1">
      <c r="A17" s="35">
        <f>SUBTOTAL(103,$B$4:B17)*1</f>
        <v>14</v>
      </c>
      <c r="B17" s="71" t="s">
        <v>91</v>
      </c>
      <c r="C17" s="71" t="s">
        <v>204</v>
      </c>
      <c r="D17" s="71" t="s">
        <v>131</v>
      </c>
      <c r="E17" s="71" t="s">
        <v>190</v>
      </c>
      <c r="F17" s="71" t="s">
        <v>140</v>
      </c>
      <c r="G17" s="71" t="s">
        <v>121</v>
      </c>
      <c r="H17" s="80" t="s">
        <v>205</v>
      </c>
    </row>
    <row r="18" spans="1:8" ht="20.100000000000001" customHeight="1">
      <c r="A18" s="35">
        <f>SUBTOTAL(103,$B$4:B18)*1</f>
        <v>15</v>
      </c>
      <c r="B18" s="71" t="s">
        <v>91</v>
      </c>
      <c r="C18" s="71" t="s">
        <v>160</v>
      </c>
      <c r="D18" s="71" t="s">
        <v>131</v>
      </c>
      <c r="E18" s="71" t="s">
        <v>132</v>
      </c>
      <c r="F18" s="71" t="s">
        <v>63</v>
      </c>
      <c r="G18" s="71" t="s">
        <v>121</v>
      </c>
      <c r="H18" s="80" t="s">
        <v>161</v>
      </c>
    </row>
    <row r="19" spans="1:8" ht="20.100000000000001" customHeight="1">
      <c r="A19" s="35">
        <f>SUBTOTAL(103,$B$4:B19)*1</f>
        <v>16</v>
      </c>
      <c r="B19" s="71" t="s">
        <v>91</v>
      </c>
      <c r="C19" s="71" t="s">
        <v>194</v>
      </c>
      <c r="D19" s="71" t="s">
        <v>131</v>
      </c>
      <c r="E19" s="71" t="s">
        <v>132</v>
      </c>
      <c r="F19" s="71" t="s">
        <v>63</v>
      </c>
      <c r="G19" s="71" t="s">
        <v>121</v>
      </c>
      <c r="H19" s="80" t="s">
        <v>195</v>
      </c>
    </row>
    <row r="20" spans="1:8" ht="20.100000000000001" customHeight="1">
      <c r="A20" s="35">
        <f>SUBTOTAL(103,$B$4:B20)*1</f>
        <v>17</v>
      </c>
      <c r="B20" s="71" t="s">
        <v>91</v>
      </c>
      <c r="C20" s="71" t="s">
        <v>162</v>
      </c>
      <c r="D20" s="71" t="s">
        <v>131</v>
      </c>
      <c r="E20" s="71" t="s">
        <v>163</v>
      </c>
      <c r="F20" s="71" t="s">
        <v>140</v>
      </c>
      <c r="G20" s="71" t="s">
        <v>164</v>
      </c>
      <c r="H20" s="80" t="s">
        <v>165</v>
      </c>
    </row>
    <row r="21" spans="1:8" ht="20.100000000000001" customHeight="1">
      <c r="A21" s="35">
        <f>SUBTOTAL(103,$B$4:B21)*1</f>
        <v>18</v>
      </c>
      <c r="B21" s="71" t="s">
        <v>96</v>
      </c>
      <c r="C21" s="71" t="s">
        <v>223</v>
      </c>
      <c r="D21" s="71" t="s">
        <v>131</v>
      </c>
      <c r="E21" s="71" t="s">
        <v>224</v>
      </c>
      <c r="F21" s="71" t="s">
        <v>63</v>
      </c>
      <c r="G21" s="71" t="s">
        <v>170</v>
      </c>
      <c r="H21" s="80" t="s">
        <v>225</v>
      </c>
    </row>
    <row r="22" spans="1:8" ht="20.100000000000001" customHeight="1">
      <c r="A22" s="35">
        <f>SUBTOTAL(103,$B$4:B22)*1</f>
        <v>19</v>
      </c>
      <c r="B22" s="71" t="s">
        <v>96</v>
      </c>
      <c r="C22" s="71" t="s">
        <v>583</v>
      </c>
      <c r="D22" s="71" t="s">
        <v>131</v>
      </c>
      <c r="E22" s="71" t="s">
        <v>220</v>
      </c>
      <c r="F22" s="71" t="s">
        <v>140</v>
      </c>
      <c r="G22" s="71" t="s">
        <v>584</v>
      </c>
      <c r="H22" s="80" t="s">
        <v>585</v>
      </c>
    </row>
    <row r="23" spans="1:8" ht="20.100000000000001" customHeight="1">
      <c r="A23" s="35">
        <f>SUBTOTAL(103,$B$4:B23)*1</f>
        <v>20</v>
      </c>
      <c r="B23" s="71" t="s">
        <v>96</v>
      </c>
      <c r="C23" s="71" t="s">
        <v>339</v>
      </c>
      <c r="D23" s="71" t="s">
        <v>131</v>
      </c>
      <c r="E23" s="71" t="s">
        <v>340</v>
      </c>
      <c r="F23" s="71" t="s">
        <v>63</v>
      </c>
      <c r="G23" s="71" t="s">
        <v>121</v>
      </c>
      <c r="H23" s="80" t="s">
        <v>341</v>
      </c>
    </row>
    <row r="24" spans="1:8" ht="20.100000000000001" customHeight="1">
      <c r="A24" s="35">
        <f>SUBTOTAL(103,$B$4:B24)*1</f>
        <v>21</v>
      </c>
      <c r="B24" s="71" t="s">
        <v>96</v>
      </c>
      <c r="C24" s="71" t="s">
        <v>199</v>
      </c>
      <c r="D24" s="71" t="s">
        <v>131</v>
      </c>
      <c r="E24" s="71" t="s">
        <v>197</v>
      </c>
      <c r="F24" s="71" t="s">
        <v>63</v>
      </c>
      <c r="G24" s="71" t="s">
        <v>121</v>
      </c>
      <c r="H24" s="80" t="s">
        <v>200</v>
      </c>
    </row>
    <row r="25" spans="1:8" ht="20.100000000000001" customHeight="1">
      <c r="A25" s="35">
        <f>SUBTOTAL(103,$B$4:B25)*1</f>
        <v>22</v>
      </c>
      <c r="B25" s="71" t="s">
        <v>96</v>
      </c>
      <c r="C25" s="71" t="s">
        <v>230</v>
      </c>
      <c r="D25" s="71" t="s">
        <v>131</v>
      </c>
      <c r="E25" s="71" t="s">
        <v>197</v>
      </c>
      <c r="F25" s="71" t="s">
        <v>63</v>
      </c>
      <c r="G25" s="71" t="s">
        <v>121</v>
      </c>
      <c r="H25" s="80" t="s">
        <v>231</v>
      </c>
    </row>
    <row r="26" spans="1:8" ht="20.100000000000001" customHeight="1">
      <c r="A26" s="35">
        <f>SUBTOTAL(103,$B$4:B26)*1</f>
        <v>23</v>
      </c>
      <c r="B26" s="71" t="s">
        <v>96</v>
      </c>
      <c r="C26" s="71" t="s">
        <v>586</v>
      </c>
      <c r="D26" s="71" t="s">
        <v>131</v>
      </c>
      <c r="E26" s="71" t="s">
        <v>260</v>
      </c>
      <c r="F26" s="71" t="s">
        <v>140</v>
      </c>
      <c r="G26" s="71" t="s">
        <v>584</v>
      </c>
      <c r="H26" s="80" t="s">
        <v>587</v>
      </c>
    </row>
    <row r="27" spans="1:8" ht="20.100000000000001" customHeight="1">
      <c r="A27" s="35">
        <f>SUBTOTAL(103,$B$4:B27)*1</f>
        <v>24</v>
      </c>
      <c r="B27" s="71" t="s">
        <v>96</v>
      </c>
      <c r="C27" s="71" t="s">
        <v>206</v>
      </c>
      <c r="D27" s="71" t="s">
        <v>131</v>
      </c>
      <c r="E27" s="71" t="s">
        <v>207</v>
      </c>
      <c r="F27" s="71" t="s">
        <v>140</v>
      </c>
      <c r="G27" s="71" t="s">
        <v>121</v>
      </c>
      <c r="H27" s="80" t="s">
        <v>208</v>
      </c>
    </row>
    <row r="28" spans="1:8" ht="20.100000000000001" customHeight="1">
      <c r="A28" s="35">
        <f>SUBTOTAL(103,$B$4:B28)*1</f>
        <v>25</v>
      </c>
      <c r="B28" s="71" t="s">
        <v>96</v>
      </c>
      <c r="C28" s="71" t="s">
        <v>209</v>
      </c>
      <c r="D28" s="71" t="s">
        <v>131</v>
      </c>
      <c r="E28" s="71" t="s">
        <v>207</v>
      </c>
      <c r="F28" s="71" t="s">
        <v>140</v>
      </c>
      <c r="G28" s="71" t="s">
        <v>121</v>
      </c>
      <c r="H28" s="80" t="s">
        <v>210</v>
      </c>
    </row>
    <row r="29" spans="1:8" ht="20.100000000000001" customHeight="1">
      <c r="A29" s="35">
        <f>SUBTOTAL(103,$B$4:B29)*1</f>
        <v>26</v>
      </c>
      <c r="B29" s="71" t="s">
        <v>96</v>
      </c>
      <c r="C29" s="71" t="s">
        <v>211</v>
      </c>
      <c r="D29" s="71" t="s">
        <v>131</v>
      </c>
      <c r="E29" s="71" t="s">
        <v>207</v>
      </c>
      <c r="F29" s="71" t="s">
        <v>140</v>
      </c>
      <c r="G29" s="71" t="s">
        <v>121</v>
      </c>
      <c r="H29" s="80" t="s">
        <v>212</v>
      </c>
    </row>
    <row r="30" spans="1:8" ht="20.100000000000001" customHeight="1">
      <c r="A30" s="35">
        <f>SUBTOTAL(103,$B$4:B30)*1</f>
        <v>27</v>
      </c>
      <c r="B30" s="71" t="s">
        <v>96</v>
      </c>
      <c r="C30" s="71" t="s">
        <v>213</v>
      </c>
      <c r="D30" s="71" t="s">
        <v>131</v>
      </c>
      <c r="E30" s="71" t="s">
        <v>207</v>
      </c>
      <c r="F30" s="71" t="s">
        <v>140</v>
      </c>
      <c r="G30" s="71" t="s">
        <v>121</v>
      </c>
      <c r="H30" s="80" t="s">
        <v>214</v>
      </c>
    </row>
    <row r="31" spans="1:8" ht="20.100000000000001" customHeight="1">
      <c r="A31" s="35">
        <f>SUBTOTAL(103,$B$4:B31)*1</f>
        <v>28</v>
      </c>
      <c r="B31" s="71" t="s">
        <v>96</v>
      </c>
      <c r="C31" s="71" t="s">
        <v>215</v>
      </c>
      <c r="D31" s="71" t="s">
        <v>131</v>
      </c>
      <c r="E31" s="71" t="s">
        <v>207</v>
      </c>
      <c r="F31" s="71" t="s">
        <v>140</v>
      </c>
      <c r="G31" s="71" t="s">
        <v>121</v>
      </c>
      <c r="H31" s="80" t="s">
        <v>216</v>
      </c>
    </row>
    <row r="32" spans="1:8" ht="20.100000000000001" customHeight="1">
      <c r="A32" s="35">
        <f>SUBTOTAL(103,$B$4:B32)*1</f>
        <v>29</v>
      </c>
      <c r="B32" s="71" t="s">
        <v>96</v>
      </c>
      <c r="C32" s="71" t="s">
        <v>217</v>
      </c>
      <c r="D32" s="71" t="s">
        <v>131</v>
      </c>
      <c r="E32" s="71" t="s">
        <v>207</v>
      </c>
      <c r="F32" s="71" t="s">
        <v>140</v>
      </c>
      <c r="G32" s="71" t="s">
        <v>121</v>
      </c>
      <c r="H32" s="80" t="s">
        <v>218</v>
      </c>
    </row>
    <row r="33" spans="1:8" ht="20.100000000000001" customHeight="1">
      <c r="A33" s="35">
        <f>SUBTOTAL(103,$B$4:B33)*1</f>
        <v>30</v>
      </c>
      <c r="B33" s="71" t="s">
        <v>96</v>
      </c>
      <c r="C33" s="71" t="s">
        <v>226</v>
      </c>
      <c r="D33" s="71" t="s">
        <v>131</v>
      </c>
      <c r="E33" s="71" t="s">
        <v>207</v>
      </c>
      <c r="F33" s="71" t="s">
        <v>140</v>
      </c>
      <c r="G33" s="71" t="s">
        <v>121</v>
      </c>
      <c r="H33" s="80" t="s">
        <v>227</v>
      </c>
    </row>
    <row r="34" spans="1:8" ht="20.100000000000001" customHeight="1">
      <c r="A34" s="35">
        <f>SUBTOTAL(103,$B$4:B34)*1</f>
        <v>31</v>
      </c>
      <c r="B34" s="71" t="s">
        <v>96</v>
      </c>
      <c r="C34" s="71" t="s">
        <v>228</v>
      </c>
      <c r="D34" s="71" t="s">
        <v>131</v>
      </c>
      <c r="E34" s="71" t="s">
        <v>207</v>
      </c>
      <c r="F34" s="71" t="s">
        <v>140</v>
      </c>
      <c r="G34" s="71" t="s">
        <v>121</v>
      </c>
      <c r="H34" s="80" t="s">
        <v>229</v>
      </c>
    </row>
    <row r="35" spans="1:8" ht="20.100000000000001" customHeight="1">
      <c r="A35" s="35">
        <f>SUBTOTAL(103,$B$4:B35)*1</f>
        <v>32</v>
      </c>
      <c r="B35" s="71" t="s">
        <v>96</v>
      </c>
      <c r="C35" s="71" t="s">
        <v>232</v>
      </c>
      <c r="D35" s="71" t="s">
        <v>131</v>
      </c>
      <c r="E35" s="71" t="s">
        <v>207</v>
      </c>
      <c r="F35" s="71" t="s">
        <v>140</v>
      </c>
      <c r="G35" s="71" t="s">
        <v>121</v>
      </c>
      <c r="H35" s="80" t="s">
        <v>233</v>
      </c>
    </row>
    <row r="36" spans="1:8" ht="20.100000000000001" customHeight="1">
      <c r="A36" s="35">
        <f>SUBTOTAL(103,$B$4:B36)*1</f>
        <v>33</v>
      </c>
      <c r="B36" s="71" t="s">
        <v>96</v>
      </c>
      <c r="C36" s="71" t="s">
        <v>238</v>
      </c>
      <c r="D36" s="71" t="s">
        <v>131</v>
      </c>
      <c r="E36" s="71" t="s">
        <v>207</v>
      </c>
      <c r="F36" s="71" t="s">
        <v>140</v>
      </c>
      <c r="G36" s="71" t="s">
        <v>121</v>
      </c>
      <c r="H36" s="80" t="s">
        <v>239</v>
      </c>
    </row>
    <row r="37" spans="1:8" ht="20.100000000000001" customHeight="1">
      <c r="A37" s="35">
        <f>SUBTOTAL(103,$B$4:B37)*1</f>
        <v>34</v>
      </c>
      <c r="B37" s="71" t="s">
        <v>96</v>
      </c>
      <c r="C37" s="71" t="s">
        <v>240</v>
      </c>
      <c r="D37" s="71" t="s">
        <v>131</v>
      </c>
      <c r="E37" s="71" t="s">
        <v>207</v>
      </c>
      <c r="F37" s="71" t="s">
        <v>140</v>
      </c>
      <c r="G37" s="71" t="s">
        <v>121</v>
      </c>
      <c r="H37" s="80" t="s">
        <v>241</v>
      </c>
    </row>
    <row r="38" spans="1:8" ht="20.100000000000001" customHeight="1">
      <c r="A38" s="35">
        <f>SUBTOTAL(103,$B$4:B38)*1</f>
        <v>35</v>
      </c>
      <c r="B38" s="71" t="s">
        <v>96</v>
      </c>
      <c r="C38" s="71" t="s">
        <v>242</v>
      </c>
      <c r="D38" s="71" t="s">
        <v>131</v>
      </c>
      <c r="E38" s="71" t="s">
        <v>207</v>
      </c>
      <c r="F38" s="71" t="s">
        <v>140</v>
      </c>
      <c r="G38" s="71" t="s">
        <v>121</v>
      </c>
      <c r="H38" s="80" t="s">
        <v>243</v>
      </c>
    </row>
    <row r="39" spans="1:8" ht="20.100000000000001" customHeight="1">
      <c r="A39" s="35">
        <f>SUBTOTAL(103,$B$4:B39)*1</f>
        <v>36</v>
      </c>
      <c r="B39" s="71" t="s">
        <v>96</v>
      </c>
      <c r="C39" s="71" t="s">
        <v>247</v>
      </c>
      <c r="D39" s="71" t="s">
        <v>131</v>
      </c>
      <c r="E39" s="71" t="s">
        <v>207</v>
      </c>
      <c r="F39" s="71" t="s">
        <v>140</v>
      </c>
      <c r="G39" s="71" t="s">
        <v>121</v>
      </c>
      <c r="H39" s="80" t="s">
        <v>248</v>
      </c>
    </row>
    <row r="40" spans="1:8" ht="20.100000000000001" customHeight="1">
      <c r="A40" s="35">
        <f>SUBTOTAL(103,$B$4:B40)*1</f>
        <v>37</v>
      </c>
      <c r="B40" s="71" t="s">
        <v>96</v>
      </c>
      <c r="C40" s="71" t="s">
        <v>249</v>
      </c>
      <c r="D40" s="71" t="s">
        <v>131</v>
      </c>
      <c r="E40" s="71" t="s">
        <v>207</v>
      </c>
      <c r="F40" s="71" t="s">
        <v>140</v>
      </c>
      <c r="G40" s="71" t="s">
        <v>121</v>
      </c>
      <c r="H40" s="80" t="s">
        <v>250</v>
      </c>
    </row>
    <row r="41" spans="1:8" ht="20.100000000000001" customHeight="1">
      <c r="A41" s="35">
        <f>SUBTOTAL(103,$B$4:B41)*1</f>
        <v>38</v>
      </c>
      <c r="B41" s="71" t="s">
        <v>96</v>
      </c>
      <c r="C41" s="71" t="s">
        <v>251</v>
      </c>
      <c r="D41" s="71" t="s">
        <v>131</v>
      </c>
      <c r="E41" s="71" t="s">
        <v>207</v>
      </c>
      <c r="F41" s="71" t="s">
        <v>140</v>
      </c>
      <c r="G41" s="71" t="s">
        <v>121</v>
      </c>
      <c r="H41" s="80" t="s">
        <v>252</v>
      </c>
    </row>
    <row r="42" spans="1:8" ht="20.100000000000001" customHeight="1">
      <c r="A42" s="35">
        <f>SUBTOTAL(103,$B$4:B42)*1</f>
        <v>39</v>
      </c>
      <c r="B42" s="71" t="s">
        <v>96</v>
      </c>
      <c r="C42" s="71" t="s">
        <v>253</v>
      </c>
      <c r="D42" s="71" t="s">
        <v>131</v>
      </c>
      <c r="E42" s="71" t="s">
        <v>207</v>
      </c>
      <c r="F42" s="71" t="s">
        <v>140</v>
      </c>
      <c r="G42" s="71" t="s">
        <v>121</v>
      </c>
      <c r="H42" s="80" t="s">
        <v>254</v>
      </c>
    </row>
    <row r="43" spans="1:8" ht="20.100000000000001" customHeight="1">
      <c r="A43" s="35">
        <f>SUBTOTAL(103,$B$4:B43)*1</f>
        <v>40</v>
      </c>
      <c r="B43" s="71" t="s">
        <v>96</v>
      </c>
      <c r="C43" s="71" t="s">
        <v>255</v>
      </c>
      <c r="D43" s="71" t="s">
        <v>131</v>
      </c>
      <c r="E43" s="71" t="s">
        <v>207</v>
      </c>
      <c r="F43" s="71" t="s">
        <v>140</v>
      </c>
      <c r="G43" s="71" t="s">
        <v>121</v>
      </c>
      <c r="H43" s="80" t="s">
        <v>256</v>
      </c>
    </row>
    <row r="44" spans="1:8" ht="20.100000000000001" customHeight="1">
      <c r="A44" s="35">
        <f>SUBTOTAL(103,$B$4:B44)*1</f>
        <v>41</v>
      </c>
      <c r="B44" s="71" t="s">
        <v>96</v>
      </c>
      <c r="C44" s="71" t="s">
        <v>257</v>
      </c>
      <c r="D44" s="71" t="s">
        <v>131</v>
      </c>
      <c r="E44" s="71" t="s">
        <v>207</v>
      </c>
      <c r="F44" s="71" t="s">
        <v>140</v>
      </c>
      <c r="G44" s="71" t="s">
        <v>121</v>
      </c>
      <c r="H44" s="80" t="s">
        <v>258</v>
      </c>
    </row>
    <row r="45" spans="1:8" ht="20.100000000000001" customHeight="1">
      <c r="A45" s="35">
        <f>SUBTOTAL(103,$B$4:B45)*1</f>
        <v>42</v>
      </c>
      <c r="B45" s="71" t="s">
        <v>96</v>
      </c>
      <c r="C45" s="71" t="s">
        <v>581</v>
      </c>
      <c r="D45" s="71" t="s">
        <v>131</v>
      </c>
      <c r="E45" s="71" t="s">
        <v>207</v>
      </c>
      <c r="F45" s="71" t="s">
        <v>140</v>
      </c>
      <c r="G45" s="71" t="s">
        <v>121</v>
      </c>
      <c r="H45" s="80" t="s">
        <v>582</v>
      </c>
    </row>
    <row r="46" spans="1:8" ht="20.100000000000001" customHeight="1">
      <c r="A46" s="35">
        <f>SUBTOTAL(103,$B$4:B46)*1</f>
        <v>43</v>
      </c>
      <c r="B46" s="71" t="s">
        <v>96</v>
      </c>
      <c r="C46" s="71" t="s">
        <v>244</v>
      </c>
      <c r="D46" s="71" t="s">
        <v>131</v>
      </c>
      <c r="E46" s="71" t="s">
        <v>245</v>
      </c>
      <c r="F46" s="71" t="s">
        <v>140</v>
      </c>
      <c r="G46" s="71" t="s">
        <v>221</v>
      </c>
      <c r="H46" s="80" t="s">
        <v>246</v>
      </c>
    </row>
    <row r="47" spans="1:8" ht="20.100000000000001" customHeight="1">
      <c r="A47" s="35">
        <f>SUBTOTAL(103,$B$4:B47)*1</f>
        <v>44</v>
      </c>
      <c r="B47" s="71" t="s">
        <v>96</v>
      </c>
      <c r="C47" s="71" t="s">
        <v>573</v>
      </c>
      <c r="D47" s="71" t="s">
        <v>119</v>
      </c>
      <c r="E47" s="71" t="s">
        <v>574</v>
      </c>
      <c r="F47" s="71" t="s">
        <v>63</v>
      </c>
      <c r="G47" s="71" t="s">
        <v>290</v>
      </c>
      <c r="H47" s="80" t="s">
        <v>575</v>
      </c>
    </row>
    <row r="48" spans="1:8" ht="20.100000000000001" customHeight="1">
      <c r="A48" s="35">
        <f>SUBTOTAL(103,$B$4:B48)*1</f>
        <v>45</v>
      </c>
      <c r="B48" s="71" t="s">
        <v>93</v>
      </c>
      <c r="C48" s="71" t="s">
        <v>271</v>
      </c>
      <c r="D48" s="71" t="s">
        <v>131</v>
      </c>
      <c r="E48" s="71" t="s">
        <v>272</v>
      </c>
      <c r="F48" s="71" t="s">
        <v>7</v>
      </c>
      <c r="G48" s="71" t="s">
        <v>121</v>
      </c>
      <c r="H48" s="80" t="s">
        <v>273</v>
      </c>
    </row>
    <row r="49" spans="1:8" ht="20.100000000000001" customHeight="1">
      <c r="A49" s="35">
        <f>SUBTOTAL(103,$B$4:B49)*1</f>
        <v>46</v>
      </c>
      <c r="B49" s="71" t="s">
        <v>94</v>
      </c>
      <c r="C49" s="71" t="s">
        <v>282</v>
      </c>
      <c r="D49" s="71" t="s">
        <v>119</v>
      </c>
      <c r="E49" s="71" t="s">
        <v>283</v>
      </c>
      <c r="F49" s="71" t="s">
        <v>7</v>
      </c>
      <c r="G49" s="71" t="s">
        <v>121</v>
      </c>
      <c r="H49" s="80" t="s">
        <v>284</v>
      </c>
    </row>
    <row r="50" spans="1:8" ht="20.100000000000001" customHeight="1">
      <c r="A50" s="35">
        <f>SUBTOTAL(103,$B$4:B50)*1</f>
        <v>47</v>
      </c>
      <c r="B50" s="71" t="s">
        <v>98</v>
      </c>
      <c r="C50" s="71" t="s">
        <v>592</v>
      </c>
      <c r="D50" s="71" t="s">
        <v>119</v>
      </c>
      <c r="E50" s="71" t="s">
        <v>593</v>
      </c>
      <c r="F50" s="71" t="s">
        <v>7</v>
      </c>
      <c r="G50" s="71" t="s">
        <v>170</v>
      </c>
      <c r="H50" s="80" t="s">
        <v>594</v>
      </c>
    </row>
    <row r="51" spans="1:8" ht="20.100000000000001" customHeight="1">
      <c r="A51" s="35">
        <f>SUBTOTAL(103,$B$4:B51)*1</f>
        <v>48</v>
      </c>
      <c r="B51" s="71" t="s">
        <v>98</v>
      </c>
      <c r="C51" s="71" t="s">
        <v>325</v>
      </c>
      <c r="D51" s="71" t="s">
        <v>131</v>
      </c>
      <c r="E51" s="71" t="s">
        <v>326</v>
      </c>
      <c r="F51" s="71" t="s">
        <v>140</v>
      </c>
      <c r="G51" s="71" t="s">
        <v>121</v>
      </c>
      <c r="H51" s="80" t="s">
        <v>327</v>
      </c>
    </row>
    <row r="52" spans="1:8" ht="20.100000000000001" customHeight="1">
      <c r="A52" s="35">
        <f>SUBTOTAL(103,$B$4:B52)*1</f>
        <v>49</v>
      </c>
      <c r="B52" s="71" t="s">
        <v>98</v>
      </c>
      <c r="C52" s="71" t="s">
        <v>590</v>
      </c>
      <c r="D52" s="71" t="s">
        <v>131</v>
      </c>
      <c r="E52" s="71" t="s">
        <v>326</v>
      </c>
      <c r="F52" s="71" t="s">
        <v>140</v>
      </c>
      <c r="G52" s="71" t="s">
        <v>121</v>
      </c>
      <c r="H52" s="81" t="s">
        <v>591</v>
      </c>
    </row>
    <row r="53" spans="1:8" ht="20.100000000000001" customHeight="1">
      <c r="A53" s="35">
        <f>SUBTOTAL(103,$B$4:B53)*1</f>
        <v>50</v>
      </c>
      <c r="B53" s="71" t="s">
        <v>100</v>
      </c>
      <c r="C53" s="71" t="s">
        <v>352</v>
      </c>
      <c r="D53" s="71" t="s">
        <v>131</v>
      </c>
      <c r="E53" s="71" t="s">
        <v>353</v>
      </c>
      <c r="F53" s="71" t="s">
        <v>140</v>
      </c>
      <c r="G53" s="71" t="s">
        <v>354</v>
      </c>
      <c r="H53" s="80" t="s">
        <v>355</v>
      </c>
    </row>
    <row r="54" spans="1:8" ht="20.100000000000001" customHeight="1">
      <c r="A54" s="35">
        <f>SUBTOTAL(103,$B$4:B54)*1</f>
        <v>51</v>
      </c>
      <c r="B54" s="71" t="s">
        <v>100</v>
      </c>
      <c r="C54" s="71" t="s">
        <v>365</v>
      </c>
      <c r="D54" s="71" t="s">
        <v>131</v>
      </c>
      <c r="E54" s="71" t="s">
        <v>366</v>
      </c>
      <c r="F54" s="71" t="s">
        <v>140</v>
      </c>
      <c r="G54" s="71" t="s">
        <v>358</v>
      </c>
      <c r="H54" s="80" t="s">
        <v>367</v>
      </c>
    </row>
    <row r="55" spans="1:8" ht="20.100000000000001" customHeight="1">
      <c r="A55" s="35">
        <f>SUBTOTAL(103,$B$4:B55)*1</f>
        <v>52</v>
      </c>
      <c r="B55" s="71" t="s">
        <v>100</v>
      </c>
      <c r="C55" s="71" t="s">
        <v>356</v>
      </c>
      <c r="D55" s="71" t="s">
        <v>131</v>
      </c>
      <c r="E55" s="71" t="s">
        <v>357</v>
      </c>
      <c r="F55" s="71" t="s">
        <v>140</v>
      </c>
      <c r="G55" s="71" t="s">
        <v>358</v>
      </c>
      <c r="H55" s="80" t="s">
        <v>359</v>
      </c>
    </row>
    <row r="56" spans="1:8" ht="20.100000000000001" customHeight="1">
      <c r="A56" s="35">
        <f>SUBTOTAL(103,$B$4:B56)*1</f>
        <v>53</v>
      </c>
      <c r="B56" s="71" t="s">
        <v>108</v>
      </c>
      <c r="C56" s="71" t="s">
        <v>381</v>
      </c>
      <c r="D56" s="71" t="s">
        <v>131</v>
      </c>
      <c r="E56" s="71" t="s">
        <v>382</v>
      </c>
      <c r="F56" s="71" t="s">
        <v>140</v>
      </c>
      <c r="G56" s="71" t="s">
        <v>121</v>
      </c>
      <c r="H56" s="80" t="s">
        <v>383</v>
      </c>
    </row>
    <row r="57" spans="1:8" ht="20.100000000000001" customHeight="1">
      <c r="A57" s="35">
        <f>SUBTOTAL(103,$B$4:B57)*1</f>
        <v>54</v>
      </c>
      <c r="B57" s="71" t="s">
        <v>106</v>
      </c>
      <c r="C57" s="71" t="s">
        <v>394</v>
      </c>
      <c r="D57" s="71" t="s">
        <v>131</v>
      </c>
      <c r="E57" s="71" t="s">
        <v>395</v>
      </c>
      <c r="F57" s="71" t="s">
        <v>140</v>
      </c>
      <c r="G57" s="71" t="s">
        <v>164</v>
      </c>
      <c r="H57" s="80" t="s">
        <v>396</v>
      </c>
    </row>
    <row r="58" spans="1:8" ht="20.100000000000001" customHeight="1">
      <c r="A58" s="35">
        <f>SUBTOTAL(103,$B$4:B58)*1</f>
        <v>55</v>
      </c>
      <c r="B58" s="71" t="s">
        <v>377</v>
      </c>
      <c r="C58" s="71" t="s">
        <v>402</v>
      </c>
      <c r="D58" s="71" t="s">
        <v>119</v>
      </c>
      <c r="E58" s="71" t="s">
        <v>379</v>
      </c>
      <c r="F58" s="71" t="s">
        <v>7</v>
      </c>
      <c r="G58" s="71" t="s">
        <v>121</v>
      </c>
      <c r="H58" s="80" t="s">
        <v>403</v>
      </c>
    </row>
    <row r="59" spans="1:8" ht="20.100000000000001" customHeight="1">
      <c r="A59" s="35">
        <f>SUBTOTAL(103,$B$4:B59)*1</f>
        <v>56</v>
      </c>
      <c r="B59" s="71" t="s">
        <v>377</v>
      </c>
      <c r="C59" s="71" t="s">
        <v>408</v>
      </c>
      <c r="D59" s="71" t="s">
        <v>131</v>
      </c>
      <c r="E59" s="71" t="s">
        <v>379</v>
      </c>
      <c r="F59" s="71" t="s">
        <v>63</v>
      </c>
      <c r="G59" s="71" t="s">
        <v>121</v>
      </c>
      <c r="H59" s="80" t="s">
        <v>409</v>
      </c>
    </row>
    <row r="60" spans="1:8" ht="20.100000000000001" customHeight="1">
      <c r="A60" s="35">
        <f>SUBTOTAL(103,$B$4:B60)*1</f>
        <v>57</v>
      </c>
      <c r="B60" s="71" t="s">
        <v>377</v>
      </c>
      <c r="C60" s="71" t="s">
        <v>410</v>
      </c>
      <c r="D60" s="71" t="s">
        <v>131</v>
      </c>
      <c r="E60" s="71" t="s">
        <v>379</v>
      </c>
      <c r="F60" s="71" t="s">
        <v>63</v>
      </c>
      <c r="G60" s="71" t="s">
        <v>121</v>
      </c>
      <c r="H60" s="80" t="s">
        <v>411</v>
      </c>
    </row>
    <row r="61" spans="1:8" ht="20.100000000000001" customHeight="1">
      <c r="A61" s="35">
        <f>SUBTOTAL(103,$B$4:B61)*1</f>
        <v>58</v>
      </c>
      <c r="B61" s="71" t="s">
        <v>377</v>
      </c>
      <c r="C61" s="71" t="s">
        <v>419</v>
      </c>
      <c r="D61" s="71" t="s">
        <v>119</v>
      </c>
      <c r="E61" s="71" t="s">
        <v>379</v>
      </c>
      <c r="F61" s="71" t="s">
        <v>7</v>
      </c>
      <c r="G61" s="71" t="s">
        <v>121</v>
      </c>
      <c r="H61" s="80" t="s">
        <v>420</v>
      </c>
    </row>
    <row r="62" spans="1:8" ht="20.100000000000001" customHeight="1">
      <c r="A62" s="35">
        <f>SUBTOTAL(103,$B$4:B62)*1</f>
        <v>59</v>
      </c>
      <c r="B62" s="71" t="s">
        <v>377</v>
      </c>
      <c r="C62" s="71" t="s">
        <v>431</v>
      </c>
      <c r="D62" s="71" t="s">
        <v>119</v>
      </c>
      <c r="E62" s="71" t="s">
        <v>379</v>
      </c>
      <c r="F62" s="71" t="s">
        <v>7</v>
      </c>
      <c r="G62" s="71" t="s">
        <v>121</v>
      </c>
      <c r="H62" s="80" t="s">
        <v>432</v>
      </c>
    </row>
    <row r="63" spans="1:8" ht="20.100000000000001" customHeight="1">
      <c r="A63" s="35">
        <f>SUBTOTAL(103,$B$4:B63)*1</f>
        <v>60</v>
      </c>
      <c r="B63" s="71" t="s">
        <v>377</v>
      </c>
      <c r="C63" s="71" t="s">
        <v>435</v>
      </c>
      <c r="D63" s="71" t="s">
        <v>119</v>
      </c>
      <c r="E63" s="71" t="s">
        <v>379</v>
      </c>
      <c r="F63" s="71" t="s">
        <v>7</v>
      </c>
      <c r="G63" s="71" t="s">
        <v>121</v>
      </c>
      <c r="H63" s="80" t="s">
        <v>436</v>
      </c>
    </row>
    <row r="64" spans="1:8" ht="20.100000000000001" customHeight="1">
      <c r="A64" s="35">
        <f>SUBTOTAL(103,$B$4:B64)*1</f>
        <v>61</v>
      </c>
      <c r="B64" s="71" t="s">
        <v>377</v>
      </c>
      <c r="C64" s="71" t="s">
        <v>421</v>
      </c>
      <c r="D64" s="71" t="s">
        <v>119</v>
      </c>
      <c r="E64" s="71" t="s">
        <v>422</v>
      </c>
      <c r="F64" s="71" t="s">
        <v>7</v>
      </c>
      <c r="G64" s="71" t="s">
        <v>423</v>
      </c>
      <c r="H64" s="80" t="s">
        <v>424</v>
      </c>
    </row>
    <row r="65" spans="1:8" ht="20.100000000000001" customHeight="1">
      <c r="A65" s="35">
        <f>SUBTOTAL(103,$B$4:B65)*1</f>
        <v>62</v>
      </c>
      <c r="B65" s="71" t="s">
        <v>377</v>
      </c>
      <c r="C65" s="71" t="s">
        <v>425</v>
      </c>
      <c r="D65" s="71" t="s">
        <v>119</v>
      </c>
      <c r="E65" s="71" t="s">
        <v>422</v>
      </c>
      <c r="F65" s="71" t="s">
        <v>7</v>
      </c>
      <c r="G65" s="71" t="s">
        <v>121</v>
      </c>
      <c r="H65" s="80" t="s">
        <v>426</v>
      </c>
    </row>
    <row r="66" spans="1:8" ht="20.100000000000001" customHeight="1">
      <c r="A66" s="35">
        <f>SUBTOTAL(103,$B$4:B66)*1</f>
        <v>63</v>
      </c>
      <c r="B66" s="71" t="s">
        <v>377</v>
      </c>
      <c r="C66" s="71" t="s">
        <v>406</v>
      </c>
      <c r="D66" s="71" t="s">
        <v>131</v>
      </c>
      <c r="E66" s="71" t="s">
        <v>400</v>
      </c>
      <c r="F66" s="71" t="s">
        <v>63</v>
      </c>
      <c r="G66" s="71" t="s">
        <v>121</v>
      </c>
      <c r="H66" s="80" t="s">
        <v>407</v>
      </c>
    </row>
    <row r="67" spans="1:8" ht="20.100000000000001" customHeight="1">
      <c r="A67" s="35">
        <f>SUBTOTAL(103,$B$4:B67)*1</f>
        <v>64</v>
      </c>
      <c r="B67" s="71" t="s">
        <v>377</v>
      </c>
      <c r="C67" s="71" t="s">
        <v>444</v>
      </c>
      <c r="D67" s="71" t="s">
        <v>131</v>
      </c>
      <c r="E67" s="71" t="s">
        <v>442</v>
      </c>
      <c r="F67" s="71" t="s">
        <v>140</v>
      </c>
      <c r="G67" s="71" t="s">
        <v>221</v>
      </c>
      <c r="H67" s="80" t="s">
        <v>445</v>
      </c>
    </row>
    <row r="68" spans="1:8" ht="20.100000000000001" customHeight="1">
      <c r="A68" s="35">
        <f>SUBTOTAL(103,$B$4:B68)*1</f>
        <v>65</v>
      </c>
      <c r="B68" s="71" t="s">
        <v>412</v>
      </c>
      <c r="C68" s="71" t="s">
        <v>413</v>
      </c>
      <c r="D68" s="71" t="s">
        <v>119</v>
      </c>
      <c r="E68" s="71" t="s">
        <v>414</v>
      </c>
      <c r="F68" s="71" t="s">
        <v>63</v>
      </c>
      <c r="G68" s="71" t="s">
        <v>121</v>
      </c>
      <c r="H68" s="80" t="s">
        <v>415</v>
      </c>
    </row>
    <row r="69" spans="1:8" ht="20.100000000000001" customHeight="1">
      <c r="A69" s="35">
        <f>SUBTOTAL(103,$B$4:B69)*1</f>
        <v>66</v>
      </c>
      <c r="B69" s="71" t="s">
        <v>446</v>
      </c>
      <c r="C69" s="71" t="s">
        <v>460</v>
      </c>
      <c r="D69" s="71" t="s">
        <v>131</v>
      </c>
      <c r="E69" s="71" t="s">
        <v>448</v>
      </c>
      <c r="F69" s="71" t="s">
        <v>63</v>
      </c>
      <c r="G69" s="71" t="s">
        <v>290</v>
      </c>
      <c r="H69" s="80" t="s">
        <v>461</v>
      </c>
    </row>
    <row r="70" spans="1:8" ht="20.100000000000001" customHeight="1">
      <c r="A70" s="35">
        <f>SUBTOTAL(103,$B$4:B70)*1</f>
        <v>67</v>
      </c>
      <c r="B70" s="71" t="s">
        <v>104</v>
      </c>
      <c r="C70" s="71" t="s">
        <v>474</v>
      </c>
      <c r="D70" s="71" t="s">
        <v>131</v>
      </c>
      <c r="E70" s="71" t="s">
        <v>468</v>
      </c>
      <c r="F70" s="71" t="s">
        <v>140</v>
      </c>
      <c r="G70" s="71" t="s">
        <v>164</v>
      </c>
      <c r="H70" s="80" t="s">
        <v>475</v>
      </c>
    </row>
    <row r="71" spans="1:8" ht="20.100000000000001" customHeight="1">
      <c r="A71" s="35">
        <f>SUBTOTAL(103,$B$4:B71)*1</f>
        <v>68</v>
      </c>
      <c r="B71" s="71" t="s">
        <v>104</v>
      </c>
      <c r="C71" s="71" t="s">
        <v>476</v>
      </c>
      <c r="D71" s="71" t="s">
        <v>131</v>
      </c>
      <c r="E71" s="71" t="s">
        <v>468</v>
      </c>
      <c r="F71" s="71" t="s">
        <v>140</v>
      </c>
      <c r="G71" s="71" t="s">
        <v>164</v>
      </c>
      <c r="H71" s="80" t="s">
        <v>477</v>
      </c>
    </row>
    <row r="72" spans="1:8" ht="20.100000000000001" customHeight="1">
      <c r="A72" s="35">
        <f>SUBTOTAL(103,$B$4:B72)*1</f>
        <v>69</v>
      </c>
      <c r="B72" s="71" t="s">
        <v>107</v>
      </c>
      <c r="C72" s="71" t="s">
        <v>494</v>
      </c>
      <c r="D72" s="71" t="s">
        <v>119</v>
      </c>
      <c r="E72" s="71" t="s">
        <v>495</v>
      </c>
      <c r="F72" s="71" t="s">
        <v>7</v>
      </c>
      <c r="G72" s="71" t="s">
        <v>496</v>
      </c>
      <c r="H72" s="80" t="s">
        <v>497</v>
      </c>
    </row>
    <row r="73" spans="1:8" ht="20.100000000000001" customHeight="1">
      <c r="A73" s="35">
        <f>SUBTOTAL(103,$B$4:B73)*1</f>
        <v>70</v>
      </c>
      <c r="B73" s="71" t="s">
        <v>107</v>
      </c>
      <c r="C73" s="71" t="s">
        <v>501</v>
      </c>
      <c r="D73" s="71" t="s">
        <v>131</v>
      </c>
      <c r="E73" s="71" t="s">
        <v>502</v>
      </c>
      <c r="F73" s="71" t="s">
        <v>140</v>
      </c>
      <c r="G73" s="71" t="s">
        <v>496</v>
      </c>
      <c r="H73" s="80" t="s">
        <v>503</v>
      </c>
    </row>
    <row r="74" spans="1:8" ht="20.100000000000001" customHeight="1">
      <c r="A74" s="35">
        <f>SUBTOTAL(103,$B$4:B74)*1</f>
        <v>71</v>
      </c>
      <c r="B74" s="71" t="s">
        <v>107</v>
      </c>
      <c r="C74" s="71" t="s">
        <v>478</v>
      </c>
      <c r="D74" s="71" t="s">
        <v>119</v>
      </c>
      <c r="E74" s="71" t="s">
        <v>479</v>
      </c>
      <c r="F74" s="71" t="s">
        <v>7</v>
      </c>
      <c r="G74" s="71" t="s">
        <v>121</v>
      </c>
      <c r="H74" s="80" t="s">
        <v>480</v>
      </c>
    </row>
    <row r="75" spans="1:8" ht="20.100000000000001" customHeight="1">
      <c r="A75" s="35">
        <f>SUBTOTAL(103,$B$4:B75)*1</f>
        <v>72</v>
      </c>
      <c r="B75" s="71" t="s">
        <v>107</v>
      </c>
      <c r="C75" s="71" t="s">
        <v>509</v>
      </c>
      <c r="D75" s="71" t="s">
        <v>119</v>
      </c>
      <c r="E75" s="71" t="s">
        <v>479</v>
      </c>
      <c r="F75" s="71" t="s">
        <v>7</v>
      </c>
      <c r="G75" s="71" t="s">
        <v>121</v>
      </c>
      <c r="H75" s="80" t="s">
        <v>510</v>
      </c>
    </row>
    <row r="76" spans="1:8" ht="20.100000000000001" customHeight="1">
      <c r="A76" s="35">
        <f>SUBTOTAL(103,$B$4:B76)*1</f>
        <v>73</v>
      </c>
      <c r="B76" s="71" t="s">
        <v>107</v>
      </c>
      <c r="C76" s="71" t="s">
        <v>511</v>
      </c>
      <c r="D76" s="71" t="s">
        <v>119</v>
      </c>
      <c r="E76" s="71" t="s">
        <v>479</v>
      </c>
      <c r="F76" s="71" t="s">
        <v>63</v>
      </c>
      <c r="G76" s="71" t="s">
        <v>121</v>
      </c>
      <c r="H76" s="80" t="s">
        <v>512</v>
      </c>
    </row>
    <row r="77" spans="1:8" ht="20.100000000000001" customHeight="1">
      <c r="A77" s="35">
        <f>SUBTOTAL(103,$B$4:B77)*1</f>
        <v>74</v>
      </c>
      <c r="B77" s="71" t="s">
        <v>107</v>
      </c>
      <c r="C77" s="71" t="s">
        <v>513</v>
      </c>
      <c r="D77" s="71" t="s">
        <v>119</v>
      </c>
      <c r="E77" s="71" t="s">
        <v>479</v>
      </c>
      <c r="F77" s="71" t="s">
        <v>7</v>
      </c>
      <c r="G77" s="71" t="s">
        <v>121</v>
      </c>
      <c r="H77" s="80" t="s">
        <v>514</v>
      </c>
    </row>
    <row r="78" spans="1:8" ht="20.100000000000001" customHeight="1">
      <c r="A78" s="35">
        <f>SUBTOTAL(103,$B$4:B78)*1</f>
        <v>75</v>
      </c>
      <c r="B78" s="71" t="s">
        <v>107</v>
      </c>
      <c r="C78" s="71" t="s">
        <v>523</v>
      </c>
      <c r="D78" s="71" t="s">
        <v>119</v>
      </c>
      <c r="E78" s="71" t="s">
        <v>479</v>
      </c>
      <c r="F78" s="71" t="s">
        <v>7</v>
      </c>
      <c r="G78" s="71" t="s">
        <v>121</v>
      </c>
      <c r="H78" s="80" t="s">
        <v>524</v>
      </c>
    </row>
    <row r="79" spans="1:8" ht="20.100000000000001" customHeight="1">
      <c r="A79" s="35">
        <f>SUBTOTAL(103,$B$4:B79)*1</f>
        <v>76</v>
      </c>
      <c r="B79" s="71" t="s">
        <v>107</v>
      </c>
      <c r="C79" s="71" t="s">
        <v>529</v>
      </c>
      <c r="D79" s="71" t="s">
        <v>119</v>
      </c>
      <c r="E79" s="71" t="s">
        <v>479</v>
      </c>
      <c r="F79" s="71" t="s">
        <v>7</v>
      </c>
      <c r="G79" s="71" t="s">
        <v>121</v>
      </c>
      <c r="H79" s="80" t="s">
        <v>530</v>
      </c>
    </row>
    <row r="80" spans="1:8" ht="20.100000000000001" customHeight="1">
      <c r="A80" s="35">
        <f>SUBTOTAL(103,$B$4:B80)*1</f>
        <v>77</v>
      </c>
      <c r="B80" s="71" t="s">
        <v>107</v>
      </c>
      <c r="C80" s="71" t="s">
        <v>542</v>
      </c>
      <c r="D80" s="71" t="s">
        <v>119</v>
      </c>
      <c r="E80" s="71" t="s">
        <v>479</v>
      </c>
      <c r="F80" s="71" t="s">
        <v>7</v>
      </c>
      <c r="G80" s="71" t="s">
        <v>121</v>
      </c>
      <c r="H80" s="80" t="s">
        <v>543</v>
      </c>
    </row>
    <row r="81" spans="1:8" ht="20.100000000000001" customHeight="1">
      <c r="A81" s="35">
        <f>SUBTOTAL(103,$B$4:B81)*1</f>
        <v>78</v>
      </c>
      <c r="B81" s="71" t="s">
        <v>102</v>
      </c>
      <c r="C81" s="71" t="s">
        <v>549</v>
      </c>
      <c r="D81" s="71" t="s">
        <v>131</v>
      </c>
      <c r="E81" s="71" t="s">
        <v>526</v>
      </c>
      <c r="F81" s="71" t="s">
        <v>140</v>
      </c>
      <c r="G81" s="71" t="s">
        <v>527</v>
      </c>
      <c r="H81" s="80" t="s">
        <v>550</v>
      </c>
    </row>
    <row r="82" spans="1:8" ht="20.100000000000001" customHeight="1">
      <c r="A82" s="35">
        <f>SUBTOTAL(103,$B$4:B82)*1</f>
        <v>79</v>
      </c>
      <c r="B82" s="71" t="s">
        <v>102</v>
      </c>
      <c r="C82" s="71" t="s">
        <v>551</v>
      </c>
      <c r="D82" s="71" t="s">
        <v>131</v>
      </c>
      <c r="E82" s="71" t="s">
        <v>526</v>
      </c>
      <c r="F82" s="71" t="s">
        <v>140</v>
      </c>
      <c r="G82" s="71" t="s">
        <v>527</v>
      </c>
      <c r="H82" s="80" t="s">
        <v>552</v>
      </c>
    </row>
    <row r="83" spans="1:8" ht="20.100000000000001" customHeight="1">
      <c r="A83" s="35">
        <f>SUBTOTAL(103,$B$4:B83)*1</f>
        <v>80</v>
      </c>
      <c r="B83" s="71" t="s">
        <v>102</v>
      </c>
      <c r="C83" s="71" t="s">
        <v>556</v>
      </c>
      <c r="D83" s="71" t="s">
        <v>131</v>
      </c>
      <c r="E83" s="71" t="s">
        <v>526</v>
      </c>
      <c r="F83" s="71" t="s">
        <v>140</v>
      </c>
      <c r="G83" s="71" t="s">
        <v>527</v>
      </c>
      <c r="H83" s="80" t="s">
        <v>557</v>
      </c>
    </row>
    <row r="84" spans="1:8" ht="20.100000000000001" customHeight="1">
      <c r="A84" s="35">
        <f>SUBTOTAL(103,$B$4:B84)*1</f>
        <v>81</v>
      </c>
      <c r="B84" s="71" t="s">
        <v>102</v>
      </c>
      <c r="C84" s="71" t="s">
        <v>560</v>
      </c>
      <c r="D84" s="71" t="s">
        <v>119</v>
      </c>
      <c r="E84" s="71" t="s">
        <v>526</v>
      </c>
      <c r="F84" s="71" t="s">
        <v>140</v>
      </c>
      <c r="G84" s="71" t="s">
        <v>527</v>
      </c>
      <c r="H84" s="80" t="s">
        <v>561</v>
      </c>
    </row>
    <row r="85" spans="1:8" ht="20.100000000000001" customHeight="1">
      <c r="A85" s="35">
        <f>SUBTOTAL(103,$B$4:B85)*1</f>
        <v>82</v>
      </c>
      <c r="B85" s="71" t="s">
        <v>102</v>
      </c>
      <c r="C85" s="71" t="s">
        <v>562</v>
      </c>
      <c r="D85" s="71" t="s">
        <v>119</v>
      </c>
      <c r="E85" s="71" t="s">
        <v>526</v>
      </c>
      <c r="F85" s="71" t="s">
        <v>140</v>
      </c>
      <c r="G85" s="71" t="s">
        <v>527</v>
      </c>
      <c r="H85" s="80" t="s">
        <v>563</v>
      </c>
    </row>
  </sheetData>
  <autoFilter ref="A3:H75" xr:uid="{22878F7C-1288-4438-9B7E-0A5A6A4BA181}"/>
  <sortState xmlns:xlrd2="http://schemas.microsoft.com/office/spreadsheetml/2017/richdata2" ref="B4:H85">
    <sortCondition ref="B4:B85" customList="成都市,绵阳市,自贡市,攀枝花市,泸州市,德阳市,广元市,遂宁市,内江市,乐山市,资阳市,宜宾市,南充市,达州市,雅安市,阿坝藏族羌族自治州,甘孜藏族自治州,凉山彝族自治州,广安市,巴中市,眉山市,四川省"/>
    <sortCondition ref="E4:E85"/>
  </sortState>
  <phoneticPr fontId="1" type="noConversion"/>
  <conditionalFormatting sqref="C86:C1048576 C1:C3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14"/>
  <sheetViews>
    <sheetView workbookViewId="0">
      <pane ySplit="3" topLeftCell="A4" activePane="bottomLeft" state="frozen"/>
      <selection pane="bottomLeft" activeCell="M120" sqref="M120"/>
    </sheetView>
  </sheetViews>
  <sheetFormatPr defaultRowHeight="20.100000000000001" customHeight="1"/>
  <cols>
    <col min="1" max="1" width="8" customWidth="1"/>
    <col min="2" max="2" width="9.625" style="8" customWidth="1"/>
    <col min="3" max="3" width="54.625" bestFit="1" customWidth="1"/>
    <col min="4" max="4" width="10.375" style="8" bestFit="1" customWidth="1"/>
    <col min="5" max="5" width="12" style="8" bestFit="1" customWidth="1"/>
    <col min="6" max="6" width="15" style="8" bestFit="1" customWidth="1"/>
    <col min="7" max="7" width="22.625" style="8" bestFit="1" customWidth="1"/>
    <col min="8" max="8" width="17.125" style="8" bestFit="1" customWidth="1"/>
    <col min="9" max="9" width="13.625" style="24" bestFit="1" customWidth="1"/>
    <col min="10" max="10" width="34.875" style="8" bestFit="1" customWidth="1"/>
    <col min="11" max="11" width="12" style="8" bestFit="1" customWidth="1"/>
  </cols>
  <sheetData>
    <row r="1" spans="1:11" ht="20.100000000000001" customHeight="1">
      <c r="A1" s="14" t="s">
        <v>53</v>
      </c>
    </row>
    <row r="2" spans="1:11" ht="39.75" customHeight="1">
      <c r="A2" s="40" t="s">
        <v>88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0.100000000000001" customHeight="1">
      <c r="A3" s="15" t="s">
        <v>33</v>
      </c>
      <c r="B3" s="15" t="s">
        <v>34</v>
      </c>
      <c r="C3" s="15" t="s">
        <v>35</v>
      </c>
      <c r="D3" s="15" t="s">
        <v>36</v>
      </c>
      <c r="E3" s="15" t="s">
        <v>37</v>
      </c>
      <c r="F3" s="15" t="s">
        <v>38</v>
      </c>
      <c r="G3" s="15" t="s">
        <v>44</v>
      </c>
      <c r="H3" s="15" t="s">
        <v>45</v>
      </c>
      <c r="I3" s="30" t="s">
        <v>43</v>
      </c>
      <c r="J3" s="15" t="s">
        <v>39</v>
      </c>
      <c r="K3" s="15" t="s">
        <v>46</v>
      </c>
    </row>
    <row r="4" spans="1:11" ht="20.100000000000001" customHeight="1">
      <c r="A4" s="35">
        <f>SUBTOTAL(103,$B$4:B4)*1</f>
        <v>1</v>
      </c>
      <c r="B4" s="5" t="s">
        <v>91</v>
      </c>
      <c r="C4" s="5" t="s">
        <v>647</v>
      </c>
      <c r="D4" s="5" t="s">
        <v>648</v>
      </c>
      <c r="E4" s="5" t="s">
        <v>131</v>
      </c>
      <c r="F4" s="5" t="s">
        <v>609</v>
      </c>
      <c r="G4" s="5">
        <v>7460.54</v>
      </c>
      <c r="H4" s="5">
        <v>9533.23</v>
      </c>
      <c r="I4" s="6">
        <v>0.78258260841288796</v>
      </c>
      <c r="J4" s="5" t="s">
        <v>121</v>
      </c>
      <c r="K4" s="5" t="s">
        <v>610</v>
      </c>
    </row>
    <row r="5" spans="1:11" ht="20.100000000000001" customHeight="1">
      <c r="A5" s="35">
        <f>SUBTOTAL(103,$B$4:B5)*1</f>
        <v>2</v>
      </c>
      <c r="B5" s="5" t="s">
        <v>91</v>
      </c>
      <c r="C5" s="5" t="s">
        <v>139</v>
      </c>
      <c r="D5" s="5" t="s">
        <v>608</v>
      </c>
      <c r="E5" s="5" t="s">
        <v>131</v>
      </c>
      <c r="F5" s="5" t="s">
        <v>609</v>
      </c>
      <c r="G5" s="5">
        <v>2210.8220000000001</v>
      </c>
      <c r="H5" s="5">
        <v>2963.1779999999999</v>
      </c>
      <c r="I5" s="6">
        <v>0.74609827691755304</v>
      </c>
      <c r="J5" s="5" t="s">
        <v>141</v>
      </c>
      <c r="K5" s="5" t="s">
        <v>610</v>
      </c>
    </row>
    <row r="6" spans="1:11" ht="20.100000000000001" customHeight="1">
      <c r="A6" s="35">
        <f>SUBTOTAL(103,$B$4:B6)*1</f>
        <v>3</v>
      </c>
      <c r="B6" s="5" t="s">
        <v>91</v>
      </c>
      <c r="C6" s="5" t="s">
        <v>139</v>
      </c>
      <c r="D6" s="5" t="s">
        <v>645</v>
      </c>
      <c r="E6" s="5" t="s">
        <v>131</v>
      </c>
      <c r="F6" s="5" t="s">
        <v>609</v>
      </c>
      <c r="G6" s="5">
        <v>7051.7389999999996</v>
      </c>
      <c r="H6" s="5">
        <v>15267.378000000001</v>
      </c>
      <c r="I6" s="6">
        <v>0.461882780396215</v>
      </c>
      <c r="J6" s="5" t="s">
        <v>141</v>
      </c>
      <c r="K6" s="5" t="s">
        <v>610</v>
      </c>
    </row>
    <row r="7" spans="1:11" ht="20.100000000000001" customHeight="1">
      <c r="A7" s="35">
        <f>SUBTOTAL(103,$B$4:B7)*1</f>
        <v>4</v>
      </c>
      <c r="B7" s="5" t="s">
        <v>91</v>
      </c>
      <c r="C7" s="5" t="s">
        <v>618</v>
      </c>
      <c r="D7" s="5" t="s">
        <v>619</v>
      </c>
      <c r="E7" s="5" t="s">
        <v>131</v>
      </c>
      <c r="F7" s="5" t="s">
        <v>7</v>
      </c>
      <c r="G7" s="5">
        <v>3247.634</v>
      </c>
      <c r="H7" s="5">
        <v>4124.8270000000002</v>
      </c>
      <c r="I7" s="6">
        <v>0.78733823260951297</v>
      </c>
      <c r="J7" s="5" t="s">
        <v>121</v>
      </c>
      <c r="K7" s="5" t="s">
        <v>610</v>
      </c>
    </row>
    <row r="8" spans="1:11" ht="20.100000000000001" customHeight="1">
      <c r="A8" s="35">
        <f>SUBTOTAL(103,$B$4:B8)*1</f>
        <v>5</v>
      </c>
      <c r="B8" s="5" t="s">
        <v>91</v>
      </c>
      <c r="C8" s="5" t="s">
        <v>618</v>
      </c>
      <c r="D8" s="5" t="s">
        <v>620</v>
      </c>
      <c r="E8" s="5" t="s">
        <v>131</v>
      </c>
      <c r="F8" s="5" t="s">
        <v>7</v>
      </c>
      <c r="G8" s="5">
        <v>1686.21</v>
      </c>
      <c r="H8" s="5">
        <v>2651.634</v>
      </c>
      <c r="I8" s="6">
        <v>0.63591355368048497</v>
      </c>
      <c r="J8" s="5" t="s">
        <v>121</v>
      </c>
      <c r="K8" s="5" t="s">
        <v>610</v>
      </c>
    </row>
    <row r="9" spans="1:11" ht="20.100000000000001" customHeight="1">
      <c r="A9" s="35">
        <f>SUBTOTAL(103,$B$4:B9)*1</f>
        <v>6</v>
      </c>
      <c r="B9" s="5" t="s">
        <v>91</v>
      </c>
      <c r="C9" s="5" t="s">
        <v>618</v>
      </c>
      <c r="D9" s="5" t="s">
        <v>621</v>
      </c>
      <c r="E9" s="5" t="s">
        <v>131</v>
      </c>
      <c r="F9" s="5" t="s">
        <v>7</v>
      </c>
      <c r="G9" s="5">
        <v>2454.09</v>
      </c>
      <c r="H9" s="5">
        <v>3993.33</v>
      </c>
      <c r="I9" s="6">
        <v>0.61454725755196804</v>
      </c>
      <c r="J9" s="5" t="s">
        <v>121</v>
      </c>
      <c r="K9" s="5" t="s">
        <v>610</v>
      </c>
    </row>
    <row r="10" spans="1:11" ht="20.100000000000001" customHeight="1">
      <c r="A10" s="35">
        <f>SUBTOTAL(103,$B$4:B10)*1</f>
        <v>7</v>
      </c>
      <c r="B10" s="5" t="s">
        <v>91</v>
      </c>
      <c r="C10" s="5" t="s">
        <v>618</v>
      </c>
      <c r="D10" s="5" t="s">
        <v>622</v>
      </c>
      <c r="E10" s="5" t="s">
        <v>131</v>
      </c>
      <c r="F10" s="5" t="s">
        <v>7</v>
      </c>
      <c r="G10" s="5">
        <v>4619.6220000000003</v>
      </c>
      <c r="H10" s="5">
        <v>5948.6509999999998</v>
      </c>
      <c r="I10" s="6">
        <v>0.77658312783856398</v>
      </c>
      <c r="J10" s="5" t="s">
        <v>121</v>
      </c>
      <c r="K10" s="5" t="s">
        <v>610</v>
      </c>
    </row>
    <row r="11" spans="1:11" ht="20.100000000000001" customHeight="1">
      <c r="A11" s="35">
        <f>SUBTOTAL(103,$B$4:B11)*1</f>
        <v>8</v>
      </c>
      <c r="B11" s="5" t="s">
        <v>91</v>
      </c>
      <c r="C11" s="5" t="s">
        <v>618</v>
      </c>
      <c r="D11" s="5" t="s">
        <v>623</v>
      </c>
      <c r="E11" s="5" t="s">
        <v>131</v>
      </c>
      <c r="F11" s="5" t="s">
        <v>7</v>
      </c>
      <c r="G11" s="5">
        <v>2802.6959999999999</v>
      </c>
      <c r="H11" s="5">
        <v>3733.7579999999998</v>
      </c>
      <c r="I11" s="6">
        <v>0.75063675792592899</v>
      </c>
      <c r="J11" s="5" t="s">
        <v>121</v>
      </c>
      <c r="K11" s="5" t="s">
        <v>610</v>
      </c>
    </row>
    <row r="12" spans="1:11" ht="20.100000000000001" customHeight="1">
      <c r="A12" s="35">
        <f>SUBTOTAL(103,$B$4:B12)*1</f>
        <v>9</v>
      </c>
      <c r="B12" s="5" t="s">
        <v>91</v>
      </c>
      <c r="C12" s="5" t="s">
        <v>618</v>
      </c>
      <c r="D12" s="5" t="s">
        <v>624</v>
      </c>
      <c r="E12" s="5" t="s">
        <v>131</v>
      </c>
      <c r="F12" s="5" t="s">
        <v>7</v>
      </c>
      <c r="G12" s="5">
        <v>4773.6120000000001</v>
      </c>
      <c r="H12" s="5">
        <v>6268.8190000000004</v>
      </c>
      <c r="I12" s="6">
        <v>0.76148505803086697</v>
      </c>
      <c r="J12" s="5" t="s">
        <v>121</v>
      </c>
      <c r="K12" s="5" t="s">
        <v>610</v>
      </c>
    </row>
    <row r="13" spans="1:11" ht="20.100000000000001" customHeight="1">
      <c r="A13" s="35">
        <f>SUBTOTAL(103,$B$4:B13)*1</f>
        <v>10</v>
      </c>
      <c r="B13" s="5" t="s">
        <v>91</v>
      </c>
      <c r="C13" s="5" t="s">
        <v>618</v>
      </c>
      <c r="D13" s="5" t="s">
        <v>625</v>
      </c>
      <c r="E13" s="5" t="s">
        <v>131</v>
      </c>
      <c r="F13" s="5" t="s">
        <v>7</v>
      </c>
      <c r="G13" s="5">
        <v>3678.3589999999999</v>
      </c>
      <c r="H13" s="5">
        <v>4913.3549999999996</v>
      </c>
      <c r="I13" s="6">
        <v>0.74864507042540196</v>
      </c>
      <c r="J13" s="5" t="s">
        <v>121</v>
      </c>
      <c r="K13" s="5" t="s">
        <v>610</v>
      </c>
    </row>
    <row r="14" spans="1:11" ht="20.100000000000001" customHeight="1">
      <c r="A14" s="35">
        <f>SUBTOTAL(103,$B$4:B14)*1</f>
        <v>11</v>
      </c>
      <c r="B14" s="5" t="s">
        <v>91</v>
      </c>
      <c r="C14" s="5" t="s">
        <v>618</v>
      </c>
      <c r="D14" s="5" t="s">
        <v>626</v>
      </c>
      <c r="E14" s="5" t="s">
        <v>131</v>
      </c>
      <c r="F14" s="11" t="s">
        <v>7</v>
      </c>
      <c r="G14" s="5">
        <v>2577.855</v>
      </c>
      <c r="H14" s="5">
        <v>4140.0370000000003</v>
      </c>
      <c r="I14" s="6">
        <v>0.62266472497709602</v>
      </c>
      <c r="J14" s="5" t="s">
        <v>121</v>
      </c>
      <c r="K14" s="5" t="s">
        <v>610</v>
      </c>
    </row>
    <row r="15" spans="1:11" ht="20.100000000000001" customHeight="1">
      <c r="A15" s="35">
        <f>SUBTOTAL(103,$B$4:B15)*1</f>
        <v>12</v>
      </c>
      <c r="B15" s="5" t="s">
        <v>91</v>
      </c>
      <c r="C15" s="5" t="s">
        <v>618</v>
      </c>
      <c r="D15" s="5" t="s">
        <v>631</v>
      </c>
      <c r="E15" s="5" t="s">
        <v>131</v>
      </c>
      <c r="F15" s="5" t="s">
        <v>7</v>
      </c>
      <c r="G15" s="5">
        <v>2588.6770000000001</v>
      </c>
      <c r="H15" s="5">
        <v>4170.3639999999996</v>
      </c>
      <c r="I15" s="6">
        <v>0.62073166754748499</v>
      </c>
      <c r="J15" s="5" t="s">
        <v>121</v>
      </c>
      <c r="K15" s="5" t="s">
        <v>610</v>
      </c>
    </row>
    <row r="16" spans="1:11" ht="20.100000000000001" customHeight="1">
      <c r="A16" s="35">
        <f>SUBTOTAL(103,$B$4:B16)*1</f>
        <v>13</v>
      </c>
      <c r="B16" s="5" t="s">
        <v>91</v>
      </c>
      <c r="C16" s="5" t="s">
        <v>618</v>
      </c>
      <c r="D16" s="5" t="s">
        <v>634</v>
      </c>
      <c r="E16" s="5" t="s">
        <v>131</v>
      </c>
      <c r="F16" s="5" t="s">
        <v>7</v>
      </c>
      <c r="G16" s="5">
        <v>2937.56</v>
      </c>
      <c r="H16" s="5">
        <v>4091.9630000000002</v>
      </c>
      <c r="I16" s="6">
        <v>0.71788527902134003</v>
      </c>
      <c r="J16" s="5" t="s">
        <v>121</v>
      </c>
      <c r="K16" s="5" t="s">
        <v>610</v>
      </c>
    </row>
    <row r="17" spans="1:11" ht="20.100000000000001" customHeight="1">
      <c r="A17" s="35">
        <f>SUBTOTAL(103,$B$4:B17)*1</f>
        <v>14</v>
      </c>
      <c r="B17" s="5" t="s">
        <v>91</v>
      </c>
      <c r="C17" s="5" t="s">
        <v>618</v>
      </c>
      <c r="D17" s="5" t="s">
        <v>635</v>
      </c>
      <c r="E17" s="5" t="s">
        <v>131</v>
      </c>
      <c r="F17" s="11" t="s">
        <v>7</v>
      </c>
      <c r="G17" s="5">
        <v>2568.982</v>
      </c>
      <c r="H17" s="5">
        <v>4076.1149999999998</v>
      </c>
      <c r="I17" s="6">
        <v>0.63025258119557503</v>
      </c>
      <c r="J17" s="5" t="s">
        <v>121</v>
      </c>
      <c r="K17" s="5" t="s">
        <v>610</v>
      </c>
    </row>
    <row r="18" spans="1:11" ht="20.100000000000001" customHeight="1">
      <c r="A18" s="35">
        <f>SUBTOTAL(103,$B$4:B18)*1</f>
        <v>15</v>
      </c>
      <c r="B18" s="5" t="s">
        <v>91</v>
      </c>
      <c r="C18" s="5" t="s">
        <v>618</v>
      </c>
      <c r="D18" s="5" t="s">
        <v>636</v>
      </c>
      <c r="E18" s="5" t="s">
        <v>131</v>
      </c>
      <c r="F18" s="5" t="s">
        <v>7</v>
      </c>
      <c r="G18" s="5">
        <v>1756.0609999999999</v>
      </c>
      <c r="H18" s="5">
        <v>2758.395</v>
      </c>
      <c r="I18" s="6">
        <v>0.63662419631706102</v>
      </c>
      <c r="J18" s="5" t="s">
        <v>121</v>
      </c>
      <c r="K18" s="5" t="s">
        <v>610</v>
      </c>
    </row>
    <row r="19" spans="1:11" ht="20.100000000000001" customHeight="1">
      <c r="A19" s="35">
        <f>SUBTOTAL(103,$B$4:B19)*1</f>
        <v>16</v>
      </c>
      <c r="B19" s="5" t="s">
        <v>91</v>
      </c>
      <c r="C19" s="5" t="s">
        <v>618</v>
      </c>
      <c r="D19" s="5" t="s">
        <v>637</v>
      </c>
      <c r="E19" s="5" t="s">
        <v>131</v>
      </c>
      <c r="F19" s="5" t="s">
        <v>7</v>
      </c>
      <c r="G19" s="5">
        <v>2141.413</v>
      </c>
      <c r="H19" s="5">
        <v>2996.2069999999999</v>
      </c>
      <c r="I19" s="6">
        <v>0.71470796243383705</v>
      </c>
      <c r="J19" s="5" t="s">
        <v>121</v>
      </c>
      <c r="K19" s="5" t="s">
        <v>610</v>
      </c>
    </row>
    <row r="20" spans="1:11" ht="20.100000000000001" customHeight="1">
      <c r="A20" s="35">
        <f>SUBTOTAL(103,$B$4:B20)*1</f>
        <v>17</v>
      </c>
      <c r="B20" s="5" t="s">
        <v>91</v>
      </c>
      <c r="C20" s="5" t="s">
        <v>618</v>
      </c>
      <c r="D20" s="5" t="s">
        <v>638</v>
      </c>
      <c r="E20" s="5" t="s">
        <v>131</v>
      </c>
      <c r="F20" s="5" t="s">
        <v>7</v>
      </c>
      <c r="G20" s="5">
        <v>2463.973</v>
      </c>
      <c r="H20" s="5">
        <v>3918.1469999999999</v>
      </c>
      <c r="I20" s="6">
        <v>0.62886180635897504</v>
      </c>
      <c r="J20" s="5" t="s">
        <v>121</v>
      </c>
      <c r="K20" s="5" t="s">
        <v>610</v>
      </c>
    </row>
    <row r="21" spans="1:11" ht="20.100000000000001" customHeight="1">
      <c r="A21" s="35">
        <f>SUBTOTAL(103,$B$4:B21)*1</f>
        <v>18</v>
      </c>
      <c r="B21" s="5" t="s">
        <v>91</v>
      </c>
      <c r="C21" s="5" t="s">
        <v>618</v>
      </c>
      <c r="D21" s="5" t="s">
        <v>639</v>
      </c>
      <c r="E21" s="5" t="s">
        <v>131</v>
      </c>
      <c r="F21" s="5" t="s">
        <v>7</v>
      </c>
      <c r="G21" s="5">
        <v>2828.1579999999999</v>
      </c>
      <c r="H21" s="5">
        <v>4213.8900000000003</v>
      </c>
      <c r="I21" s="6">
        <v>0.67115135895811195</v>
      </c>
      <c r="J21" s="5" t="s">
        <v>121</v>
      </c>
      <c r="K21" s="5" t="s">
        <v>610</v>
      </c>
    </row>
    <row r="22" spans="1:11" ht="20.100000000000001" customHeight="1">
      <c r="A22" s="35">
        <f>SUBTOTAL(103,$B$4:B22)*1</f>
        <v>19</v>
      </c>
      <c r="B22" s="5" t="s">
        <v>91</v>
      </c>
      <c r="C22" s="5" t="s">
        <v>618</v>
      </c>
      <c r="D22" s="5" t="s">
        <v>640</v>
      </c>
      <c r="E22" s="5" t="s">
        <v>131</v>
      </c>
      <c r="F22" s="5" t="s">
        <v>7</v>
      </c>
      <c r="G22" s="5">
        <v>1596.3779999999999</v>
      </c>
      <c r="H22" s="5">
        <v>2538.2550000000001</v>
      </c>
      <c r="I22" s="6">
        <v>0.628927353634682</v>
      </c>
      <c r="J22" s="5" t="s">
        <v>121</v>
      </c>
      <c r="K22" s="5" t="s">
        <v>610</v>
      </c>
    </row>
    <row r="23" spans="1:11" ht="20.100000000000001" customHeight="1">
      <c r="A23" s="35">
        <f>SUBTOTAL(103,$B$4:B23)*1</f>
        <v>20</v>
      </c>
      <c r="B23" s="5" t="s">
        <v>91</v>
      </c>
      <c r="C23" s="5" t="s">
        <v>618</v>
      </c>
      <c r="D23" s="5" t="s">
        <v>649</v>
      </c>
      <c r="E23" s="5" t="s">
        <v>119</v>
      </c>
      <c r="F23" s="5" t="s">
        <v>7</v>
      </c>
      <c r="G23" s="5">
        <v>1642.0530000000001</v>
      </c>
      <c r="H23" s="5">
        <v>2107.4459999999999</v>
      </c>
      <c r="I23" s="6">
        <v>0.77916729538977503</v>
      </c>
      <c r="J23" s="5" t="s">
        <v>121</v>
      </c>
      <c r="K23" s="5" t="s">
        <v>610</v>
      </c>
    </row>
    <row r="24" spans="1:11" ht="20.100000000000001" customHeight="1">
      <c r="A24" s="35">
        <f>SUBTOTAL(103,$B$4:B24)*1</f>
        <v>21</v>
      </c>
      <c r="B24" s="5" t="s">
        <v>91</v>
      </c>
      <c r="C24" s="5" t="s">
        <v>618</v>
      </c>
      <c r="D24" s="5" t="s">
        <v>690</v>
      </c>
      <c r="E24" s="5" t="s">
        <v>119</v>
      </c>
      <c r="F24" s="5" t="s">
        <v>7</v>
      </c>
      <c r="G24" s="5">
        <v>1385.22</v>
      </c>
      <c r="H24" s="5">
        <v>2320.65</v>
      </c>
      <c r="I24" s="6">
        <v>0.596910348393769</v>
      </c>
      <c r="J24" s="5" t="s">
        <v>121</v>
      </c>
      <c r="K24" s="5" t="s">
        <v>610</v>
      </c>
    </row>
    <row r="25" spans="1:11" ht="20.100000000000001" customHeight="1">
      <c r="A25" s="35">
        <f>SUBTOTAL(103,$B$4:B25)*1</f>
        <v>22</v>
      </c>
      <c r="B25" s="5" t="s">
        <v>91</v>
      </c>
      <c r="C25" s="5" t="s">
        <v>618</v>
      </c>
      <c r="D25" s="5" t="s">
        <v>905</v>
      </c>
      <c r="E25" s="5" t="s">
        <v>119</v>
      </c>
      <c r="F25" s="5" t="s">
        <v>7</v>
      </c>
      <c r="G25" s="5">
        <v>3198.8710000000001</v>
      </c>
      <c r="H25" s="5">
        <v>4202.4989999999998</v>
      </c>
      <c r="I25" s="6">
        <v>0.76118304846711404</v>
      </c>
      <c r="J25" s="5" t="s">
        <v>121</v>
      </c>
      <c r="K25" s="5" t="s">
        <v>610</v>
      </c>
    </row>
    <row r="26" spans="1:11" ht="20.100000000000001" customHeight="1">
      <c r="A26" s="35">
        <f>SUBTOTAL(103,$B$4:B26)*1</f>
        <v>23</v>
      </c>
      <c r="B26" s="5" t="s">
        <v>91</v>
      </c>
      <c r="C26" s="5" t="s">
        <v>190</v>
      </c>
      <c r="D26" s="5" t="s">
        <v>611</v>
      </c>
      <c r="E26" s="5" t="s">
        <v>131</v>
      </c>
      <c r="F26" s="5" t="s">
        <v>609</v>
      </c>
      <c r="G26" s="5">
        <v>7363.8450000000003</v>
      </c>
      <c r="H26" s="5">
        <v>9509.5499999999993</v>
      </c>
      <c r="I26" s="6">
        <v>0.77436314021168196</v>
      </c>
      <c r="J26" s="5" t="s">
        <v>121</v>
      </c>
      <c r="K26" s="5" t="s">
        <v>610</v>
      </c>
    </row>
    <row r="27" spans="1:11" ht="20.100000000000001" customHeight="1">
      <c r="A27" s="35">
        <f>SUBTOTAL(103,$B$4:B27)*1</f>
        <v>24</v>
      </c>
      <c r="B27" s="5" t="s">
        <v>91</v>
      </c>
      <c r="C27" s="5" t="s">
        <v>627</v>
      </c>
      <c r="D27" s="5" t="s">
        <v>628</v>
      </c>
      <c r="E27" s="5" t="s">
        <v>131</v>
      </c>
      <c r="F27" s="5" t="s">
        <v>609</v>
      </c>
      <c r="G27" s="5">
        <v>3.1869999999999998</v>
      </c>
      <c r="H27" s="5">
        <v>81.503</v>
      </c>
      <c r="I27" s="6">
        <v>3.9102855109627903E-2</v>
      </c>
      <c r="J27" s="5" t="s">
        <v>629</v>
      </c>
      <c r="K27" s="5" t="s">
        <v>610</v>
      </c>
    </row>
    <row r="28" spans="1:11" ht="20.100000000000001" customHeight="1">
      <c r="A28" s="35">
        <f>SUBTOTAL(103,$B$4:B28)*1</f>
        <v>25</v>
      </c>
      <c r="B28" s="5" t="s">
        <v>91</v>
      </c>
      <c r="C28" s="5" t="s">
        <v>627</v>
      </c>
      <c r="D28" s="5" t="s">
        <v>630</v>
      </c>
      <c r="E28" s="5" t="s">
        <v>131</v>
      </c>
      <c r="F28" s="5" t="s">
        <v>609</v>
      </c>
      <c r="G28" s="5">
        <v>182.70599999999999</v>
      </c>
      <c r="H28" s="5">
        <v>261.01499999999999</v>
      </c>
      <c r="I28" s="6">
        <v>0.69998275961151601</v>
      </c>
      <c r="J28" s="5" t="s">
        <v>629</v>
      </c>
      <c r="K28" s="5" t="s">
        <v>610</v>
      </c>
    </row>
    <row r="29" spans="1:11" ht="20.100000000000001" customHeight="1">
      <c r="A29" s="35">
        <f>SUBTOTAL(103,$B$4:B29)*1</f>
        <v>26</v>
      </c>
      <c r="B29" s="5" t="s">
        <v>91</v>
      </c>
      <c r="C29" s="5" t="s">
        <v>652</v>
      </c>
      <c r="D29" s="5" t="s">
        <v>653</v>
      </c>
      <c r="E29" s="5" t="s">
        <v>131</v>
      </c>
      <c r="F29" s="5" t="s">
        <v>609</v>
      </c>
      <c r="G29" s="5">
        <v>57.939</v>
      </c>
      <c r="H29" s="5">
        <v>95.003</v>
      </c>
      <c r="I29" s="6">
        <v>0.60986495163310595</v>
      </c>
      <c r="J29" s="5" t="s">
        <v>145</v>
      </c>
      <c r="K29" s="5" t="s">
        <v>610</v>
      </c>
    </row>
    <row r="30" spans="1:11" ht="20.100000000000001" customHeight="1">
      <c r="A30" s="35">
        <f>SUBTOTAL(103,$B$4:B30)*1</f>
        <v>27</v>
      </c>
      <c r="B30" s="5" t="s">
        <v>91</v>
      </c>
      <c r="C30" s="5" t="s">
        <v>641</v>
      </c>
      <c r="D30" s="5" t="s">
        <v>642</v>
      </c>
      <c r="E30" s="5" t="s">
        <v>131</v>
      </c>
      <c r="F30" s="5" t="s">
        <v>609</v>
      </c>
      <c r="G30" s="5">
        <v>493.24099999999999</v>
      </c>
      <c r="H30" s="5">
        <v>726.17499999999995</v>
      </c>
      <c r="I30" s="6">
        <v>0.67923159018142998</v>
      </c>
      <c r="J30" s="5" t="s">
        <v>141</v>
      </c>
      <c r="K30" s="5" t="s">
        <v>610</v>
      </c>
    </row>
    <row r="31" spans="1:11" ht="20.100000000000001" customHeight="1">
      <c r="A31" s="35">
        <f>SUBTOTAL(103,$B$4:B31)*1</f>
        <v>28</v>
      </c>
      <c r="B31" s="5" t="s">
        <v>91</v>
      </c>
      <c r="C31" s="5" t="s">
        <v>654</v>
      </c>
      <c r="D31" s="5" t="s">
        <v>655</v>
      </c>
      <c r="E31" s="5" t="s">
        <v>131</v>
      </c>
      <c r="F31" s="5" t="s">
        <v>609</v>
      </c>
      <c r="G31" s="5">
        <v>1340.076</v>
      </c>
      <c r="H31" s="5">
        <v>1751.9960000000001</v>
      </c>
      <c r="I31" s="6">
        <v>0.76488530795732401</v>
      </c>
      <c r="J31" s="5" t="s">
        <v>116</v>
      </c>
      <c r="K31" s="5" t="s">
        <v>610</v>
      </c>
    </row>
    <row r="32" spans="1:11" ht="20.100000000000001" customHeight="1">
      <c r="A32" s="35">
        <f>SUBTOTAL(103,$B$4:B32)*1</f>
        <v>29</v>
      </c>
      <c r="B32" s="5" t="s">
        <v>91</v>
      </c>
      <c r="C32" s="5" t="s">
        <v>616</v>
      </c>
      <c r="D32" s="5" t="s">
        <v>617</v>
      </c>
      <c r="E32" s="5" t="s">
        <v>131</v>
      </c>
      <c r="F32" s="5" t="s">
        <v>609</v>
      </c>
      <c r="G32" s="5">
        <v>120.61799999999999</v>
      </c>
      <c r="H32" s="5">
        <v>245.24700000000001</v>
      </c>
      <c r="I32" s="6">
        <v>0.491822529939204</v>
      </c>
      <c r="J32" s="5" t="s">
        <v>121</v>
      </c>
      <c r="K32" s="5" t="s">
        <v>610</v>
      </c>
    </row>
    <row r="33" spans="1:11" ht="20.100000000000001" customHeight="1">
      <c r="A33" s="35">
        <f>SUBTOTAL(103,$B$4:B33)*1</f>
        <v>30</v>
      </c>
      <c r="B33" s="5" t="s">
        <v>91</v>
      </c>
      <c r="C33" s="5" t="s">
        <v>658</v>
      </c>
      <c r="D33" s="5" t="s">
        <v>659</v>
      </c>
      <c r="E33" s="5" t="s">
        <v>131</v>
      </c>
      <c r="F33" s="5" t="s">
        <v>609</v>
      </c>
      <c r="G33" s="5">
        <v>5593.1890000000003</v>
      </c>
      <c r="H33" s="5">
        <v>11269.078</v>
      </c>
      <c r="I33" s="6">
        <v>0.49633066698091899</v>
      </c>
      <c r="J33" s="5" t="s">
        <v>121</v>
      </c>
      <c r="K33" s="5" t="s">
        <v>610</v>
      </c>
    </row>
    <row r="34" spans="1:11" ht="20.100000000000001" customHeight="1">
      <c r="A34" s="35">
        <f>SUBTOTAL(103,$B$4:B34)*1</f>
        <v>31</v>
      </c>
      <c r="B34" s="5" t="s">
        <v>91</v>
      </c>
      <c r="C34" s="5" t="s">
        <v>632</v>
      </c>
      <c r="D34" s="5" t="s">
        <v>633</v>
      </c>
      <c r="E34" s="5" t="s">
        <v>131</v>
      </c>
      <c r="F34" s="5" t="s">
        <v>63</v>
      </c>
      <c r="G34" s="5">
        <v>1912.402</v>
      </c>
      <c r="H34" s="5">
        <v>2576.2860000000001</v>
      </c>
      <c r="I34" s="6">
        <v>0.74230966592994696</v>
      </c>
      <c r="J34" s="5" t="s">
        <v>121</v>
      </c>
      <c r="K34" s="5" t="s">
        <v>610</v>
      </c>
    </row>
    <row r="35" spans="1:11" ht="20.100000000000001" customHeight="1">
      <c r="A35" s="35">
        <f>SUBTOTAL(103,$B$4:B35)*1</f>
        <v>32</v>
      </c>
      <c r="B35" s="5" t="s">
        <v>91</v>
      </c>
      <c r="C35" s="5" t="s">
        <v>163</v>
      </c>
      <c r="D35" s="5" t="s">
        <v>646</v>
      </c>
      <c r="E35" s="5" t="s">
        <v>131</v>
      </c>
      <c r="F35" s="5" t="s">
        <v>609</v>
      </c>
      <c r="G35" s="5">
        <v>910.15700000000004</v>
      </c>
      <c r="H35" s="5">
        <v>1389.4490000000001</v>
      </c>
      <c r="I35" s="6">
        <v>0.65504887189094396</v>
      </c>
      <c r="J35" s="5" t="s">
        <v>164</v>
      </c>
      <c r="K35" s="5" t="s">
        <v>610</v>
      </c>
    </row>
    <row r="36" spans="1:11" ht="20.100000000000001" customHeight="1">
      <c r="A36" s="35">
        <f>SUBTOTAL(103,$B$4:B36)*1</f>
        <v>33</v>
      </c>
      <c r="B36" s="5" t="s">
        <v>91</v>
      </c>
      <c r="C36" s="5" t="s">
        <v>643</v>
      </c>
      <c r="D36" s="5" t="s">
        <v>644</v>
      </c>
      <c r="E36" s="5" t="s">
        <v>131</v>
      </c>
      <c r="F36" s="5" t="s">
        <v>609</v>
      </c>
      <c r="G36" s="5">
        <v>6648.4830000000002</v>
      </c>
      <c r="H36" s="5">
        <v>9050.1440000000002</v>
      </c>
      <c r="I36" s="6">
        <v>0.73462731642723</v>
      </c>
      <c r="J36" s="5" t="s">
        <v>164</v>
      </c>
      <c r="K36" s="5" t="s">
        <v>610</v>
      </c>
    </row>
    <row r="37" spans="1:11" ht="20.100000000000001" customHeight="1">
      <c r="A37" s="35">
        <f>SUBTOTAL(103,$B$4:B37)*1</f>
        <v>34</v>
      </c>
      <c r="B37" s="5" t="s">
        <v>96</v>
      </c>
      <c r="C37" s="5" t="s">
        <v>220</v>
      </c>
      <c r="D37" s="5" t="s">
        <v>666</v>
      </c>
      <c r="E37" s="5" t="s">
        <v>131</v>
      </c>
      <c r="F37" s="5" t="s">
        <v>609</v>
      </c>
      <c r="G37" s="5">
        <v>48.48</v>
      </c>
      <c r="H37" s="5">
        <v>1071.606</v>
      </c>
      <c r="I37" s="6">
        <v>4.5240508171846702E-2</v>
      </c>
      <c r="J37" s="5" t="s">
        <v>221</v>
      </c>
      <c r="K37" s="5" t="s">
        <v>610</v>
      </c>
    </row>
    <row r="38" spans="1:11" ht="20.100000000000001" customHeight="1">
      <c r="A38" s="35">
        <f>SUBTOTAL(103,$B$4:B38)*1</f>
        <v>35</v>
      </c>
      <c r="B38" s="5" t="s">
        <v>96</v>
      </c>
      <c r="C38" s="5" t="s">
        <v>662</v>
      </c>
      <c r="D38" s="5" t="s">
        <v>663</v>
      </c>
      <c r="E38" s="5" t="s">
        <v>131</v>
      </c>
      <c r="F38" s="5" t="s">
        <v>609</v>
      </c>
      <c r="G38" s="5">
        <v>267.02600000000001</v>
      </c>
      <c r="H38" s="5">
        <v>684.62300000000005</v>
      </c>
      <c r="I38" s="6">
        <v>0.39003363895165699</v>
      </c>
      <c r="J38" s="5" t="s">
        <v>290</v>
      </c>
      <c r="K38" s="5" t="s">
        <v>610</v>
      </c>
    </row>
    <row r="39" spans="1:11" ht="20.100000000000001" customHeight="1">
      <c r="A39" s="35">
        <f>SUBTOTAL(103,$B$4:B39)*1</f>
        <v>36</v>
      </c>
      <c r="B39" s="5" t="s">
        <v>96</v>
      </c>
      <c r="C39" s="5" t="s">
        <v>656</v>
      </c>
      <c r="D39" s="5" t="s">
        <v>657</v>
      </c>
      <c r="E39" s="5" t="s">
        <v>119</v>
      </c>
      <c r="F39" s="5" t="s">
        <v>63</v>
      </c>
      <c r="G39" s="5">
        <v>6116.4849999999997</v>
      </c>
      <c r="H39" s="5">
        <v>9200.6669999999995</v>
      </c>
      <c r="I39" s="6">
        <v>0.66478712902010295</v>
      </c>
      <c r="J39" s="5" t="s">
        <v>121</v>
      </c>
      <c r="K39" s="5" t="s">
        <v>610</v>
      </c>
    </row>
    <row r="40" spans="1:11" ht="20.100000000000001" customHeight="1">
      <c r="A40" s="35">
        <f>SUBTOTAL(103,$B$4:B40)*1</f>
        <v>37</v>
      </c>
      <c r="B40" s="5" t="s">
        <v>96</v>
      </c>
      <c r="C40" s="5" t="s">
        <v>656</v>
      </c>
      <c r="D40" s="5" t="s">
        <v>660</v>
      </c>
      <c r="E40" s="5" t="s">
        <v>131</v>
      </c>
      <c r="F40" s="5" t="s">
        <v>7</v>
      </c>
      <c r="G40" s="5">
        <v>5145.9859999999999</v>
      </c>
      <c r="H40" s="5">
        <v>6439.6549999999997</v>
      </c>
      <c r="I40" s="6">
        <v>0.79910895847681296</v>
      </c>
      <c r="J40" s="5" t="s">
        <v>121</v>
      </c>
      <c r="K40" s="5" t="s">
        <v>610</v>
      </c>
    </row>
    <row r="41" spans="1:11" ht="20.100000000000001" customHeight="1">
      <c r="A41" s="35">
        <f>SUBTOTAL(103,$B$4:B41)*1</f>
        <v>38</v>
      </c>
      <c r="B41" s="5" t="s">
        <v>96</v>
      </c>
      <c r="C41" s="5" t="s">
        <v>340</v>
      </c>
      <c r="D41" s="5" t="s">
        <v>665</v>
      </c>
      <c r="E41" s="5" t="s">
        <v>131</v>
      </c>
      <c r="F41" s="5" t="s">
        <v>63</v>
      </c>
      <c r="G41" s="5">
        <v>614.01400000000001</v>
      </c>
      <c r="H41" s="5">
        <v>985.12800000000004</v>
      </c>
      <c r="I41" s="6">
        <v>0.62328347179249799</v>
      </c>
      <c r="J41" s="5" t="s">
        <v>121</v>
      </c>
      <c r="K41" s="5" t="s">
        <v>610</v>
      </c>
    </row>
    <row r="42" spans="1:11" ht="20.100000000000001" customHeight="1">
      <c r="A42" s="35">
        <f>SUBTOTAL(103,$B$4:B42)*1</f>
        <v>39</v>
      </c>
      <c r="B42" s="5" t="s">
        <v>96</v>
      </c>
      <c r="C42" s="5" t="s">
        <v>197</v>
      </c>
      <c r="D42" s="5" t="s">
        <v>661</v>
      </c>
      <c r="E42" s="5" t="s">
        <v>131</v>
      </c>
      <c r="F42" s="5" t="s">
        <v>7</v>
      </c>
      <c r="G42" s="5">
        <v>2300.3290000000002</v>
      </c>
      <c r="H42" s="5">
        <v>3124.433</v>
      </c>
      <c r="I42" s="6">
        <v>0.73623886317933496</v>
      </c>
      <c r="J42" s="5" t="s">
        <v>121</v>
      </c>
      <c r="K42" s="5" t="s">
        <v>610</v>
      </c>
    </row>
    <row r="43" spans="1:11" ht="20.100000000000001" customHeight="1">
      <c r="A43" s="35">
        <f>SUBTOTAL(103,$B$4:B43)*1</f>
        <v>40</v>
      </c>
      <c r="B43" s="5" t="s">
        <v>96</v>
      </c>
      <c r="C43" s="5" t="s">
        <v>260</v>
      </c>
      <c r="D43" s="5" t="s">
        <v>664</v>
      </c>
      <c r="E43" s="5" t="s">
        <v>119</v>
      </c>
      <c r="F43" s="5" t="s">
        <v>609</v>
      </c>
      <c r="G43" s="5">
        <v>733.14599999999996</v>
      </c>
      <c r="H43" s="5">
        <v>1379.578</v>
      </c>
      <c r="I43" s="6">
        <v>0.53142772644968295</v>
      </c>
      <c r="J43" s="5" t="s">
        <v>236</v>
      </c>
      <c r="K43" s="5" t="s">
        <v>610</v>
      </c>
    </row>
    <row r="44" spans="1:11" ht="20.100000000000001" customHeight="1">
      <c r="A44" s="35">
        <f>SUBTOTAL(103,$B$4:B44)*1</f>
        <v>41</v>
      </c>
      <c r="B44" s="5" t="s">
        <v>96</v>
      </c>
      <c r="C44" s="5" t="s">
        <v>909</v>
      </c>
      <c r="D44" s="5" t="s">
        <v>910</v>
      </c>
      <c r="E44" s="5" t="s">
        <v>131</v>
      </c>
      <c r="F44" s="5" t="s">
        <v>911</v>
      </c>
      <c r="G44" s="5">
        <v>56.597999999999999</v>
      </c>
      <c r="H44" s="5">
        <v>729.68899999999996</v>
      </c>
      <c r="I44" s="6">
        <v>7.7564551473298896E-2</v>
      </c>
      <c r="J44" s="5" t="s">
        <v>170</v>
      </c>
      <c r="K44" s="5" t="s">
        <v>610</v>
      </c>
    </row>
    <row r="45" spans="1:11" ht="20.100000000000001" customHeight="1">
      <c r="A45" s="35">
        <f>SUBTOTAL(103,$B$4:B45)*1</f>
        <v>42</v>
      </c>
      <c r="B45" s="5" t="s">
        <v>96</v>
      </c>
      <c r="C45" s="5" t="s">
        <v>574</v>
      </c>
      <c r="D45" s="5" t="s">
        <v>667</v>
      </c>
      <c r="E45" s="5" t="s">
        <v>131</v>
      </c>
      <c r="F45" s="5" t="s">
        <v>63</v>
      </c>
      <c r="G45" s="5">
        <v>4165.45</v>
      </c>
      <c r="H45" s="5">
        <v>7598.0529999999999</v>
      </c>
      <c r="I45" s="6">
        <v>0.54822597315391197</v>
      </c>
      <c r="J45" s="5" t="s">
        <v>290</v>
      </c>
      <c r="K45" s="5" t="s">
        <v>610</v>
      </c>
    </row>
    <row r="46" spans="1:11" ht="20.100000000000001" customHeight="1">
      <c r="A46" s="35">
        <f>SUBTOTAL(103,$B$4:B46)*1</f>
        <v>43</v>
      </c>
      <c r="B46" s="5" t="s">
        <v>94</v>
      </c>
      <c r="C46" s="5" t="s">
        <v>672</v>
      </c>
      <c r="D46" s="5" t="s">
        <v>673</v>
      </c>
      <c r="E46" s="5" t="s">
        <v>131</v>
      </c>
      <c r="F46" s="5" t="s">
        <v>7</v>
      </c>
      <c r="G46" s="5">
        <v>9.952</v>
      </c>
      <c r="H46" s="5">
        <v>85.11</v>
      </c>
      <c r="I46" s="6">
        <v>0.11693103043120701</v>
      </c>
      <c r="J46" s="5" t="s">
        <v>181</v>
      </c>
      <c r="K46" s="5" t="s">
        <v>610</v>
      </c>
    </row>
    <row r="47" spans="1:11" ht="20.100000000000001" customHeight="1">
      <c r="A47" s="35">
        <f>SUBTOTAL(103,$B$4:B47)*1</f>
        <v>44</v>
      </c>
      <c r="B47" s="5" t="s">
        <v>94</v>
      </c>
      <c r="C47" s="5" t="s">
        <v>670</v>
      </c>
      <c r="D47" s="5" t="s">
        <v>671</v>
      </c>
      <c r="E47" s="5" t="s">
        <v>131</v>
      </c>
      <c r="F47" s="5" t="s">
        <v>7</v>
      </c>
      <c r="G47" s="5">
        <v>360.964</v>
      </c>
      <c r="H47" s="5">
        <v>1468.615</v>
      </c>
      <c r="I47" s="6">
        <v>0.24578531473531201</v>
      </c>
      <c r="J47" s="5" t="s">
        <v>181</v>
      </c>
      <c r="K47" s="5" t="s">
        <v>610</v>
      </c>
    </row>
    <row r="48" spans="1:11" ht="20.100000000000001" customHeight="1">
      <c r="A48" s="35">
        <f>SUBTOTAL(103,$B$4:B48)*1</f>
        <v>45</v>
      </c>
      <c r="B48" s="5" t="s">
        <v>95</v>
      </c>
      <c r="C48" s="5" t="s">
        <v>679</v>
      </c>
      <c r="D48" s="5" t="s">
        <v>680</v>
      </c>
      <c r="E48" s="5" t="s">
        <v>131</v>
      </c>
      <c r="F48" s="5" t="s">
        <v>609</v>
      </c>
      <c r="G48" s="5">
        <v>944.745</v>
      </c>
      <c r="H48" s="5">
        <v>1235.249</v>
      </c>
      <c r="I48" s="6">
        <v>0.76482150562356299</v>
      </c>
      <c r="J48" s="5" t="s">
        <v>681</v>
      </c>
      <c r="K48" s="5" t="s">
        <v>610</v>
      </c>
    </row>
    <row r="49" spans="1:11" ht="20.100000000000001" customHeight="1">
      <c r="A49" s="35">
        <f>SUBTOTAL(103,$B$4:B49)*1</f>
        <v>46</v>
      </c>
      <c r="B49" s="5" t="s">
        <v>95</v>
      </c>
      <c r="C49" s="5" t="s">
        <v>688</v>
      </c>
      <c r="D49" s="5" t="s">
        <v>689</v>
      </c>
      <c r="E49" s="5" t="s">
        <v>131</v>
      </c>
      <c r="F49" s="5" t="s">
        <v>609</v>
      </c>
      <c r="G49" s="5">
        <v>431.16800000000001</v>
      </c>
      <c r="H49" s="5">
        <v>1933.288</v>
      </c>
      <c r="I49" s="6">
        <v>0.223023160543075</v>
      </c>
      <c r="J49" s="5" t="s">
        <v>170</v>
      </c>
      <c r="K49" s="5" t="s">
        <v>610</v>
      </c>
    </row>
    <row r="50" spans="1:11" ht="20.100000000000001" customHeight="1">
      <c r="A50" s="35">
        <f>SUBTOTAL(103,$B$4:B50)*1</f>
        <v>47</v>
      </c>
      <c r="B50" s="5" t="s">
        <v>95</v>
      </c>
      <c r="C50" s="5" t="s">
        <v>915</v>
      </c>
      <c r="D50" s="5" t="s">
        <v>916</v>
      </c>
      <c r="E50" s="5" t="s">
        <v>119</v>
      </c>
      <c r="F50" s="5" t="s">
        <v>911</v>
      </c>
      <c r="G50" s="5">
        <v>1.7250000000000001</v>
      </c>
      <c r="H50" s="5">
        <v>55.670999999999999</v>
      </c>
      <c r="I50" s="6">
        <v>3.0985611898474999E-2</v>
      </c>
      <c r="J50" s="5" t="s">
        <v>170</v>
      </c>
      <c r="K50" s="5" t="s">
        <v>610</v>
      </c>
    </row>
    <row r="51" spans="1:11" ht="20.100000000000001" customHeight="1">
      <c r="A51" s="35">
        <f>SUBTOTAL(103,$B$4:B51)*1</f>
        <v>48</v>
      </c>
      <c r="B51" s="5" t="s">
        <v>95</v>
      </c>
      <c r="C51" s="5" t="s">
        <v>677</v>
      </c>
      <c r="D51" s="5" t="s">
        <v>678</v>
      </c>
      <c r="E51" s="5" t="s">
        <v>131</v>
      </c>
      <c r="F51" s="5" t="s">
        <v>7</v>
      </c>
      <c r="G51" s="5">
        <v>2330.2489999999998</v>
      </c>
      <c r="H51" s="5">
        <v>3095.7339999999999</v>
      </c>
      <c r="I51" s="6">
        <v>0.752729078144311</v>
      </c>
      <c r="J51" s="5" t="s">
        <v>170</v>
      </c>
      <c r="K51" s="5" t="s">
        <v>610</v>
      </c>
    </row>
    <row r="52" spans="1:11" ht="20.100000000000001" customHeight="1">
      <c r="A52" s="35">
        <f>SUBTOTAL(103,$B$4:B52)*1</f>
        <v>49</v>
      </c>
      <c r="B52" s="5" t="s">
        <v>95</v>
      </c>
      <c r="C52" s="5" t="s">
        <v>682</v>
      </c>
      <c r="D52" s="5" t="s">
        <v>683</v>
      </c>
      <c r="E52" s="5" t="s">
        <v>131</v>
      </c>
      <c r="F52" s="5" t="s">
        <v>7</v>
      </c>
      <c r="G52" s="5">
        <v>823.59199999999998</v>
      </c>
      <c r="H52" s="5">
        <v>1281.9010000000001</v>
      </c>
      <c r="I52" s="6">
        <v>0.64247707116228203</v>
      </c>
      <c r="J52" s="5" t="s">
        <v>290</v>
      </c>
      <c r="K52" s="5" t="s">
        <v>610</v>
      </c>
    </row>
    <row r="53" spans="1:11" ht="20.100000000000001" customHeight="1">
      <c r="A53" s="35">
        <f>SUBTOTAL(103,$B$4:B53)*1</f>
        <v>50</v>
      </c>
      <c r="B53" s="5" t="s">
        <v>95</v>
      </c>
      <c r="C53" s="5" t="s">
        <v>674</v>
      </c>
      <c r="D53" s="5" t="s">
        <v>675</v>
      </c>
      <c r="E53" s="5" t="s">
        <v>131</v>
      </c>
      <c r="F53" s="5" t="s">
        <v>609</v>
      </c>
      <c r="G53" s="5">
        <v>12.590999999999999</v>
      </c>
      <c r="H53" s="5">
        <v>24.654</v>
      </c>
      <c r="I53" s="6">
        <v>0.51070820150888296</v>
      </c>
      <c r="J53" s="5" t="s">
        <v>676</v>
      </c>
      <c r="K53" s="5" t="s">
        <v>610</v>
      </c>
    </row>
    <row r="54" spans="1:11" ht="20.100000000000001" customHeight="1">
      <c r="A54" s="35">
        <f>SUBTOTAL(103,$B$4:B54)*1</f>
        <v>51</v>
      </c>
      <c r="B54" s="5" t="s">
        <v>95</v>
      </c>
      <c r="C54" s="5" t="s">
        <v>684</v>
      </c>
      <c r="D54" s="5" t="s">
        <v>685</v>
      </c>
      <c r="E54" s="5" t="s">
        <v>131</v>
      </c>
      <c r="F54" s="5" t="s">
        <v>609</v>
      </c>
      <c r="G54" s="5">
        <v>35.21</v>
      </c>
      <c r="H54" s="5">
        <v>56.554000000000002</v>
      </c>
      <c r="I54" s="6">
        <v>0.62259079817519503</v>
      </c>
      <c r="J54" s="5" t="s">
        <v>496</v>
      </c>
      <c r="K54" s="5" t="s">
        <v>610</v>
      </c>
    </row>
    <row r="55" spans="1:11" ht="20.100000000000001" customHeight="1">
      <c r="A55" s="35">
        <f>SUBTOTAL(103,$B$4:B55)*1</f>
        <v>52</v>
      </c>
      <c r="B55" s="5" t="s">
        <v>97</v>
      </c>
      <c r="C55" s="5" t="s">
        <v>295</v>
      </c>
      <c r="D55" s="5" t="s">
        <v>903</v>
      </c>
      <c r="E55" s="5" t="s">
        <v>131</v>
      </c>
      <c r="F55" s="5" t="s">
        <v>609</v>
      </c>
      <c r="G55" s="5">
        <v>428.52100000000002</v>
      </c>
      <c r="H55" s="5">
        <v>562.745</v>
      </c>
      <c r="I55" s="6">
        <v>0.76148344276714997</v>
      </c>
      <c r="J55" s="5" t="s">
        <v>904</v>
      </c>
      <c r="K55" s="5" t="s">
        <v>610</v>
      </c>
    </row>
    <row r="56" spans="1:11" ht="20.100000000000001" customHeight="1">
      <c r="A56" s="35">
        <f>SUBTOTAL(103,$B$4:B56)*1</f>
        <v>53</v>
      </c>
      <c r="B56" s="5" t="s">
        <v>97</v>
      </c>
      <c r="C56" s="5" t="s">
        <v>901</v>
      </c>
      <c r="D56" s="5" t="s">
        <v>902</v>
      </c>
      <c r="E56" s="5" t="s">
        <v>119</v>
      </c>
      <c r="F56" s="5" t="s">
        <v>63</v>
      </c>
      <c r="G56" s="5">
        <v>7913.8180000000002</v>
      </c>
      <c r="H56" s="5">
        <v>10288.772000000001</v>
      </c>
      <c r="I56" s="6">
        <v>0.76917031498025201</v>
      </c>
      <c r="J56" s="5" t="s">
        <v>681</v>
      </c>
      <c r="K56" s="5" t="s">
        <v>610</v>
      </c>
    </row>
    <row r="57" spans="1:11" ht="20.100000000000001" customHeight="1">
      <c r="A57" s="35">
        <f>SUBTOTAL(103,$B$4:B57)*1</f>
        <v>54</v>
      </c>
      <c r="B57" s="5" t="s">
        <v>97</v>
      </c>
      <c r="C57" s="5" t="s">
        <v>691</v>
      </c>
      <c r="D57" s="5" t="s">
        <v>692</v>
      </c>
      <c r="E57" s="5" t="s">
        <v>131</v>
      </c>
      <c r="F57" s="5" t="s">
        <v>63</v>
      </c>
      <c r="G57" s="5">
        <v>2710.2240000000002</v>
      </c>
      <c r="H57" s="5">
        <v>3512.6280000000002</v>
      </c>
      <c r="I57" s="6">
        <v>0.77156590450227003</v>
      </c>
      <c r="J57" s="5" t="s">
        <v>681</v>
      </c>
      <c r="K57" s="5" t="s">
        <v>610</v>
      </c>
    </row>
    <row r="58" spans="1:11" ht="20.100000000000001" customHeight="1">
      <c r="A58" s="35">
        <f>SUBTOTAL(103,$B$4:B58)*1</f>
        <v>55</v>
      </c>
      <c r="B58" s="5" t="s">
        <v>97</v>
      </c>
      <c r="C58" s="5" t="s">
        <v>693</v>
      </c>
      <c r="D58" s="5" t="s">
        <v>694</v>
      </c>
      <c r="E58" s="5" t="s">
        <v>131</v>
      </c>
      <c r="F58" s="5" t="s">
        <v>63</v>
      </c>
      <c r="G58" s="5">
        <v>11812.197</v>
      </c>
      <c r="H58" s="5">
        <v>19792.928</v>
      </c>
      <c r="I58" s="6">
        <v>0.59678876212756404</v>
      </c>
      <c r="J58" s="5" t="s">
        <v>681</v>
      </c>
      <c r="K58" s="5" t="s">
        <v>610</v>
      </c>
    </row>
    <row r="59" spans="1:11" ht="20.100000000000001" customHeight="1">
      <c r="A59" s="35">
        <f>SUBTOTAL(103,$B$4:B59)*1</f>
        <v>56</v>
      </c>
      <c r="B59" s="5" t="s">
        <v>98</v>
      </c>
      <c r="C59" s="5" t="s">
        <v>698</v>
      </c>
      <c r="D59" s="5" t="s">
        <v>699</v>
      </c>
      <c r="E59" s="5" t="s">
        <v>131</v>
      </c>
      <c r="F59" s="5" t="s">
        <v>609</v>
      </c>
      <c r="G59" s="5">
        <v>2028.623</v>
      </c>
      <c r="H59" s="5">
        <v>2763.7179999999998</v>
      </c>
      <c r="I59" s="6">
        <v>0.73401953455453794</v>
      </c>
      <c r="J59" s="5" t="s">
        <v>517</v>
      </c>
      <c r="K59" s="5" t="s">
        <v>610</v>
      </c>
    </row>
    <row r="60" spans="1:11" ht="20.100000000000001" customHeight="1">
      <c r="A60" s="35">
        <f>SUBTOTAL(103,$B$4:B60)*1</f>
        <v>57</v>
      </c>
      <c r="B60" s="5" t="s">
        <v>98</v>
      </c>
      <c r="C60" s="5" t="s">
        <v>329</v>
      </c>
      <c r="D60" s="5" t="s">
        <v>695</v>
      </c>
      <c r="E60" s="5" t="s">
        <v>131</v>
      </c>
      <c r="F60" s="5" t="s">
        <v>609</v>
      </c>
      <c r="G60" s="5">
        <v>252.25800000000001</v>
      </c>
      <c r="H60" s="5">
        <v>326.99200000000002</v>
      </c>
      <c r="I60" s="6">
        <v>0.771450066056662</v>
      </c>
      <c r="J60" s="5" t="s">
        <v>181</v>
      </c>
      <c r="K60" s="5" t="s">
        <v>610</v>
      </c>
    </row>
    <row r="61" spans="1:11" ht="20.100000000000001" customHeight="1">
      <c r="A61" s="35">
        <f>SUBTOTAL(103,$B$4:B61)*1</f>
        <v>58</v>
      </c>
      <c r="B61" s="5" t="s">
        <v>98</v>
      </c>
      <c r="C61" s="5" t="s">
        <v>329</v>
      </c>
      <c r="D61" s="5" t="s">
        <v>696</v>
      </c>
      <c r="E61" s="5" t="s">
        <v>131</v>
      </c>
      <c r="F61" s="5" t="s">
        <v>609</v>
      </c>
      <c r="G61" s="5">
        <v>377.25200000000001</v>
      </c>
      <c r="H61" s="5">
        <v>700.221</v>
      </c>
      <c r="I61" s="6">
        <v>0.53876133392171899</v>
      </c>
      <c r="J61" s="5" t="s">
        <v>181</v>
      </c>
      <c r="K61" s="5" t="s">
        <v>610</v>
      </c>
    </row>
    <row r="62" spans="1:11" ht="20.100000000000001" customHeight="1">
      <c r="A62" s="35">
        <f>SUBTOTAL(103,$B$4:B62)*1</f>
        <v>59</v>
      </c>
      <c r="B62" s="5" t="s">
        <v>98</v>
      </c>
      <c r="C62" s="5" t="s">
        <v>329</v>
      </c>
      <c r="D62" s="5" t="s">
        <v>697</v>
      </c>
      <c r="E62" s="5" t="s">
        <v>131</v>
      </c>
      <c r="F62" s="5" t="s">
        <v>609</v>
      </c>
      <c r="G62" s="5">
        <v>139.13300000000001</v>
      </c>
      <c r="H62" s="5">
        <v>303.12299999999999</v>
      </c>
      <c r="I62" s="6">
        <v>0.458998492361187</v>
      </c>
      <c r="J62" s="5" t="s">
        <v>181</v>
      </c>
      <c r="K62" s="5" t="s">
        <v>610</v>
      </c>
    </row>
    <row r="63" spans="1:11" ht="20.100000000000001" customHeight="1">
      <c r="A63" s="35">
        <f>SUBTOTAL(103,$B$4:B63)*1</f>
        <v>60</v>
      </c>
      <c r="B63" s="5" t="s">
        <v>99</v>
      </c>
      <c r="C63" s="5" t="s">
        <v>700</v>
      </c>
      <c r="D63" s="5" t="s">
        <v>701</v>
      </c>
      <c r="E63" s="5" t="s">
        <v>131</v>
      </c>
      <c r="F63" s="5" t="s">
        <v>7</v>
      </c>
      <c r="G63" s="5">
        <v>7292.7179999999998</v>
      </c>
      <c r="H63" s="5">
        <v>9439.7270000000008</v>
      </c>
      <c r="I63" s="6">
        <v>0.77255602836819304</v>
      </c>
      <c r="J63" s="5" t="s">
        <v>290</v>
      </c>
      <c r="K63" s="5" t="s">
        <v>610</v>
      </c>
    </row>
    <row r="64" spans="1:11" ht="20.100000000000001" customHeight="1">
      <c r="A64" s="35">
        <f>SUBTOTAL(103,$B$4:B64)*1</f>
        <v>61</v>
      </c>
      <c r="B64" s="5" t="s">
        <v>99</v>
      </c>
      <c r="C64" s="5" t="s">
        <v>612</v>
      </c>
      <c r="D64" s="5" t="s">
        <v>613</v>
      </c>
      <c r="E64" s="5" t="s">
        <v>119</v>
      </c>
      <c r="F64" s="5" t="s">
        <v>609</v>
      </c>
      <c r="G64" s="5">
        <v>23.54</v>
      </c>
      <c r="H64" s="5">
        <v>349.94299999999998</v>
      </c>
      <c r="I64" s="6">
        <v>6.7268097947380007E-2</v>
      </c>
      <c r="J64" s="5" t="s">
        <v>614</v>
      </c>
      <c r="K64" s="5" t="s">
        <v>610</v>
      </c>
    </row>
    <row r="65" spans="1:11" ht="20.100000000000001" customHeight="1">
      <c r="A65" s="35">
        <f>SUBTOTAL(103,$B$4:B65)*1</f>
        <v>62</v>
      </c>
      <c r="B65" s="5" t="s">
        <v>99</v>
      </c>
      <c r="C65" s="5" t="s">
        <v>612</v>
      </c>
      <c r="D65" s="5" t="s">
        <v>615</v>
      </c>
      <c r="E65" s="5" t="s">
        <v>119</v>
      </c>
      <c r="F65" s="5" t="s">
        <v>609</v>
      </c>
      <c r="G65" s="5">
        <v>2.968</v>
      </c>
      <c r="H65" s="5">
        <v>1046.002</v>
      </c>
      <c r="I65" s="6">
        <v>2.8374706740522501E-3</v>
      </c>
      <c r="J65" s="5" t="s">
        <v>614</v>
      </c>
      <c r="K65" s="5" t="s">
        <v>610</v>
      </c>
    </row>
    <row r="66" spans="1:11" ht="20.100000000000001" customHeight="1">
      <c r="A66" s="35">
        <f>SUBTOTAL(103,$B$4:B66)*1</f>
        <v>63</v>
      </c>
      <c r="B66" s="5" t="s">
        <v>100</v>
      </c>
      <c r="C66" s="5" t="s">
        <v>852</v>
      </c>
      <c r="D66" s="5" t="s">
        <v>853</v>
      </c>
      <c r="E66" s="5" t="s">
        <v>131</v>
      </c>
      <c r="F66" s="5" t="s">
        <v>609</v>
      </c>
      <c r="G66" s="5">
        <v>5808.63</v>
      </c>
      <c r="H66" s="5">
        <v>118879.42600000001</v>
      </c>
      <c r="I66" s="6">
        <v>4.8861524617388401E-2</v>
      </c>
      <c r="J66" s="5" t="s">
        <v>354</v>
      </c>
      <c r="K66" s="5" t="s">
        <v>610</v>
      </c>
    </row>
    <row r="67" spans="1:11" ht="20.100000000000001" customHeight="1">
      <c r="A67" s="35">
        <f>SUBTOTAL(103,$B$4:B67)*1</f>
        <v>64</v>
      </c>
      <c r="B67" s="5" t="s">
        <v>100</v>
      </c>
      <c r="C67" s="5" t="s">
        <v>353</v>
      </c>
      <c r="D67" s="5" t="s">
        <v>713</v>
      </c>
      <c r="E67" s="5" t="s">
        <v>131</v>
      </c>
      <c r="F67" s="5" t="s">
        <v>609</v>
      </c>
      <c r="G67" s="5">
        <v>1135.0070000000001</v>
      </c>
      <c r="H67" s="5">
        <v>1571.7840000000001</v>
      </c>
      <c r="I67" s="6">
        <v>0.72211385279402296</v>
      </c>
      <c r="J67" s="5" t="s">
        <v>354</v>
      </c>
      <c r="K67" s="5" t="s">
        <v>610</v>
      </c>
    </row>
    <row r="68" spans="1:11" ht="20.100000000000001" customHeight="1">
      <c r="A68" s="35">
        <f>SUBTOTAL(103,$B$4:B68)*1</f>
        <v>65</v>
      </c>
      <c r="B68" s="5" t="s">
        <v>100</v>
      </c>
      <c r="C68" s="5" t="s">
        <v>353</v>
      </c>
      <c r="D68" s="5" t="s">
        <v>718</v>
      </c>
      <c r="E68" s="5" t="s">
        <v>131</v>
      </c>
      <c r="F68" s="5" t="s">
        <v>609</v>
      </c>
      <c r="G68" s="5">
        <v>373.25299999999999</v>
      </c>
      <c r="H68" s="5">
        <v>729.06700000000001</v>
      </c>
      <c r="I68" s="6">
        <v>0.51195980616321901</v>
      </c>
      <c r="J68" s="5" t="s">
        <v>354</v>
      </c>
      <c r="K68" s="5" t="s">
        <v>610</v>
      </c>
    </row>
    <row r="69" spans="1:11" ht="20.100000000000001" customHeight="1">
      <c r="A69" s="35">
        <f>SUBTOTAL(103,$B$4:B69)*1</f>
        <v>66</v>
      </c>
      <c r="B69" s="5" t="s">
        <v>100</v>
      </c>
      <c r="C69" s="5" t="s">
        <v>366</v>
      </c>
      <c r="D69" s="5" t="s">
        <v>722</v>
      </c>
      <c r="E69" s="5" t="s">
        <v>131</v>
      </c>
      <c r="F69" s="5" t="s">
        <v>609</v>
      </c>
      <c r="G69" s="5">
        <v>3247.4839999999999</v>
      </c>
      <c r="H69" s="5">
        <v>4161.3019999999997</v>
      </c>
      <c r="I69" s="6">
        <v>0.78040094182061304</v>
      </c>
      <c r="J69" s="5" t="s">
        <v>358</v>
      </c>
      <c r="K69" s="5" t="s">
        <v>610</v>
      </c>
    </row>
    <row r="70" spans="1:11" ht="20.100000000000001" customHeight="1">
      <c r="A70" s="35">
        <f>SUBTOTAL(103,$B$4:B70)*1</f>
        <v>67</v>
      </c>
      <c r="B70" s="5" t="s">
        <v>100</v>
      </c>
      <c r="C70" s="5" t="s">
        <v>702</v>
      </c>
      <c r="D70" s="5" t="s">
        <v>703</v>
      </c>
      <c r="E70" s="5" t="s">
        <v>131</v>
      </c>
      <c r="F70" s="5" t="s">
        <v>609</v>
      </c>
      <c r="G70" s="5">
        <v>3029.1529999999998</v>
      </c>
      <c r="H70" s="5">
        <v>4035.5279999999998</v>
      </c>
      <c r="I70" s="6">
        <v>0.75062123221546195</v>
      </c>
      <c r="J70" s="5" t="s">
        <v>358</v>
      </c>
      <c r="K70" s="5" t="s">
        <v>610</v>
      </c>
    </row>
    <row r="71" spans="1:11" ht="20.100000000000001" customHeight="1">
      <c r="A71" s="35">
        <f>SUBTOTAL(103,$B$4:B71)*1</f>
        <v>68</v>
      </c>
      <c r="B71" s="5" t="s">
        <v>100</v>
      </c>
      <c r="C71" s="5" t="s">
        <v>702</v>
      </c>
      <c r="D71" s="5" t="s">
        <v>710</v>
      </c>
      <c r="E71" s="5" t="s">
        <v>131</v>
      </c>
      <c r="F71" s="5" t="s">
        <v>609</v>
      </c>
      <c r="G71" s="5">
        <v>6591.2060000000001</v>
      </c>
      <c r="H71" s="5">
        <v>8537.4320000000007</v>
      </c>
      <c r="I71" s="6">
        <v>0.77203613451913899</v>
      </c>
      <c r="J71" s="5" t="s">
        <v>358</v>
      </c>
      <c r="K71" s="5" t="s">
        <v>610</v>
      </c>
    </row>
    <row r="72" spans="1:11" ht="20.100000000000001" customHeight="1">
      <c r="A72" s="35">
        <f>SUBTOTAL(103,$B$4:B72)*1</f>
        <v>69</v>
      </c>
      <c r="B72" s="5" t="s">
        <v>100</v>
      </c>
      <c r="C72" s="5" t="s">
        <v>702</v>
      </c>
      <c r="D72" s="5" t="s">
        <v>712</v>
      </c>
      <c r="E72" s="5" t="s">
        <v>131</v>
      </c>
      <c r="F72" s="5" t="s">
        <v>609</v>
      </c>
      <c r="G72" s="5">
        <v>2122.4810000000002</v>
      </c>
      <c r="H72" s="5">
        <v>2660.7460000000001</v>
      </c>
      <c r="I72" s="6">
        <v>0.79770147169252503</v>
      </c>
      <c r="J72" s="5" t="s">
        <v>358</v>
      </c>
      <c r="K72" s="5" t="s">
        <v>610</v>
      </c>
    </row>
    <row r="73" spans="1:11" ht="20.100000000000001" customHeight="1">
      <c r="A73" s="35">
        <f>SUBTOTAL(103,$B$4:B73)*1</f>
        <v>70</v>
      </c>
      <c r="B73" s="5" t="s">
        <v>100</v>
      </c>
      <c r="C73" s="5" t="s">
        <v>702</v>
      </c>
      <c r="D73" s="5" t="s">
        <v>715</v>
      </c>
      <c r="E73" s="5" t="s">
        <v>131</v>
      </c>
      <c r="F73" s="5" t="s">
        <v>609</v>
      </c>
      <c r="G73" s="5">
        <v>11284.319</v>
      </c>
      <c r="H73" s="5">
        <v>14353.186</v>
      </c>
      <c r="I73" s="6">
        <v>0.78618914295404496</v>
      </c>
      <c r="J73" s="5" t="s">
        <v>358</v>
      </c>
      <c r="K73" s="5" t="s">
        <v>610</v>
      </c>
    </row>
    <row r="74" spans="1:11" ht="20.100000000000001" customHeight="1">
      <c r="A74" s="35">
        <f>SUBTOTAL(103,$B$4:B74)*1</f>
        <v>71</v>
      </c>
      <c r="B74" s="5" t="s">
        <v>100</v>
      </c>
      <c r="C74" s="5" t="s">
        <v>708</v>
      </c>
      <c r="D74" s="5" t="s">
        <v>709</v>
      </c>
      <c r="E74" s="5" t="s">
        <v>131</v>
      </c>
      <c r="F74" s="5" t="s">
        <v>609</v>
      </c>
      <c r="G74" s="5">
        <v>3770.4250000000002</v>
      </c>
      <c r="H74" s="5">
        <v>6107.7920000000004</v>
      </c>
      <c r="I74" s="6">
        <v>0.61731391638746003</v>
      </c>
      <c r="J74" s="5" t="s">
        <v>358</v>
      </c>
      <c r="K74" s="5" t="s">
        <v>610</v>
      </c>
    </row>
    <row r="75" spans="1:11" ht="20.100000000000001" customHeight="1">
      <c r="A75" s="35">
        <f>SUBTOTAL(103,$B$4:B75)*1</f>
        <v>72</v>
      </c>
      <c r="B75" s="5" t="s">
        <v>100</v>
      </c>
      <c r="C75" s="5" t="s">
        <v>706</v>
      </c>
      <c r="D75" s="5" t="s">
        <v>707</v>
      </c>
      <c r="E75" s="5" t="s">
        <v>131</v>
      </c>
      <c r="F75" s="5" t="s">
        <v>609</v>
      </c>
      <c r="G75" s="5">
        <v>6323.9340000000002</v>
      </c>
      <c r="H75" s="5">
        <v>8958.9560000000001</v>
      </c>
      <c r="I75" s="6">
        <v>0.70587845280186701</v>
      </c>
      <c r="J75" s="5" t="s">
        <v>358</v>
      </c>
      <c r="K75" s="5" t="s">
        <v>610</v>
      </c>
    </row>
    <row r="76" spans="1:11" ht="20.100000000000001" customHeight="1">
      <c r="A76" s="35">
        <f>SUBTOTAL(103,$B$4:B76)*1</f>
        <v>73</v>
      </c>
      <c r="B76" s="5" t="s">
        <v>100</v>
      </c>
      <c r="C76" s="5" t="s">
        <v>706</v>
      </c>
      <c r="D76" s="5" t="s">
        <v>711</v>
      </c>
      <c r="E76" s="5" t="s">
        <v>131</v>
      </c>
      <c r="F76" s="5" t="s">
        <v>609</v>
      </c>
      <c r="G76" s="5">
        <v>7924.2860000000001</v>
      </c>
      <c r="H76" s="5">
        <v>10385.348</v>
      </c>
      <c r="I76" s="6">
        <v>0.76302556255216503</v>
      </c>
      <c r="J76" s="5" t="s">
        <v>358</v>
      </c>
      <c r="K76" s="5" t="s">
        <v>610</v>
      </c>
    </row>
    <row r="77" spans="1:11" ht="20.100000000000001" customHeight="1">
      <c r="A77" s="35">
        <f>SUBTOTAL(103,$B$4:B77)*1</f>
        <v>74</v>
      </c>
      <c r="B77" s="5" t="s">
        <v>100</v>
      </c>
      <c r="C77" s="5" t="s">
        <v>706</v>
      </c>
      <c r="D77" s="5" t="s">
        <v>714</v>
      </c>
      <c r="E77" s="5" t="s">
        <v>131</v>
      </c>
      <c r="F77" s="5" t="s">
        <v>609</v>
      </c>
      <c r="G77" s="5">
        <v>6194.7039999999997</v>
      </c>
      <c r="H77" s="5">
        <v>8131.598</v>
      </c>
      <c r="I77" s="6">
        <v>0.76180647395505796</v>
      </c>
      <c r="J77" s="5" t="s">
        <v>358</v>
      </c>
      <c r="K77" s="5" t="s">
        <v>610</v>
      </c>
    </row>
    <row r="78" spans="1:11" ht="20.100000000000001" customHeight="1">
      <c r="A78" s="35">
        <f>SUBTOTAL(103,$B$4:B78)*1</f>
        <v>75</v>
      </c>
      <c r="B78" s="5" t="s">
        <v>100</v>
      </c>
      <c r="C78" s="5" t="s">
        <v>706</v>
      </c>
      <c r="D78" s="5" t="s">
        <v>719</v>
      </c>
      <c r="E78" s="5" t="s">
        <v>131</v>
      </c>
      <c r="F78" s="5" t="s">
        <v>609</v>
      </c>
      <c r="G78" s="5">
        <v>6145.5940000000001</v>
      </c>
      <c r="H78" s="5">
        <v>7829.125</v>
      </c>
      <c r="I78" s="6">
        <v>0.78496562514968105</v>
      </c>
      <c r="J78" s="5" t="s">
        <v>358</v>
      </c>
      <c r="K78" s="5" t="s">
        <v>610</v>
      </c>
    </row>
    <row r="79" spans="1:11" ht="20.100000000000001" customHeight="1">
      <c r="A79" s="35">
        <f>SUBTOTAL(103,$B$4:B79)*1</f>
        <v>76</v>
      </c>
      <c r="B79" s="5" t="s">
        <v>100</v>
      </c>
      <c r="C79" s="5" t="s">
        <v>706</v>
      </c>
      <c r="D79" s="5" t="s">
        <v>721</v>
      </c>
      <c r="E79" s="5" t="s">
        <v>131</v>
      </c>
      <c r="F79" s="5" t="s">
        <v>609</v>
      </c>
      <c r="G79" s="5">
        <v>6779.9650000000001</v>
      </c>
      <c r="H79" s="5">
        <v>9707.9220000000005</v>
      </c>
      <c r="I79" s="6">
        <v>0.69839508393248295</v>
      </c>
      <c r="J79" s="5" t="s">
        <v>358</v>
      </c>
      <c r="K79" s="5" t="s">
        <v>610</v>
      </c>
    </row>
    <row r="80" spans="1:11" ht="20.100000000000001" customHeight="1">
      <c r="A80" s="35">
        <f>SUBTOTAL(103,$B$4:B80)*1</f>
        <v>77</v>
      </c>
      <c r="B80" s="5" t="s">
        <v>100</v>
      </c>
      <c r="C80" s="5" t="s">
        <v>704</v>
      </c>
      <c r="D80" s="5" t="s">
        <v>705</v>
      </c>
      <c r="E80" s="5" t="s">
        <v>131</v>
      </c>
      <c r="F80" s="5" t="s">
        <v>7</v>
      </c>
      <c r="G80" s="5">
        <v>2.9449999999999998</v>
      </c>
      <c r="H80" s="5">
        <v>2837.2269999999999</v>
      </c>
      <c r="I80" s="6">
        <v>1.0379853286325001E-3</v>
      </c>
      <c r="J80" s="5" t="s">
        <v>181</v>
      </c>
      <c r="K80" s="5" t="s">
        <v>610</v>
      </c>
    </row>
    <row r="81" spans="1:11" ht="20.100000000000001" customHeight="1">
      <c r="A81" s="35">
        <f>SUBTOTAL(103,$B$4:B81)*1</f>
        <v>78</v>
      </c>
      <c r="B81" s="5" t="s">
        <v>100</v>
      </c>
      <c r="C81" s="5" t="s">
        <v>723</v>
      </c>
      <c r="D81" s="5" t="s">
        <v>724</v>
      </c>
      <c r="E81" s="5" t="s">
        <v>119</v>
      </c>
      <c r="F81" s="5" t="s">
        <v>7</v>
      </c>
      <c r="G81" s="5">
        <v>5028.6379999999999</v>
      </c>
      <c r="H81" s="5">
        <v>6541.6779999999999</v>
      </c>
      <c r="I81" s="6">
        <v>0.76870766185678996</v>
      </c>
      <c r="J81" s="5" t="s">
        <v>121</v>
      </c>
      <c r="K81" s="5" t="s">
        <v>610</v>
      </c>
    </row>
    <row r="82" spans="1:11" ht="20.100000000000001" customHeight="1">
      <c r="A82" s="35">
        <f>SUBTOTAL(103,$B$4:B82)*1</f>
        <v>79</v>
      </c>
      <c r="B82" s="5" t="s">
        <v>100</v>
      </c>
      <c r="C82" s="5" t="s">
        <v>716</v>
      </c>
      <c r="D82" s="5" t="s">
        <v>717</v>
      </c>
      <c r="E82" s="5" t="s">
        <v>119</v>
      </c>
      <c r="F82" s="5" t="s">
        <v>609</v>
      </c>
      <c r="G82" s="5">
        <v>3649.5140000000001</v>
      </c>
      <c r="H82" s="5">
        <v>6459.9350000000004</v>
      </c>
      <c r="I82" s="6">
        <v>0.56494593211851196</v>
      </c>
      <c r="J82" s="5" t="s">
        <v>358</v>
      </c>
      <c r="K82" s="5" t="s">
        <v>610</v>
      </c>
    </row>
    <row r="83" spans="1:11" ht="20.100000000000001" customHeight="1">
      <c r="A83" s="35">
        <f>SUBTOTAL(103,$B$4:B83)*1</f>
        <v>80</v>
      </c>
      <c r="B83" s="5" t="s">
        <v>100</v>
      </c>
      <c r="C83" s="5" t="s">
        <v>716</v>
      </c>
      <c r="D83" s="5" t="s">
        <v>720</v>
      </c>
      <c r="E83" s="5" t="s">
        <v>119</v>
      </c>
      <c r="F83" s="5" t="s">
        <v>609</v>
      </c>
      <c r="G83" s="5">
        <v>5132.7740000000003</v>
      </c>
      <c r="H83" s="5">
        <v>7559.37</v>
      </c>
      <c r="I83" s="6">
        <v>0.67899494270025096</v>
      </c>
      <c r="J83" s="5" t="s">
        <v>358</v>
      </c>
      <c r="K83" s="5" t="s">
        <v>610</v>
      </c>
    </row>
    <row r="84" spans="1:11" ht="20.100000000000001" customHeight="1">
      <c r="A84" s="35">
        <f>SUBTOTAL(103,$B$4:B84)*1</f>
        <v>81</v>
      </c>
      <c r="B84" s="5" t="s">
        <v>100</v>
      </c>
      <c r="C84" s="5" t="s">
        <v>716</v>
      </c>
      <c r="D84" s="5" t="s">
        <v>725</v>
      </c>
      <c r="E84" s="5" t="s">
        <v>119</v>
      </c>
      <c r="F84" s="5" t="s">
        <v>609</v>
      </c>
      <c r="G84" s="5">
        <v>3519.64</v>
      </c>
      <c r="H84" s="5">
        <v>6594.915</v>
      </c>
      <c r="I84" s="6">
        <v>0.53368997174338095</v>
      </c>
      <c r="J84" s="5" t="s">
        <v>358</v>
      </c>
      <c r="K84" s="5" t="s">
        <v>610</v>
      </c>
    </row>
    <row r="85" spans="1:11" ht="20.100000000000001" customHeight="1">
      <c r="A85" s="35">
        <f>SUBTOTAL(103,$B$4:B85)*1</f>
        <v>82</v>
      </c>
      <c r="B85" s="5" t="s">
        <v>100</v>
      </c>
      <c r="C85" s="5" t="s">
        <v>716</v>
      </c>
      <c r="D85" s="5" t="s">
        <v>726</v>
      </c>
      <c r="E85" s="5" t="s">
        <v>119</v>
      </c>
      <c r="F85" s="5" t="s">
        <v>609</v>
      </c>
      <c r="G85" s="5">
        <v>87.013999999999996</v>
      </c>
      <c r="H85" s="5">
        <v>191.899</v>
      </c>
      <c r="I85" s="6">
        <v>0.45343644312893799</v>
      </c>
      <c r="J85" s="5" t="s">
        <v>358</v>
      </c>
      <c r="K85" s="5" t="s">
        <v>610</v>
      </c>
    </row>
    <row r="86" spans="1:11" ht="20.100000000000001" customHeight="1">
      <c r="A86" s="35">
        <f>SUBTOTAL(103,$B$4:B86)*1</f>
        <v>83</v>
      </c>
      <c r="B86" s="5" t="s">
        <v>108</v>
      </c>
      <c r="C86" s="5" t="s">
        <v>382</v>
      </c>
      <c r="D86" s="5" t="s">
        <v>734</v>
      </c>
      <c r="E86" s="5" t="s">
        <v>131</v>
      </c>
      <c r="F86" s="5" t="s">
        <v>609</v>
      </c>
      <c r="G86" s="5">
        <v>9442.1679999999997</v>
      </c>
      <c r="H86" s="5">
        <v>12888.848</v>
      </c>
      <c r="I86" s="6">
        <v>0.73258432406061402</v>
      </c>
      <c r="J86" s="5" t="s">
        <v>121</v>
      </c>
      <c r="K86" s="5" t="s">
        <v>610</v>
      </c>
    </row>
    <row r="87" spans="1:11" ht="20.100000000000001" customHeight="1">
      <c r="A87" s="35">
        <f>SUBTOTAL(103,$B$4:B87)*1</f>
        <v>84</v>
      </c>
      <c r="B87" s="5" t="s">
        <v>108</v>
      </c>
      <c r="C87" s="5" t="s">
        <v>729</v>
      </c>
      <c r="D87" s="5" t="s">
        <v>730</v>
      </c>
      <c r="E87" s="5" t="s">
        <v>119</v>
      </c>
      <c r="F87" s="5" t="s">
        <v>63</v>
      </c>
      <c r="G87" s="5">
        <v>3042.2330000000002</v>
      </c>
      <c r="H87" s="5">
        <v>4265.1729999999998</v>
      </c>
      <c r="I87" s="6">
        <v>0.71327306067069296</v>
      </c>
      <c r="J87" s="5" t="s">
        <v>121</v>
      </c>
      <c r="K87" s="5" t="s">
        <v>610</v>
      </c>
    </row>
    <row r="88" spans="1:11" ht="20.100000000000001" customHeight="1">
      <c r="A88" s="35">
        <f>SUBTOTAL(103,$B$4:B88)*1</f>
        <v>85</v>
      </c>
      <c r="B88" s="5" t="s">
        <v>108</v>
      </c>
      <c r="C88" s="5" t="s">
        <v>729</v>
      </c>
      <c r="D88" s="5" t="s">
        <v>731</v>
      </c>
      <c r="E88" s="5" t="s">
        <v>119</v>
      </c>
      <c r="F88" s="5" t="s">
        <v>63</v>
      </c>
      <c r="G88" s="5">
        <v>2451.3609999999999</v>
      </c>
      <c r="H88" s="5">
        <v>3320.9769999999999</v>
      </c>
      <c r="I88" s="6">
        <v>0.73814452795065999</v>
      </c>
      <c r="J88" s="5" t="s">
        <v>121</v>
      </c>
      <c r="K88" s="5" t="s">
        <v>610</v>
      </c>
    </row>
    <row r="89" spans="1:11" ht="20.100000000000001" customHeight="1">
      <c r="A89" s="35">
        <f>SUBTOTAL(103,$B$4:B89)*1</f>
        <v>86</v>
      </c>
      <c r="B89" s="5" t="s">
        <v>108</v>
      </c>
      <c r="C89" s="5" t="s">
        <v>732</v>
      </c>
      <c r="D89" s="5" t="s">
        <v>733</v>
      </c>
      <c r="E89" s="5" t="s">
        <v>131</v>
      </c>
      <c r="F89" s="5" t="s">
        <v>609</v>
      </c>
      <c r="G89" s="5">
        <v>177.24</v>
      </c>
      <c r="H89" s="5">
        <v>368.05500000000001</v>
      </c>
      <c r="I89" s="6">
        <v>0.481558462729755</v>
      </c>
      <c r="J89" s="5" t="s">
        <v>121</v>
      </c>
      <c r="K89" s="5" t="s">
        <v>610</v>
      </c>
    </row>
    <row r="90" spans="1:11" ht="20.100000000000001" customHeight="1">
      <c r="A90" s="35">
        <f>SUBTOTAL(103,$B$4:B90)*1</f>
        <v>87</v>
      </c>
      <c r="B90" s="5" t="s">
        <v>103</v>
      </c>
      <c r="C90" s="5" t="s">
        <v>740</v>
      </c>
      <c r="D90" s="5" t="s">
        <v>741</v>
      </c>
      <c r="E90" s="5" t="s">
        <v>131</v>
      </c>
      <c r="F90" s="5" t="s">
        <v>7</v>
      </c>
      <c r="G90" s="5">
        <v>4616.9489999999996</v>
      </c>
      <c r="H90" s="5">
        <v>7176.39</v>
      </c>
      <c r="I90" s="6">
        <v>0.64335257699205295</v>
      </c>
      <c r="J90" s="5" t="s">
        <v>121</v>
      </c>
      <c r="K90" s="5" t="s">
        <v>610</v>
      </c>
    </row>
    <row r="91" spans="1:11" ht="20.100000000000001" customHeight="1">
      <c r="A91" s="35">
        <f>SUBTOTAL(103,$B$4:B91)*1</f>
        <v>88</v>
      </c>
      <c r="B91" s="5" t="s">
        <v>103</v>
      </c>
      <c r="C91" s="5" t="s">
        <v>735</v>
      </c>
      <c r="D91" s="5" t="s">
        <v>736</v>
      </c>
      <c r="E91" s="5" t="s">
        <v>737</v>
      </c>
      <c r="F91" s="5" t="s">
        <v>63</v>
      </c>
      <c r="G91" s="5">
        <v>247.602</v>
      </c>
      <c r="H91" s="5">
        <v>331.05399999999997</v>
      </c>
      <c r="I91" s="6">
        <v>0.74792027886689205</v>
      </c>
      <c r="J91" s="5" t="s">
        <v>121</v>
      </c>
      <c r="K91" s="5" t="s">
        <v>610</v>
      </c>
    </row>
    <row r="92" spans="1:11" ht="20.100000000000001" customHeight="1">
      <c r="A92" s="35">
        <f>SUBTOTAL(103,$B$4:B92)*1</f>
        <v>89</v>
      </c>
      <c r="B92" s="5" t="s">
        <v>103</v>
      </c>
      <c r="C92" s="5" t="s">
        <v>907</v>
      </c>
      <c r="D92" s="5" t="s">
        <v>908</v>
      </c>
      <c r="E92" s="5" t="s">
        <v>119</v>
      </c>
      <c r="F92" s="5" t="s">
        <v>63</v>
      </c>
      <c r="G92" s="5">
        <v>463.327</v>
      </c>
      <c r="H92" s="5">
        <v>642.25099999999998</v>
      </c>
      <c r="I92" s="6">
        <v>0.72141109939883297</v>
      </c>
      <c r="J92" s="5" t="s">
        <v>121</v>
      </c>
      <c r="K92" s="5" t="s">
        <v>610</v>
      </c>
    </row>
    <row r="93" spans="1:11" ht="20.100000000000001" customHeight="1">
      <c r="A93" s="35">
        <f>SUBTOTAL(103,$B$4:B93)*1</f>
        <v>90</v>
      </c>
      <c r="B93" s="5" t="s">
        <v>103</v>
      </c>
      <c r="C93" s="5" t="s">
        <v>727</v>
      </c>
      <c r="D93" s="5" t="s">
        <v>728</v>
      </c>
      <c r="E93" s="5" t="s">
        <v>114</v>
      </c>
      <c r="F93" s="5" t="s">
        <v>7</v>
      </c>
      <c r="G93" s="5">
        <v>1592.086</v>
      </c>
      <c r="H93" s="5">
        <v>3440.8139999999999</v>
      </c>
      <c r="I93" s="6">
        <v>0.462706208472763</v>
      </c>
      <c r="J93" s="5" t="s">
        <v>121</v>
      </c>
      <c r="K93" s="5" t="s">
        <v>610</v>
      </c>
    </row>
    <row r="94" spans="1:11" ht="20.100000000000001" customHeight="1">
      <c r="A94" s="35">
        <f>SUBTOTAL(103,$B$4:B94)*1</f>
        <v>91</v>
      </c>
      <c r="B94" s="5" t="s">
        <v>103</v>
      </c>
      <c r="C94" s="5" t="s">
        <v>912</v>
      </c>
      <c r="D94" s="5" t="s">
        <v>913</v>
      </c>
      <c r="E94" s="5" t="s">
        <v>119</v>
      </c>
      <c r="F94" s="5" t="s">
        <v>911</v>
      </c>
      <c r="G94" s="5">
        <v>121.56699999999999</v>
      </c>
      <c r="H94" s="5">
        <v>187.572</v>
      </c>
      <c r="I94" s="6">
        <v>0.64810845968481401</v>
      </c>
      <c r="J94" s="5" t="s">
        <v>121</v>
      </c>
      <c r="K94" s="5" t="s">
        <v>610</v>
      </c>
    </row>
    <row r="95" spans="1:11" ht="20.100000000000001" customHeight="1">
      <c r="A95" s="35">
        <f>SUBTOTAL(103,$B$4:B95)*1</f>
        <v>92</v>
      </c>
      <c r="B95" s="5" t="s">
        <v>101</v>
      </c>
      <c r="C95" s="5" t="s">
        <v>752</v>
      </c>
      <c r="D95" s="5" t="s">
        <v>753</v>
      </c>
      <c r="E95" s="5" t="s">
        <v>131</v>
      </c>
      <c r="F95" s="5" t="s">
        <v>609</v>
      </c>
      <c r="G95" s="5">
        <v>294.322</v>
      </c>
      <c r="H95" s="5">
        <v>577.73900000000003</v>
      </c>
      <c r="I95" s="6">
        <v>0.509437652642456</v>
      </c>
      <c r="J95" s="5" t="s">
        <v>145</v>
      </c>
      <c r="K95" s="5" t="s">
        <v>610</v>
      </c>
    </row>
    <row r="96" spans="1:11" ht="20.100000000000001" customHeight="1">
      <c r="A96" s="35">
        <f>SUBTOTAL(103,$B$4:B96)*1</f>
        <v>93</v>
      </c>
      <c r="B96" s="5" t="s">
        <v>101</v>
      </c>
      <c r="C96" s="5" t="s">
        <v>742</v>
      </c>
      <c r="D96" s="5" t="s">
        <v>743</v>
      </c>
      <c r="E96" s="5" t="s">
        <v>131</v>
      </c>
      <c r="F96" s="5" t="s">
        <v>609</v>
      </c>
      <c r="G96" s="5">
        <v>647.85699999999997</v>
      </c>
      <c r="H96" s="5">
        <v>876.91</v>
      </c>
      <c r="I96" s="6">
        <v>0.73879531536873799</v>
      </c>
      <c r="J96" s="5" t="s">
        <v>483</v>
      </c>
      <c r="K96" s="5" t="s">
        <v>610</v>
      </c>
    </row>
    <row r="97" spans="1:11" ht="20.100000000000001" customHeight="1">
      <c r="A97" s="35">
        <f>SUBTOTAL(103,$B$4:B97)*1</f>
        <v>94</v>
      </c>
      <c r="B97" s="5" t="s">
        <v>101</v>
      </c>
      <c r="C97" s="5" t="s">
        <v>742</v>
      </c>
      <c r="D97" s="5" t="s">
        <v>756</v>
      </c>
      <c r="E97" s="5" t="s">
        <v>119</v>
      </c>
      <c r="F97" s="5" t="s">
        <v>609</v>
      </c>
      <c r="G97" s="5">
        <v>143.976</v>
      </c>
      <c r="H97" s="5">
        <v>569.63699999999994</v>
      </c>
      <c r="I97" s="6">
        <v>0.25275043580385398</v>
      </c>
      <c r="J97" s="5" t="s">
        <v>483</v>
      </c>
      <c r="K97" s="5" t="s">
        <v>610</v>
      </c>
    </row>
    <row r="98" spans="1:11" ht="20.100000000000001" customHeight="1">
      <c r="A98" s="35">
        <f>SUBTOTAL(103,$B$4:B98)*1</f>
        <v>95</v>
      </c>
      <c r="B98" s="5" t="s">
        <v>101</v>
      </c>
      <c r="C98" s="5" t="s">
        <v>747</v>
      </c>
      <c r="D98" s="5" t="s">
        <v>748</v>
      </c>
      <c r="E98" s="5" t="s">
        <v>131</v>
      </c>
      <c r="F98" s="5" t="s">
        <v>609</v>
      </c>
      <c r="G98" s="5">
        <v>2638.942</v>
      </c>
      <c r="H98" s="5">
        <v>3489.9009999999998</v>
      </c>
      <c r="I98" s="6">
        <v>0.75616528950248196</v>
      </c>
      <c r="J98" s="5" t="s">
        <v>483</v>
      </c>
      <c r="K98" s="5" t="s">
        <v>610</v>
      </c>
    </row>
    <row r="99" spans="1:11" ht="20.100000000000001" customHeight="1">
      <c r="A99" s="35">
        <f>SUBTOTAL(103,$B$4:B99)*1</f>
        <v>96</v>
      </c>
      <c r="B99" s="5" t="s">
        <v>101</v>
      </c>
      <c r="C99" s="5" t="s">
        <v>754</v>
      </c>
      <c r="D99" s="5" t="s">
        <v>755</v>
      </c>
      <c r="E99" s="5" t="s">
        <v>131</v>
      </c>
      <c r="F99" s="5" t="s">
        <v>7</v>
      </c>
      <c r="G99" s="5">
        <v>942.69500000000005</v>
      </c>
      <c r="H99" s="5">
        <v>1448.42</v>
      </c>
      <c r="I99" s="6">
        <v>0.650843677938719</v>
      </c>
      <c r="J99" s="5" t="s">
        <v>121</v>
      </c>
      <c r="K99" s="5" t="s">
        <v>610</v>
      </c>
    </row>
    <row r="100" spans="1:11" ht="20.100000000000001" customHeight="1">
      <c r="A100" s="35">
        <f>SUBTOTAL(103,$B$4:B100)*1</f>
        <v>97</v>
      </c>
      <c r="B100" s="5" t="s">
        <v>101</v>
      </c>
      <c r="C100" s="5" t="s">
        <v>738</v>
      </c>
      <c r="D100" s="5" t="s">
        <v>739</v>
      </c>
      <c r="E100" s="5" t="s">
        <v>119</v>
      </c>
      <c r="F100" s="5" t="s">
        <v>7</v>
      </c>
      <c r="G100" s="5">
        <v>2294.5100000000002</v>
      </c>
      <c r="H100" s="5">
        <v>2887.92</v>
      </c>
      <c r="I100" s="6">
        <v>0.79451993130003595</v>
      </c>
      <c r="J100" s="5" t="s">
        <v>170</v>
      </c>
      <c r="K100" s="5" t="s">
        <v>610</v>
      </c>
    </row>
    <row r="101" spans="1:11" ht="20.100000000000001" customHeight="1">
      <c r="A101" s="35">
        <f>SUBTOTAL(103,$B$4:B101)*1</f>
        <v>98</v>
      </c>
      <c r="B101" s="5" t="s">
        <v>101</v>
      </c>
      <c r="C101" s="5" t="s">
        <v>744</v>
      </c>
      <c r="D101" s="5" t="s">
        <v>745</v>
      </c>
      <c r="E101" s="5" t="s">
        <v>131</v>
      </c>
      <c r="F101" s="5" t="s">
        <v>63</v>
      </c>
      <c r="G101" s="5">
        <v>7730.6629999999996</v>
      </c>
      <c r="H101" s="5">
        <v>10054.447</v>
      </c>
      <c r="I101" s="6">
        <v>0.76887997917737305</v>
      </c>
      <c r="J101" s="5" t="s">
        <v>746</v>
      </c>
      <c r="K101" s="5" t="s">
        <v>610</v>
      </c>
    </row>
    <row r="102" spans="1:11" ht="20.100000000000001" customHeight="1">
      <c r="A102" s="35">
        <f>SUBTOTAL(103,$B$4:B102)*1</f>
        <v>99</v>
      </c>
      <c r="B102" s="5" t="s">
        <v>101</v>
      </c>
      <c r="C102" s="5" t="s">
        <v>749</v>
      </c>
      <c r="D102" s="5" t="s">
        <v>750</v>
      </c>
      <c r="E102" s="5" t="s">
        <v>131</v>
      </c>
      <c r="F102" s="5" t="s">
        <v>609</v>
      </c>
      <c r="G102" s="5">
        <v>1610.644</v>
      </c>
      <c r="H102" s="5">
        <v>2203.4119999999998</v>
      </c>
      <c r="I102" s="6">
        <v>0.73097722985987201</v>
      </c>
      <c r="J102" s="5" t="s">
        <v>236</v>
      </c>
      <c r="K102" s="5" t="s">
        <v>610</v>
      </c>
    </row>
    <row r="103" spans="1:11" ht="20.100000000000001" customHeight="1">
      <c r="A103" s="35">
        <f>SUBTOTAL(103,$B$4:B103)*1</f>
        <v>100</v>
      </c>
      <c r="B103" s="5" t="s">
        <v>101</v>
      </c>
      <c r="C103" s="5" t="s">
        <v>749</v>
      </c>
      <c r="D103" s="5" t="s">
        <v>751</v>
      </c>
      <c r="E103" s="5" t="s">
        <v>131</v>
      </c>
      <c r="F103" s="5" t="s">
        <v>609</v>
      </c>
      <c r="G103" s="5">
        <v>1803.0440000000001</v>
      </c>
      <c r="H103" s="5">
        <v>2650.3440000000001</v>
      </c>
      <c r="I103" s="6">
        <v>0.68030565088909201</v>
      </c>
      <c r="J103" s="5" t="s">
        <v>236</v>
      </c>
      <c r="K103" s="5" t="s">
        <v>610</v>
      </c>
    </row>
    <row r="104" spans="1:11" ht="20.100000000000001" customHeight="1">
      <c r="A104" s="35">
        <f>SUBTOTAL(103,$B$4:B104)*1</f>
        <v>101</v>
      </c>
      <c r="B104" s="5" t="s">
        <v>101</v>
      </c>
      <c r="C104" s="5" t="s">
        <v>749</v>
      </c>
      <c r="D104" s="5" t="s">
        <v>757</v>
      </c>
      <c r="E104" s="5" t="s">
        <v>131</v>
      </c>
      <c r="F104" s="5" t="s">
        <v>609</v>
      </c>
      <c r="G104" s="5">
        <v>1782.3520000000001</v>
      </c>
      <c r="H104" s="5">
        <v>2392.8220000000001</v>
      </c>
      <c r="I104" s="6">
        <v>0.74487446203687502</v>
      </c>
      <c r="J104" s="5" t="s">
        <v>236</v>
      </c>
      <c r="K104" s="5" t="s">
        <v>610</v>
      </c>
    </row>
    <row r="105" spans="1:11" ht="20.100000000000001" customHeight="1">
      <c r="A105" s="35">
        <f>SUBTOTAL(103,$B$4:B105)*1</f>
        <v>102</v>
      </c>
      <c r="B105" s="5" t="s">
        <v>101</v>
      </c>
      <c r="C105" s="5" t="s">
        <v>749</v>
      </c>
      <c r="D105" s="5" t="s">
        <v>758</v>
      </c>
      <c r="E105" s="5" t="s">
        <v>131</v>
      </c>
      <c r="F105" s="5" t="s">
        <v>609</v>
      </c>
      <c r="G105" s="5">
        <v>1648.915</v>
      </c>
      <c r="H105" s="5">
        <v>2137.5070000000001</v>
      </c>
      <c r="I105" s="6">
        <v>0.77141969593549897</v>
      </c>
      <c r="J105" s="5" t="s">
        <v>236</v>
      </c>
      <c r="K105" s="5" t="s">
        <v>610</v>
      </c>
    </row>
    <row r="106" spans="1:11" ht="20.100000000000001" customHeight="1">
      <c r="A106" s="35">
        <f>SUBTOTAL(103,$B$4:B106)*1</f>
        <v>103</v>
      </c>
      <c r="B106" s="5" t="s">
        <v>105</v>
      </c>
      <c r="C106" s="5" t="s">
        <v>770</v>
      </c>
      <c r="D106" s="5" t="s">
        <v>771</v>
      </c>
      <c r="E106" s="5" t="s">
        <v>131</v>
      </c>
      <c r="F106" s="5" t="s">
        <v>609</v>
      </c>
      <c r="G106" s="5">
        <v>8761.2569999999996</v>
      </c>
      <c r="H106" s="5">
        <v>11191.93</v>
      </c>
      <c r="I106" s="6">
        <v>0.78281913843278095</v>
      </c>
      <c r="J106" s="5" t="s">
        <v>772</v>
      </c>
      <c r="K106" s="5" t="s">
        <v>610</v>
      </c>
    </row>
    <row r="107" spans="1:11" ht="20.100000000000001" customHeight="1">
      <c r="A107" s="35">
        <f>SUBTOTAL(103,$B$4:B107)*1</f>
        <v>104</v>
      </c>
      <c r="B107" s="5" t="s">
        <v>105</v>
      </c>
      <c r="C107" s="5" t="s">
        <v>762</v>
      </c>
      <c r="D107" s="5" t="s">
        <v>763</v>
      </c>
      <c r="E107" s="5" t="s">
        <v>131</v>
      </c>
      <c r="F107" s="5" t="s">
        <v>609</v>
      </c>
      <c r="G107" s="5">
        <v>13.707000000000001</v>
      </c>
      <c r="H107" s="5">
        <v>284.47699999999998</v>
      </c>
      <c r="I107" s="6">
        <v>4.8183157162090401E-2</v>
      </c>
      <c r="J107" s="5" t="s">
        <v>761</v>
      </c>
      <c r="K107" s="5" t="s">
        <v>610</v>
      </c>
    </row>
    <row r="108" spans="1:11" ht="20.100000000000001" customHeight="1">
      <c r="A108" s="35">
        <f>SUBTOTAL(103,$B$4:B108)*1</f>
        <v>105</v>
      </c>
      <c r="B108" s="5" t="s">
        <v>105</v>
      </c>
      <c r="C108" s="5" t="s">
        <v>764</v>
      </c>
      <c r="D108" s="5" t="s">
        <v>765</v>
      </c>
      <c r="E108" s="5" t="s">
        <v>131</v>
      </c>
      <c r="F108" s="5" t="s">
        <v>609</v>
      </c>
      <c r="G108" s="5">
        <v>3271.89</v>
      </c>
      <c r="H108" s="5">
        <v>4860.7299999999996</v>
      </c>
      <c r="I108" s="6">
        <v>0.67312728746505102</v>
      </c>
      <c r="J108" s="5" t="s">
        <v>761</v>
      </c>
      <c r="K108" s="5" t="s">
        <v>610</v>
      </c>
    </row>
    <row r="109" spans="1:11" ht="20.100000000000001" customHeight="1">
      <c r="A109" s="35">
        <f>SUBTOTAL(103,$B$4:B109)*1</f>
        <v>106</v>
      </c>
      <c r="B109" s="5" t="s">
        <v>105</v>
      </c>
      <c r="C109" s="5" t="s">
        <v>773</v>
      </c>
      <c r="D109" s="5" t="s">
        <v>774</v>
      </c>
      <c r="E109" s="5" t="s">
        <v>131</v>
      </c>
      <c r="F109" s="5" t="s">
        <v>609</v>
      </c>
      <c r="G109" s="5">
        <v>3622.8389999999999</v>
      </c>
      <c r="H109" s="5">
        <v>6019.241</v>
      </c>
      <c r="I109" s="6">
        <v>0.60187638275324096</v>
      </c>
      <c r="J109" s="5" t="s">
        <v>761</v>
      </c>
      <c r="K109" s="5" t="s">
        <v>610</v>
      </c>
    </row>
    <row r="110" spans="1:11" ht="20.100000000000001" customHeight="1">
      <c r="A110" s="35">
        <f>SUBTOTAL(103,$B$4:B110)*1</f>
        <v>107</v>
      </c>
      <c r="B110" s="5" t="s">
        <v>105</v>
      </c>
      <c r="C110" s="5" t="s">
        <v>766</v>
      </c>
      <c r="D110" s="5" t="s">
        <v>767</v>
      </c>
      <c r="E110" s="5" t="s">
        <v>131</v>
      </c>
      <c r="F110" s="5" t="s">
        <v>609</v>
      </c>
      <c r="G110" s="5">
        <v>281.661</v>
      </c>
      <c r="H110" s="5">
        <v>747.26900000000001</v>
      </c>
      <c r="I110" s="6">
        <v>0.376920493155744</v>
      </c>
      <c r="J110" s="5" t="s">
        <v>761</v>
      </c>
      <c r="K110" s="5" t="s">
        <v>610</v>
      </c>
    </row>
    <row r="111" spans="1:11" ht="20.100000000000001" customHeight="1">
      <c r="A111" s="35">
        <f>SUBTOTAL(103,$B$4:B111)*1</f>
        <v>108</v>
      </c>
      <c r="B111" s="5" t="s">
        <v>105</v>
      </c>
      <c r="C111" s="5" t="s">
        <v>766</v>
      </c>
      <c r="D111" s="5" t="s">
        <v>768</v>
      </c>
      <c r="E111" s="5" t="s">
        <v>131</v>
      </c>
      <c r="F111" s="5" t="s">
        <v>609</v>
      </c>
      <c r="G111" s="5">
        <v>365.03699999999998</v>
      </c>
      <c r="H111" s="5">
        <v>813.61900000000003</v>
      </c>
      <c r="I111" s="6">
        <v>0.448658401536837</v>
      </c>
      <c r="J111" s="5" t="s">
        <v>761</v>
      </c>
      <c r="K111" s="5" t="s">
        <v>610</v>
      </c>
    </row>
    <row r="112" spans="1:11" ht="20.100000000000001" customHeight="1">
      <c r="A112" s="35">
        <f>SUBTOTAL(103,$B$4:B112)*1</f>
        <v>109</v>
      </c>
      <c r="B112" s="5" t="s">
        <v>105</v>
      </c>
      <c r="C112" s="5" t="s">
        <v>766</v>
      </c>
      <c r="D112" s="5" t="s">
        <v>777</v>
      </c>
      <c r="E112" s="5" t="s">
        <v>131</v>
      </c>
      <c r="F112" s="5" t="s">
        <v>609</v>
      </c>
      <c r="G112" s="5">
        <v>125.739</v>
      </c>
      <c r="H112" s="5">
        <v>173.619</v>
      </c>
      <c r="I112" s="6">
        <v>0.72422373127365103</v>
      </c>
      <c r="J112" s="5" t="s">
        <v>761</v>
      </c>
      <c r="K112" s="5" t="s">
        <v>610</v>
      </c>
    </row>
    <row r="113" spans="1:11" ht="20.100000000000001" customHeight="1">
      <c r="A113" s="35">
        <f>SUBTOTAL(103,$B$4:B113)*1</f>
        <v>110</v>
      </c>
      <c r="B113" s="5" t="s">
        <v>105</v>
      </c>
      <c r="C113" s="5" t="s">
        <v>766</v>
      </c>
      <c r="D113" s="5" t="s">
        <v>778</v>
      </c>
      <c r="E113" s="5" t="s">
        <v>131</v>
      </c>
      <c r="F113" s="5" t="s">
        <v>609</v>
      </c>
      <c r="G113" s="5">
        <v>368.51</v>
      </c>
      <c r="H113" s="5">
        <v>737.09100000000001</v>
      </c>
      <c r="I113" s="6">
        <v>0.49995183769710899</v>
      </c>
      <c r="J113" s="5" t="s">
        <v>761</v>
      </c>
      <c r="K113" s="5" t="s">
        <v>610</v>
      </c>
    </row>
    <row r="114" spans="1:11" ht="20.100000000000001" customHeight="1">
      <c r="A114" s="35">
        <f>SUBTOTAL(103,$B$4:B114)*1</f>
        <v>111</v>
      </c>
      <c r="B114" s="5" t="s">
        <v>105</v>
      </c>
      <c r="C114" s="5" t="s">
        <v>780</v>
      </c>
      <c r="D114" s="5" t="s">
        <v>781</v>
      </c>
      <c r="E114" s="5" t="s">
        <v>119</v>
      </c>
      <c r="F114" s="5" t="s">
        <v>63</v>
      </c>
      <c r="G114" s="5">
        <v>4887.9219999999996</v>
      </c>
      <c r="H114" s="5">
        <v>10510.73</v>
      </c>
      <c r="I114" s="6">
        <v>0.46504115318346101</v>
      </c>
      <c r="J114" s="5" t="s">
        <v>761</v>
      </c>
      <c r="K114" s="5" t="s">
        <v>610</v>
      </c>
    </row>
    <row r="115" spans="1:11" ht="20.100000000000001" customHeight="1">
      <c r="A115" s="35">
        <f>SUBTOTAL(103,$B$4:B115)*1</f>
        <v>112</v>
      </c>
      <c r="B115" s="5" t="s">
        <v>105</v>
      </c>
      <c r="C115" s="5" t="s">
        <v>759</v>
      </c>
      <c r="D115" s="5" t="s">
        <v>760</v>
      </c>
      <c r="E115" s="5" t="s">
        <v>131</v>
      </c>
      <c r="F115" s="5" t="s">
        <v>609</v>
      </c>
      <c r="G115" s="5">
        <v>4768.8890000000001</v>
      </c>
      <c r="H115" s="5">
        <v>6268.1130000000003</v>
      </c>
      <c r="I115" s="6">
        <v>0.76081733051079303</v>
      </c>
      <c r="J115" s="5" t="s">
        <v>761</v>
      </c>
      <c r="K115" s="5" t="s">
        <v>610</v>
      </c>
    </row>
    <row r="116" spans="1:11" ht="20.100000000000001" customHeight="1">
      <c r="A116" s="35">
        <f>SUBTOTAL(103,$B$4:B116)*1</f>
        <v>113</v>
      </c>
      <c r="B116" s="5" t="s">
        <v>105</v>
      </c>
      <c r="C116" s="5" t="s">
        <v>759</v>
      </c>
      <c r="D116" s="5" t="s">
        <v>769</v>
      </c>
      <c r="E116" s="5" t="s">
        <v>131</v>
      </c>
      <c r="F116" s="5" t="s">
        <v>609</v>
      </c>
      <c r="G116" s="5">
        <v>935.48800000000006</v>
      </c>
      <c r="H116" s="5">
        <v>1360.0889999999999</v>
      </c>
      <c r="I116" s="6">
        <v>0.68781381218435</v>
      </c>
      <c r="J116" s="5" t="s">
        <v>761</v>
      </c>
      <c r="K116" s="5" t="s">
        <v>610</v>
      </c>
    </row>
    <row r="117" spans="1:11" ht="20.100000000000001" customHeight="1">
      <c r="A117" s="35">
        <f>SUBTOTAL(103,$B$4:B117)*1</f>
        <v>114</v>
      </c>
      <c r="B117" s="5" t="s">
        <v>105</v>
      </c>
      <c r="C117" s="5" t="s">
        <v>759</v>
      </c>
      <c r="D117" s="5" t="s">
        <v>775</v>
      </c>
      <c r="E117" s="5" t="s">
        <v>131</v>
      </c>
      <c r="F117" s="5" t="s">
        <v>609</v>
      </c>
      <c r="G117" s="5">
        <v>4560.5290000000005</v>
      </c>
      <c r="H117" s="5">
        <v>5900.0159999999996</v>
      </c>
      <c r="I117" s="6">
        <v>0.77296892076224899</v>
      </c>
      <c r="J117" s="5" t="s">
        <v>761</v>
      </c>
      <c r="K117" s="5" t="s">
        <v>610</v>
      </c>
    </row>
    <row r="118" spans="1:11" ht="20.100000000000001" customHeight="1">
      <c r="A118" s="35">
        <f>SUBTOTAL(103,$B$4:B118)*1</f>
        <v>115</v>
      </c>
      <c r="B118" s="5" t="s">
        <v>105</v>
      </c>
      <c r="C118" s="5" t="s">
        <v>759</v>
      </c>
      <c r="D118" s="5" t="s">
        <v>776</v>
      </c>
      <c r="E118" s="5" t="s">
        <v>131</v>
      </c>
      <c r="F118" s="5" t="s">
        <v>609</v>
      </c>
      <c r="G118" s="5">
        <v>4631.6769999999997</v>
      </c>
      <c r="H118" s="5">
        <v>6189.3890000000001</v>
      </c>
      <c r="I118" s="6">
        <v>0.74832540013238802</v>
      </c>
      <c r="J118" s="5" t="s">
        <v>761</v>
      </c>
      <c r="K118" s="5" t="s">
        <v>610</v>
      </c>
    </row>
    <row r="119" spans="1:11" ht="20.100000000000001" customHeight="1">
      <c r="A119" s="35">
        <f>SUBTOTAL(103,$B$4:B119)*1</f>
        <v>116</v>
      </c>
      <c r="B119" s="5" t="s">
        <v>105</v>
      </c>
      <c r="C119" s="5" t="s">
        <v>759</v>
      </c>
      <c r="D119" s="5" t="s">
        <v>779</v>
      </c>
      <c r="E119" s="5" t="s">
        <v>131</v>
      </c>
      <c r="F119" s="5" t="s">
        <v>609</v>
      </c>
      <c r="G119" s="5">
        <v>102.642</v>
      </c>
      <c r="H119" s="5">
        <v>764.94399999999996</v>
      </c>
      <c r="I119" s="6">
        <v>0.134182371520007</v>
      </c>
      <c r="J119" s="5" t="s">
        <v>761</v>
      </c>
      <c r="K119" s="5" t="s">
        <v>610</v>
      </c>
    </row>
    <row r="120" spans="1:11" ht="20.100000000000001" customHeight="1">
      <c r="A120" s="35">
        <f>SUBTOTAL(103,$B$4:B120)*1</f>
        <v>117</v>
      </c>
      <c r="B120" s="5" t="s">
        <v>106</v>
      </c>
      <c r="C120" s="5" t="s">
        <v>793</v>
      </c>
      <c r="D120" s="5" t="s">
        <v>794</v>
      </c>
      <c r="E120" s="5" t="s">
        <v>119</v>
      </c>
      <c r="F120" s="5" t="s">
        <v>7</v>
      </c>
      <c r="G120" s="5">
        <v>7440.0780000000004</v>
      </c>
      <c r="H120" s="5">
        <v>9758.8459999999995</v>
      </c>
      <c r="I120" s="6">
        <v>0.76239321739476196</v>
      </c>
      <c r="J120" s="5" t="s">
        <v>121</v>
      </c>
      <c r="K120" s="5" t="s">
        <v>610</v>
      </c>
    </row>
    <row r="121" spans="1:11" ht="20.100000000000001" customHeight="1">
      <c r="A121" s="35">
        <f>SUBTOTAL(103,$B$4:B121)*1</f>
        <v>118</v>
      </c>
      <c r="B121" s="5" t="s">
        <v>106</v>
      </c>
      <c r="C121" s="5" t="s">
        <v>793</v>
      </c>
      <c r="D121" s="5" t="s">
        <v>795</v>
      </c>
      <c r="E121" s="5" t="s">
        <v>119</v>
      </c>
      <c r="F121" s="5" t="s">
        <v>7</v>
      </c>
      <c r="G121" s="5">
        <v>4613.4129999999996</v>
      </c>
      <c r="H121" s="5">
        <v>7235.0119999999997</v>
      </c>
      <c r="I121" s="6">
        <v>0.63765105019867296</v>
      </c>
      <c r="J121" s="5" t="s">
        <v>121</v>
      </c>
      <c r="K121" s="5" t="s">
        <v>610</v>
      </c>
    </row>
    <row r="122" spans="1:11" ht="20.100000000000001" customHeight="1">
      <c r="A122" s="35">
        <f>SUBTOTAL(103,$B$4:B122)*1</f>
        <v>119</v>
      </c>
      <c r="B122" s="5" t="s">
        <v>106</v>
      </c>
      <c r="C122" s="5" t="s">
        <v>793</v>
      </c>
      <c r="D122" s="5" t="s">
        <v>798</v>
      </c>
      <c r="E122" s="5" t="s">
        <v>119</v>
      </c>
      <c r="F122" s="5" t="s">
        <v>7</v>
      </c>
      <c r="G122" s="5">
        <v>7087.5770000000002</v>
      </c>
      <c r="H122" s="5">
        <v>9064.6869999999999</v>
      </c>
      <c r="I122" s="6">
        <v>0.78188877343475804</v>
      </c>
      <c r="J122" s="5" t="s">
        <v>121</v>
      </c>
      <c r="K122" s="5" t="s">
        <v>610</v>
      </c>
    </row>
    <row r="123" spans="1:11" ht="20.100000000000001" customHeight="1">
      <c r="A123" s="35">
        <f>SUBTOTAL(103,$B$4:B123)*1</f>
        <v>120</v>
      </c>
      <c r="B123" s="5" t="s">
        <v>106</v>
      </c>
      <c r="C123" s="5" t="s">
        <v>793</v>
      </c>
      <c r="D123" s="5" t="s">
        <v>800</v>
      </c>
      <c r="E123" s="5" t="s">
        <v>119</v>
      </c>
      <c r="F123" s="5" t="s">
        <v>7</v>
      </c>
      <c r="G123" s="5">
        <v>4361.5910000000003</v>
      </c>
      <c r="H123" s="5">
        <v>7006.8549999999996</v>
      </c>
      <c r="I123" s="6">
        <v>0.62247484784543095</v>
      </c>
      <c r="J123" s="5" t="s">
        <v>121</v>
      </c>
      <c r="K123" s="5" t="s">
        <v>610</v>
      </c>
    </row>
    <row r="124" spans="1:11" ht="20.100000000000001" customHeight="1">
      <c r="A124" s="35">
        <f>SUBTOTAL(103,$B$4:B124)*1</f>
        <v>121</v>
      </c>
      <c r="B124" s="5" t="s">
        <v>106</v>
      </c>
      <c r="C124" s="5" t="s">
        <v>793</v>
      </c>
      <c r="D124" s="5" t="s">
        <v>801</v>
      </c>
      <c r="E124" s="5" t="s">
        <v>119</v>
      </c>
      <c r="F124" s="5" t="s">
        <v>7</v>
      </c>
      <c r="G124" s="5">
        <v>7709.4719999999998</v>
      </c>
      <c r="H124" s="5">
        <v>10006.741</v>
      </c>
      <c r="I124" s="6">
        <v>0.77042785458322505</v>
      </c>
      <c r="J124" s="5" t="s">
        <v>121</v>
      </c>
      <c r="K124" s="5" t="s">
        <v>610</v>
      </c>
    </row>
    <row r="125" spans="1:11" ht="20.100000000000001" customHeight="1">
      <c r="A125" s="35">
        <f>SUBTOTAL(103,$B$4:B125)*1</f>
        <v>122</v>
      </c>
      <c r="B125" s="5" t="s">
        <v>106</v>
      </c>
      <c r="C125" s="5" t="s">
        <v>793</v>
      </c>
      <c r="D125" s="5" t="s">
        <v>802</v>
      </c>
      <c r="E125" s="5" t="s">
        <v>119</v>
      </c>
      <c r="F125" s="5" t="s">
        <v>7</v>
      </c>
      <c r="G125" s="5">
        <v>7341.232</v>
      </c>
      <c r="H125" s="5">
        <v>9561.6270000000004</v>
      </c>
      <c r="I125" s="6">
        <v>0.767780629802857</v>
      </c>
      <c r="J125" s="5" t="s">
        <v>121</v>
      </c>
      <c r="K125" s="5" t="s">
        <v>610</v>
      </c>
    </row>
    <row r="126" spans="1:11" ht="20.100000000000001" customHeight="1">
      <c r="A126" s="35">
        <f>SUBTOTAL(103,$B$4:B126)*1</f>
        <v>123</v>
      </c>
      <c r="B126" s="5" t="s">
        <v>106</v>
      </c>
      <c r="C126" s="5" t="s">
        <v>793</v>
      </c>
      <c r="D126" s="5" t="s">
        <v>804</v>
      </c>
      <c r="E126" s="5" t="s">
        <v>119</v>
      </c>
      <c r="F126" s="5" t="s">
        <v>7</v>
      </c>
      <c r="G126" s="5">
        <v>4429.6629999999996</v>
      </c>
      <c r="H126" s="5">
        <v>7047.5159999999996</v>
      </c>
      <c r="I126" s="6">
        <v>0.62854245382344598</v>
      </c>
      <c r="J126" s="5" t="s">
        <v>121</v>
      </c>
      <c r="K126" s="5" t="s">
        <v>610</v>
      </c>
    </row>
    <row r="127" spans="1:11" ht="20.100000000000001" customHeight="1">
      <c r="A127" s="35">
        <f>SUBTOTAL(103,$B$4:B127)*1</f>
        <v>124</v>
      </c>
      <c r="B127" s="5" t="s">
        <v>106</v>
      </c>
      <c r="C127" s="5" t="s">
        <v>793</v>
      </c>
      <c r="D127" s="5" t="s">
        <v>805</v>
      </c>
      <c r="E127" s="5" t="s">
        <v>119</v>
      </c>
      <c r="F127" s="5" t="s">
        <v>7</v>
      </c>
      <c r="G127" s="5">
        <v>4504.625</v>
      </c>
      <c r="H127" s="5">
        <v>7033.4059999999999</v>
      </c>
      <c r="I127" s="6">
        <v>0.64046139238940603</v>
      </c>
      <c r="J127" s="5" t="s">
        <v>121</v>
      </c>
      <c r="K127" s="5" t="s">
        <v>610</v>
      </c>
    </row>
    <row r="128" spans="1:11" ht="20.100000000000001" customHeight="1">
      <c r="A128" s="35">
        <f>SUBTOTAL(103,$B$4:B128)*1</f>
        <v>125</v>
      </c>
      <c r="B128" s="5" t="s">
        <v>106</v>
      </c>
      <c r="C128" s="5" t="s">
        <v>782</v>
      </c>
      <c r="D128" s="5" t="s">
        <v>783</v>
      </c>
      <c r="E128" s="5" t="s">
        <v>131</v>
      </c>
      <c r="F128" s="5" t="s">
        <v>63</v>
      </c>
      <c r="G128" s="5">
        <v>5834.8</v>
      </c>
      <c r="H128" s="5">
        <v>7603.9290000000001</v>
      </c>
      <c r="I128" s="6">
        <v>0.76734014744219703</v>
      </c>
      <c r="J128" s="5" t="s">
        <v>121</v>
      </c>
      <c r="K128" s="5" t="s">
        <v>610</v>
      </c>
    </row>
    <row r="129" spans="1:11" ht="20.100000000000001" customHeight="1">
      <c r="A129" s="35">
        <f>SUBTOTAL(103,$B$4:B129)*1</f>
        <v>126</v>
      </c>
      <c r="B129" s="5" t="s">
        <v>106</v>
      </c>
      <c r="C129" s="5" t="s">
        <v>782</v>
      </c>
      <c r="D129" s="5" t="s">
        <v>784</v>
      </c>
      <c r="E129" s="5" t="s">
        <v>131</v>
      </c>
      <c r="F129" s="5" t="s">
        <v>63</v>
      </c>
      <c r="G129" s="5">
        <v>4857.4799999999996</v>
      </c>
      <c r="H129" s="5">
        <v>6337.0039999999999</v>
      </c>
      <c r="I129" s="6">
        <v>0.76652626383066802</v>
      </c>
      <c r="J129" s="5" t="s">
        <v>121</v>
      </c>
      <c r="K129" s="5" t="s">
        <v>610</v>
      </c>
    </row>
    <row r="130" spans="1:11" ht="20.100000000000001" customHeight="1">
      <c r="A130" s="35">
        <f>SUBTOTAL(103,$B$4:B130)*1</f>
        <v>127</v>
      </c>
      <c r="B130" s="5" t="s">
        <v>106</v>
      </c>
      <c r="C130" s="5" t="s">
        <v>782</v>
      </c>
      <c r="D130" s="5" t="s">
        <v>799</v>
      </c>
      <c r="E130" s="5" t="s">
        <v>119</v>
      </c>
      <c r="F130" s="5" t="s">
        <v>63</v>
      </c>
      <c r="G130" s="5">
        <v>3715.672</v>
      </c>
      <c r="H130" s="5">
        <v>4646.1400000000003</v>
      </c>
      <c r="I130" s="6">
        <v>0.79973311178741902</v>
      </c>
      <c r="J130" s="5" t="s">
        <v>121</v>
      </c>
      <c r="K130" s="5" t="s">
        <v>610</v>
      </c>
    </row>
    <row r="131" spans="1:11" ht="20.100000000000001" customHeight="1">
      <c r="A131" s="35">
        <f>SUBTOTAL(103,$B$4:B131)*1</f>
        <v>128</v>
      </c>
      <c r="B131" s="5" t="s">
        <v>106</v>
      </c>
      <c r="C131" s="5" t="s">
        <v>782</v>
      </c>
      <c r="D131" s="5" t="s">
        <v>803</v>
      </c>
      <c r="E131" s="5" t="s">
        <v>119</v>
      </c>
      <c r="F131" s="5" t="s">
        <v>63</v>
      </c>
      <c r="G131" s="5">
        <v>4362.308</v>
      </c>
      <c r="H131" s="5">
        <v>5567.473</v>
      </c>
      <c r="I131" s="6">
        <v>0.783534648484151</v>
      </c>
      <c r="J131" s="5" t="s">
        <v>121</v>
      </c>
      <c r="K131" s="5" t="s">
        <v>610</v>
      </c>
    </row>
    <row r="132" spans="1:11" ht="20.100000000000001" customHeight="1">
      <c r="A132" s="35">
        <f>SUBTOTAL(103,$B$4:B132)*1</f>
        <v>129</v>
      </c>
      <c r="B132" s="5" t="s">
        <v>106</v>
      </c>
      <c r="C132" s="5" t="s">
        <v>785</v>
      </c>
      <c r="D132" s="5" t="s">
        <v>786</v>
      </c>
      <c r="E132" s="5" t="s">
        <v>131</v>
      </c>
      <c r="F132" s="5" t="s">
        <v>609</v>
      </c>
      <c r="G132" s="5">
        <v>73.123000000000005</v>
      </c>
      <c r="H132" s="5">
        <v>768.58900000000006</v>
      </c>
      <c r="I132" s="6">
        <v>9.5139274696879605E-2</v>
      </c>
      <c r="J132" s="5" t="s">
        <v>221</v>
      </c>
      <c r="K132" s="5" t="s">
        <v>610</v>
      </c>
    </row>
    <row r="133" spans="1:11" ht="20.100000000000001" customHeight="1">
      <c r="A133" s="35">
        <f>SUBTOTAL(103,$B$4:B133)*1</f>
        <v>130</v>
      </c>
      <c r="B133" s="5" t="s">
        <v>106</v>
      </c>
      <c r="C133" s="5" t="s">
        <v>348</v>
      </c>
      <c r="D133" s="5" t="s">
        <v>789</v>
      </c>
      <c r="E133" s="5" t="s">
        <v>119</v>
      </c>
      <c r="F133" s="5" t="s">
        <v>63</v>
      </c>
      <c r="G133" s="5">
        <v>4710.2510000000002</v>
      </c>
      <c r="H133" s="5">
        <v>7314.84</v>
      </c>
      <c r="I133" s="6">
        <v>0.643930831022962</v>
      </c>
      <c r="J133" s="5" t="s">
        <v>121</v>
      </c>
      <c r="K133" s="5" t="s">
        <v>610</v>
      </c>
    </row>
    <row r="134" spans="1:11" ht="20.100000000000001" customHeight="1">
      <c r="A134" s="35">
        <f>SUBTOTAL(103,$B$4:B134)*1</f>
        <v>131</v>
      </c>
      <c r="B134" s="5" t="s">
        <v>106</v>
      </c>
      <c r="C134" s="5" t="s">
        <v>348</v>
      </c>
      <c r="D134" s="5" t="s">
        <v>797</v>
      </c>
      <c r="E134" s="5" t="s">
        <v>119</v>
      </c>
      <c r="F134" s="5" t="s">
        <v>63</v>
      </c>
      <c r="G134" s="5">
        <v>4597.2879999999996</v>
      </c>
      <c r="H134" s="5">
        <v>7029.7790000000005</v>
      </c>
      <c r="I134" s="6">
        <v>0.65397333258983004</v>
      </c>
      <c r="J134" s="5" t="s">
        <v>121</v>
      </c>
      <c r="K134" s="5" t="s">
        <v>610</v>
      </c>
    </row>
    <row r="135" spans="1:11" ht="20.100000000000001" customHeight="1">
      <c r="A135" s="35">
        <f>SUBTOTAL(103,$B$4:B135)*1</f>
        <v>132</v>
      </c>
      <c r="B135" s="5" t="s">
        <v>106</v>
      </c>
      <c r="C135" s="5" t="s">
        <v>787</v>
      </c>
      <c r="D135" s="5" t="s">
        <v>788</v>
      </c>
      <c r="E135" s="5" t="s">
        <v>131</v>
      </c>
      <c r="F135" s="5" t="s">
        <v>63</v>
      </c>
      <c r="G135" s="5">
        <v>7604.6689999999999</v>
      </c>
      <c r="H135" s="5">
        <v>10123.913</v>
      </c>
      <c r="I135" s="6">
        <v>0.75115906270628796</v>
      </c>
      <c r="J135" s="5" t="s">
        <v>121</v>
      </c>
      <c r="K135" s="5" t="s">
        <v>610</v>
      </c>
    </row>
    <row r="136" spans="1:11" ht="20.100000000000001" customHeight="1">
      <c r="A136" s="35">
        <f>SUBTOTAL(103,$B$4:B136)*1</f>
        <v>133</v>
      </c>
      <c r="B136" s="5" t="s">
        <v>106</v>
      </c>
      <c r="C136" s="5" t="s">
        <v>787</v>
      </c>
      <c r="D136" s="5" t="s">
        <v>792</v>
      </c>
      <c r="E136" s="5" t="s">
        <v>119</v>
      </c>
      <c r="F136" s="5" t="s">
        <v>63</v>
      </c>
      <c r="G136" s="5">
        <v>4593.2460000000001</v>
      </c>
      <c r="H136" s="5">
        <v>5747.049</v>
      </c>
      <c r="I136" s="6">
        <v>0.79923557290010905</v>
      </c>
      <c r="J136" s="5" t="s">
        <v>121</v>
      </c>
      <c r="K136" s="5" t="s">
        <v>610</v>
      </c>
    </row>
    <row r="137" spans="1:11" ht="20.100000000000001" customHeight="1">
      <c r="A137" s="35">
        <f>SUBTOTAL(103,$B$4:B137)*1</f>
        <v>134</v>
      </c>
      <c r="B137" s="5" t="s">
        <v>106</v>
      </c>
      <c r="C137" s="5" t="s">
        <v>787</v>
      </c>
      <c r="D137" s="5" t="s">
        <v>796</v>
      </c>
      <c r="E137" s="5" t="s">
        <v>119</v>
      </c>
      <c r="F137" s="5" t="s">
        <v>63</v>
      </c>
      <c r="G137" s="5">
        <v>3636.4949999999999</v>
      </c>
      <c r="H137" s="5">
        <v>4586.1260000000002</v>
      </c>
      <c r="I137" s="6">
        <v>0.79293394904544701</v>
      </c>
      <c r="J137" s="5" t="s">
        <v>121</v>
      </c>
      <c r="K137" s="5" t="s">
        <v>610</v>
      </c>
    </row>
    <row r="138" spans="1:11" ht="20.100000000000001" customHeight="1">
      <c r="A138" s="35">
        <f>SUBTOTAL(103,$B$4:B138)*1</f>
        <v>135</v>
      </c>
      <c r="B138" s="5" t="s">
        <v>109</v>
      </c>
      <c r="C138" s="5" t="s">
        <v>827</v>
      </c>
      <c r="D138" s="5" t="s">
        <v>828</v>
      </c>
      <c r="E138" s="5" t="s">
        <v>119</v>
      </c>
      <c r="F138" s="5" t="s">
        <v>7</v>
      </c>
      <c r="G138" s="5">
        <v>1218.5550000000001</v>
      </c>
      <c r="H138" s="5">
        <v>1838.6389999999999</v>
      </c>
      <c r="I138" s="6">
        <v>0.66274836985400598</v>
      </c>
      <c r="J138" s="5" t="s">
        <v>290</v>
      </c>
      <c r="K138" s="5" t="s">
        <v>610</v>
      </c>
    </row>
    <row r="139" spans="1:11" ht="20.100000000000001" customHeight="1">
      <c r="A139" s="35">
        <f>SUBTOTAL(103,$B$4:B139)*1</f>
        <v>136</v>
      </c>
      <c r="B139" s="5" t="s">
        <v>109</v>
      </c>
      <c r="C139" s="5" t="s">
        <v>379</v>
      </c>
      <c r="D139" s="5" t="s">
        <v>790</v>
      </c>
      <c r="E139" s="5" t="s">
        <v>119</v>
      </c>
      <c r="F139" s="5" t="s">
        <v>63</v>
      </c>
      <c r="G139" s="5">
        <v>6952.9170000000004</v>
      </c>
      <c r="H139" s="5">
        <v>8755.0509999999995</v>
      </c>
      <c r="I139" s="6">
        <v>0.79416065080603204</v>
      </c>
      <c r="J139" s="5" t="s">
        <v>121</v>
      </c>
      <c r="K139" s="5" t="s">
        <v>610</v>
      </c>
    </row>
    <row r="140" spans="1:11" ht="20.100000000000001" customHeight="1">
      <c r="A140" s="35">
        <f>SUBTOTAL(103,$B$4:B140)*1</f>
        <v>137</v>
      </c>
      <c r="B140" s="5" t="s">
        <v>109</v>
      </c>
      <c r="C140" s="5" t="s">
        <v>379</v>
      </c>
      <c r="D140" s="5" t="s">
        <v>791</v>
      </c>
      <c r="E140" s="5" t="s">
        <v>119</v>
      </c>
      <c r="F140" s="5" t="s">
        <v>63</v>
      </c>
      <c r="G140" s="5">
        <v>6736.5789999999997</v>
      </c>
      <c r="H140" s="5">
        <v>8724.76</v>
      </c>
      <c r="I140" s="6">
        <v>0.77212198387118902</v>
      </c>
      <c r="J140" s="5" t="s">
        <v>121</v>
      </c>
      <c r="K140" s="5" t="s">
        <v>610</v>
      </c>
    </row>
    <row r="141" spans="1:11" ht="20.100000000000001" customHeight="1">
      <c r="A141" s="35">
        <f>SUBTOTAL(103,$B$4:B141)*1</f>
        <v>138</v>
      </c>
      <c r="B141" s="5" t="s">
        <v>109</v>
      </c>
      <c r="C141" s="5" t="s">
        <v>379</v>
      </c>
      <c r="D141" s="5" t="s">
        <v>806</v>
      </c>
      <c r="E141" s="5" t="s">
        <v>131</v>
      </c>
      <c r="F141" s="5" t="s">
        <v>63</v>
      </c>
      <c r="G141" s="5">
        <v>2706.2429999999999</v>
      </c>
      <c r="H141" s="5">
        <v>3474.886</v>
      </c>
      <c r="I141" s="6">
        <v>0.77880051316791399</v>
      </c>
      <c r="J141" s="5" t="s">
        <v>121</v>
      </c>
      <c r="K141" s="5" t="s">
        <v>610</v>
      </c>
    </row>
    <row r="142" spans="1:11" ht="20.100000000000001" customHeight="1">
      <c r="A142" s="35">
        <f>SUBTOTAL(103,$B$4:B142)*1</f>
        <v>139</v>
      </c>
      <c r="B142" s="5" t="s">
        <v>109</v>
      </c>
      <c r="C142" s="5" t="s">
        <v>379</v>
      </c>
      <c r="D142" s="5" t="s">
        <v>807</v>
      </c>
      <c r="E142" s="5" t="s">
        <v>131</v>
      </c>
      <c r="F142" s="5" t="s">
        <v>63</v>
      </c>
      <c r="G142" s="5">
        <v>3417.1289999999999</v>
      </c>
      <c r="H142" s="5">
        <v>4306.1419999999998</v>
      </c>
      <c r="I142" s="6">
        <v>0.79354768142806198</v>
      </c>
      <c r="J142" s="5" t="s">
        <v>121</v>
      </c>
      <c r="K142" s="5" t="s">
        <v>610</v>
      </c>
    </row>
    <row r="143" spans="1:11" ht="20.100000000000001" customHeight="1">
      <c r="A143" s="35">
        <f>SUBTOTAL(103,$B$4:B143)*1</f>
        <v>140</v>
      </c>
      <c r="B143" s="5" t="s">
        <v>109</v>
      </c>
      <c r="C143" s="5" t="s">
        <v>379</v>
      </c>
      <c r="D143" s="5" t="s">
        <v>808</v>
      </c>
      <c r="E143" s="5" t="s">
        <v>131</v>
      </c>
      <c r="F143" s="5" t="s">
        <v>63</v>
      </c>
      <c r="G143" s="5">
        <v>3070.45</v>
      </c>
      <c r="H143" s="5">
        <v>3968.1779999999999</v>
      </c>
      <c r="I143" s="6">
        <v>0.77376821301867005</v>
      </c>
      <c r="J143" s="5" t="s">
        <v>121</v>
      </c>
      <c r="K143" s="5" t="s">
        <v>610</v>
      </c>
    </row>
    <row r="144" spans="1:11" ht="20.100000000000001" customHeight="1">
      <c r="A144" s="35">
        <f>SUBTOTAL(103,$B$4:B144)*1</f>
        <v>141</v>
      </c>
      <c r="B144" s="5" t="s">
        <v>109</v>
      </c>
      <c r="C144" s="5" t="s">
        <v>379</v>
      </c>
      <c r="D144" s="5" t="s">
        <v>809</v>
      </c>
      <c r="E144" s="5" t="s">
        <v>131</v>
      </c>
      <c r="F144" s="5" t="s">
        <v>63</v>
      </c>
      <c r="G144" s="5">
        <v>2203.3119999999999</v>
      </c>
      <c r="H144" s="5">
        <v>2931.7469999999998</v>
      </c>
      <c r="I144" s="6">
        <v>0.75153551790110096</v>
      </c>
      <c r="J144" s="5" t="s">
        <v>121</v>
      </c>
      <c r="K144" s="5" t="s">
        <v>610</v>
      </c>
    </row>
    <row r="145" spans="1:11" ht="20.100000000000001" customHeight="1">
      <c r="A145" s="35">
        <f>SUBTOTAL(103,$B$4:B145)*1</f>
        <v>142</v>
      </c>
      <c r="B145" s="5" t="s">
        <v>109</v>
      </c>
      <c r="C145" s="5" t="s">
        <v>379</v>
      </c>
      <c r="D145" s="5" t="s">
        <v>810</v>
      </c>
      <c r="E145" s="5" t="s">
        <v>119</v>
      </c>
      <c r="F145" s="5" t="s">
        <v>63</v>
      </c>
      <c r="G145" s="5">
        <v>6637.4440000000004</v>
      </c>
      <c r="H145" s="5">
        <v>8345.0949999999993</v>
      </c>
      <c r="I145" s="6">
        <v>0.79537069380276704</v>
      </c>
      <c r="J145" s="5" t="s">
        <v>121</v>
      </c>
      <c r="K145" s="5" t="s">
        <v>610</v>
      </c>
    </row>
    <row r="146" spans="1:11" ht="20.100000000000001" customHeight="1">
      <c r="A146" s="35">
        <f>SUBTOTAL(103,$B$4:B146)*1</f>
        <v>143</v>
      </c>
      <c r="B146" s="5" t="s">
        <v>109</v>
      </c>
      <c r="C146" s="5" t="s">
        <v>379</v>
      </c>
      <c r="D146" s="5" t="s">
        <v>811</v>
      </c>
      <c r="E146" s="5" t="s">
        <v>131</v>
      </c>
      <c r="F146" s="5" t="s">
        <v>63</v>
      </c>
      <c r="G146" s="5">
        <v>2980.6390000000001</v>
      </c>
      <c r="H146" s="5">
        <v>4160.9480000000003</v>
      </c>
      <c r="I146" s="6">
        <v>0.71633651754359795</v>
      </c>
      <c r="J146" s="5" t="s">
        <v>121</v>
      </c>
      <c r="K146" s="5" t="s">
        <v>610</v>
      </c>
    </row>
    <row r="147" spans="1:11" ht="20.100000000000001" customHeight="1">
      <c r="A147" s="35">
        <f>SUBTOTAL(103,$B$4:B147)*1</f>
        <v>144</v>
      </c>
      <c r="B147" s="5" t="s">
        <v>109</v>
      </c>
      <c r="C147" s="5" t="s">
        <v>379</v>
      </c>
      <c r="D147" s="5" t="s">
        <v>831</v>
      </c>
      <c r="E147" s="5" t="s">
        <v>119</v>
      </c>
      <c r="F147" s="5" t="s">
        <v>63</v>
      </c>
      <c r="G147" s="5">
        <v>7019.3869999999997</v>
      </c>
      <c r="H147" s="5">
        <v>8965.9410000000007</v>
      </c>
      <c r="I147" s="6">
        <v>0.78289462310760205</v>
      </c>
      <c r="J147" s="5" t="s">
        <v>121</v>
      </c>
      <c r="K147" s="5" t="s">
        <v>610</v>
      </c>
    </row>
    <row r="148" spans="1:11" ht="20.100000000000001" customHeight="1">
      <c r="A148" s="35">
        <f>SUBTOTAL(103,$B$4:B148)*1</f>
        <v>145</v>
      </c>
      <c r="B148" s="5" t="s">
        <v>109</v>
      </c>
      <c r="C148" s="5" t="s">
        <v>379</v>
      </c>
      <c r="D148" s="5" t="s">
        <v>832</v>
      </c>
      <c r="E148" s="5" t="s">
        <v>119</v>
      </c>
      <c r="F148" s="5" t="s">
        <v>63</v>
      </c>
      <c r="G148" s="5">
        <v>6699.4660000000003</v>
      </c>
      <c r="H148" s="5">
        <v>8442.5990000000002</v>
      </c>
      <c r="I148" s="6">
        <v>0.79353123368763601</v>
      </c>
      <c r="J148" s="5" t="s">
        <v>121</v>
      </c>
      <c r="K148" s="5" t="s">
        <v>610</v>
      </c>
    </row>
    <row r="149" spans="1:11" ht="20.100000000000001" customHeight="1">
      <c r="A149" s="35">
        <f>SUBTOTAL(103,$B$4:B149)*1</f>
        <v>146</v>
      </c>
      <c r="B149" s="5" t="s">
        <v>109</v>
      </c>
      <c r="C149" s="5" t="s">
        <v>379</v>
      </c>
      <c r="D149" s="5" t="s">
        <v>917</v>
      </c>
      <c r="E149" s="5" t="s">
        <v>119</v>
      </c>
      <c r="F149" s="5" t="s">
        <v>911</v>
      </c>
      <c r="G149" s="5">
        <v>370.08600000000001</v>
      </c>
      <c r="H149" s="5">
        <v>491.51400000000001</v>
      </c>
      <c r="I149" s="6">
        <v>0.75295108582868397</v>
      </c>
      <c r="J149" s="5" t="s">
        <v>121</v>
      </c>
      <c r="K149" s="5" t="s">
        <v>610</v>
      </c>
    </row>
    <row r="150" spans="1:11" ht="20.100000000000001" customHeight="1">
      <c r="A150" s="35">
        <f>SUBTOTAL(103,$B$4:B150)*1</f>
        <v>147</v>
      </c>
      <c r="B150" s="5" t="s">
        <v>109</v>
      </c>
      <c r="C150" s="5" t="s">
        <v>668</v>
      </c>
      <c r="D150" s="5" t="s">
        <v>669</v>
      </c>
      <c r="E150" s="5" t="s">
        <v>119</v>
      </c>
      <c r="F150" s="5" t="s">
        <v>609</v>
      </c>
      <c r="G150" s="5">
        <v>571.16899999999998</v>
      </c>
      <c r="H150" s="5">
        <v>758.99400000000003</v>
      </c>
      <c r="I150" s="6">
        <v>0.75253427563327202</v>
      </c>
      <c r="J150" s="5" t="s">
        <v>290</v>
      </c>
      <c r="K150" s="5" t="s">
        <v>610</v>
      </c>
    </row>
    <row r="151" spans="1:11" ht="20.100000000000001" customHeight="1">
      <c r="A151" s="35">
        <f>SUBTOTAL(103,$B$4:B151)*1</f>
        <v>148</v>
      </c>
      <c r="B151" s="5" t="s">
        <v>109</v>
      </c>
      <c r="C151" s="5" t="s">
        <v>442</v>
      </c>
      <c r="D151" s="5" t="s">
        <v>829</v>
      </c>
      <c r="E151" s="5" t="s">
        <v>119</v>
      </c>
      <c r="F151" s="5" t="s">
        <v>609</v>
      </c>
      <c r="G151" s="5">
        <v>1030.808</v>
      </c>
      <c r="H151" s="5">
        <v>1503.452</v>
      </c>
      <c r="I151" s="6">
        <v>0.68562747596863705</v>
      </c>
      <c r="J151" s="5" t="s">
        <v>221</v>
      </c>
      <c r="K151" s="5" t="s">
        <v>610</v>
      </c>
    </row>
    <row r="152" spans="1:11" ht="20.100000000000001" customHeight="1">
      <c r="A152" s="35">
        <f>SUBTOTAL(103,$B$4:B152)*1</f>
        <v>149</v>
      </c>
      <c r="B152" s="5" t="s">
        <v>109</v>
      </c>
      <c r="C152" s="5" t="s">
        <v>442</v>
      </c>
      <c r="D152" s="5" t="s">
        <v>839</v>
      </c>
      <c r="E152" s="5" t="s">
        <v>131</v>
      </c>
      <c r="F152" s="5" t="s">
        <v>609</v>
      </c>
      <c r="G152" s="5">
        <v>3572.8139999999999</v>
      </c>
      <c r="H152" s="5">
        <v>4611.2039999999997</v>
      </c>
      <c r="I152" s="6">
        <v>0.77481152427869204</v>
      </c>
      <c r="J152" s="5" t="s">
        <v>221</v>
      </c>
      <c r="K152" s="5" t="s">
        <v>610</v>
      </c>
    </row>
    <row r="153" spans="1:11" ht="20.100000000000001" customHeight="1">
      <c r="A153" s="35">
        <f>SUBTOTAL(103,$B$4:B153)*1</f>
        <v>150</v>
      </c>
      <c r="B153" s="5" t="s">
        <v>109</v>
      </c>
      <c r="C153" s="5" t="s">
        <v>442</v>
      </c>
      <c r="D153" s="5" t="s">
        <v>840</v>
      </c>
      <c r="E153" s="5" t="s">
        <v>131</v>
      </c>
      <c r="F153" s="5" t="s">
        <v>609</v>
      </c>
      <c r="G153" s="5">
        <v>2107.8240000000001</v>
      </c>
      <c r="H153" s="5">
        <v>2853.009</v>
      </c>
      <c r="I153" s="6">
        <v>0.73880734340480503</v>
      </c>
      <c r="J153" s="5" t="s">
        <v>221</v>
      </c>
      <c r="K153" s="5" t="s">
        <v>610</v>
      </c>
    </row>
    <row r="154" spans="1:11" ht="20.100000000000001" customHeight="1">
      <c r="A154" s="35">
        <f>SUBTOTAL(103,$B$4:B154)*1</f>
        <v>151</v>
      </c>
      <c r="B154" s="5" t="s">
        <v>110</v>
      </c>
      <c r="C154" s="5" t="s">
        <v>814</v>
      </c>
      <c r="D154" s="5" t="s">
        <v>815</v>
      </c>
      <c r="E154" s="5" t="s">
        <v>131</v>
      </c>
      <c r="F154" s="5" t="s">
        <v>7</v>
      </c>
      <c r="G154" s="5">
        <v>120.304</v>
      </c>
      <c r="H154" s="5">
        <v>191.65</v>
      </c>
      <c r="I154" s="6">
        <v>0.62772762848943398</v>
      </c>
      <c r="J154" s="5" t="s">
        <v>236</v>
      </c>
      <c r="K154" s="5" t="s">
        <v>610</v>
      </c>
    </row>
    <row r="155" spans="1:11" ht="20.100000000000001" customHeight="1">
      <c r="A155" s="35">
        <f>SUBTOTAL(103,$B$4:B155)*1</f>
        <v>152</v>
      </c>
      <c r="B155" s="5" t="s">
        <v>110</v>
      </c>
      <c r="C155" s="5" t="s">
        <v>814</v>
      </c>
      <c r="D155" s="5" t="s">
        <v>826</v>
      </c>
      <c r="E155" s="5" t="s">
        <v>131</v>
      </c>
      <c r="F155" s="5" t="s">
        <v>7</v>
      </c>
      <c r="G155" s="5">
        <v>59.237000000000002</v>
      </c>
      <c r="H155" s="5">
        <v>86.396000000000001</v>
      </c>
      <c r="I155" s="6">
        <v>0.68564516875781301</v>
      </c>
      <c r="J155" s="5" t="s">
        <v>236</v>
      </c>
      <c r="K155" s="5" t="s">
        <v>610</v>
      </c>
    </row>
    <row r="156" spans="1:11" ht="20.100000000000001" customHeight="1">
      <c r="A156" s="35">
        <f>SUBTOTAL(103,$B$4:B156)*1</f>
        <v>153</v>
      </c>
      <c r="B156" s="5" t="s">
        <v>110</v>
      </c>
      <c r="C156" s="5" t="s">
        <v>812</v>
      </c>
      <c r="D156" s="5" t="s">
        <v>813</v>
      </c>
      <c r="E156" s="5" t="s">
        <v>131</v>
      </c>
      <c r="F156" s="5" t="s">
        <v>7</v>
      </c>
      <c r="G156" s="5">
        <v>153.02600000000001</v>
      </c>
      <c r="H156" s="5">
        <v>239.13200000000001</v>
      </c>
      <c r="I156" s="6">
        <v>0.63992272050582899</v>
      </c>
      <c r="J156" s="5" t="s">
        <v>236</v>
      </c>
      <c r="K156" s="5" t="s">
        <v>610</v>
      </c>
    </row>
    <row r="157" spans="1:11" ht="20.100000000000001" customHeight="1">
      <c r="A157" s="35">
        <f>SUBTOTAL(103,$B$4:B157)*1</f>
        <v>154</v>
      </c>
      <c r="B157" s="5" t="s">
        <v>110</v>
      </c>
      <c r="C157" s="5" t="s">
        <v>822</v>
      </c>
      <c r="D157" s="5" t="s">
        <v>823</v>
      </c>
      <c r="E157" s="5" t="s">
        <v>131</v>
      </c>
      <c r="F157" s="5" t="s">
        <v>7</v>
      </c>
      <c r="G157" s="5">
        <v>278.553</v>
      </c>
      <c r="H157" s="5">
        <v>438.61200000000002</v>
      </c>
      <c r="I157" s="6">
        <v>0.635078383628355</v>
      </c>
      <c r="J157" s="5" t="s">
        <v>170</v>
      </c>
      <c r="K157" s="5" t="s">
        <v>610</v>
      </c>
    </row>
    <row r="158" spans="1:11" ht="20.100000000000001" customHeight="1">
      <c r="A158" s="35">
        <f>SUBTOTAL(103,$B$4:B158)*1</f>
        <v>155</v>
      </c>
      <c r="B158" s="5" t="s">
        <v>110</v>
      </c>
      <c r="C158" s="5" t="s">
        <v>414</v>
      </c>
      <c r="D158" s="5" t="s">
        <v>820</v>
      </c>
      <c r="E158" s="5" t="s">
        <v>119</v>
      </c>
      <c r="F158" s="5" t="s">
        <v>63</v>
      </c>
      <c r="G158" s="5">
        <v>3207.1419999999998</v>
      </c>
      <c r="H158" s="5">
        <v>4554.3230000000003</v>
      </c>
      <c r="I158" s="6">
        <v>0.70419730879869502</v>
      </c>
      <c r="J158" s="5" t="s">
        <v>121</v>
      </c>
      <c r="K158" s="5" t="s">
        <v>610</v>
      </c>
    </row>
    <row r="159" spans="1:11" ht="20.100000000000001" customHeight="1">
      <c r="A159" s="35">
        <f>SUBTOTAL(103,$B$4:B159)*1</f>
        <v>156</v>
      </c>
      <c r="B159" s="5" t="s">
        <v>110</v>
      </c>
      <c r="C159" s="5" t="s">
        <v>414</v>
      </c>
      <c r="D159" s="5" t="s">
        <v>821</v>
      </c>
      <c r="E159" s="5" t="s">
        <v>119</v>
      </c>
      <c r="F159" s="5" t="s">
        <v>63</v>
      </c>
      <c r="G159" s="5">
        <v>3429.5880000000002</v>
      </c>
      <c r="H159" s="5">
        <v>4534.8230000000003</v>
      </c>
      <c r="I159" s="6">
        <v>0.75627824944876598</v>
      </c>
      <c r="J159" s="5" t="s">
        <v>121</v>
      </c>
      <c r="K159" s="5" t="s">
        <v>610</v>
      </c>
    </row>
    <row r="160" spans="1:11" ht="20.100000000000001" customHeight="1">
      <c r="A160" s="35">
        <f>SUBTOTAL(103,$B$4:B160)*1</f>
        <v>157</v>
      </c>
      <c r="B160" s="5" t="s">
        <v>110</v>
      </c>
      <c r="C160" s="5" t="s">
        <v>414</v>
      </c>
      <c r="D160" s="5" t="s">
        <v>825</v>
      </c>
      <c r="E160" s="5" t="s">
        <v>119</v>
      </c>
      <c r="F160" s="5" t="s">
        <v>63</v>
      </c>
      <c r="G160" s="5">
        <v>5221.4620000000004</v>
      </c>
      <c r="H160" s="5">
        <v>6731.0010000000002</v>
      </c>
      <c r="I160" s="6">
        <v>0.77573335674738397</v>
      </c>
      <c r="J160" s="5" t="s">
        <v>121</v>
      </c>
      <c r="K160" s="5" t="s">
        <v>610</v>
      </c>
    </row>
    <row r="161" spans="1:11" ht="20.100000000000001" customHeight="1">
      <c r="A161" s="35">
        <f>SUBTOTAL(103,$B$4:B161)*1</f>
        <v>158</v>
      </c>
      <c r="B161" s="5" t="s">
        <v>110</v>
      </c>
      <c r="C161" s="5" t="s">
        <v>414</v>
      </c>
      <c r="D161" s="5" t="s">
        <v>830</v>
      </c>
      <c r="E161" s="5" t="s">
        <v>131</v>
      </c>
      <c r="F161" s="5" t="s">
        <v>63</v>
      </c>
      <c r="G161" s="5">
        <v>1039.607</v>
      </c>
      <c r="H161" s="5">
        <v>1303.1389999999999</v>
      </c>
      <c r="I161" s="6">
        <v>0.79777138125710301</v>
      </c>
      <c r="J161" s="5" t="s">
        <v>121</v>
      </c>
      <c r="K161" s="5" t="s">
        <v>610</v>
      </c>
    </row>
    <row r="162" spans="1:11" ht="20.100000000000001" customHeight="1">
      <c r="A162" s="35">
        <f>SUBTOTAL(103,$B$4:B162)*1</f>
        <v>159</v>
      </c>
      <c r="B162" s="5" t="s">
        <v>110</v>
      </c>
      <c r="C162" s="5" t="s">
        <v>414</v>
      </c>
      <c r="D162" s="5" t="s">
        <v>835</v>
      </c>
      <c r="E162" s="5" t="s">
        <v>119</v>
      </c>
      <c r="F162" s="5" t="s">
        <v>63</v>
      </c>
      <c r="G162" s="5">
        <v>2406.5390000000002</v>
      </c>
      <c r="H162" s="5">
        <v>3158.643</v>
      </c>
      <c r="I162" s="6">
        <v>0.76189015346147104</v>
      </c>
      <c r="J162" s="5" t="s">
        <v>121</v>
      </c>
      <c r="K162" s="5" t="s">
        <v>610</v>
      </c>
    </row>
    <row r="163" spans="1:11" ht="20.100000000000001" customHeight="1">
      <c r="A163" s="35">
        <f>SUBTOTAL(103,$B$4:B163)*1</f>
        <v>160</v>
      </c>
      <c r="B163" s="5" t="s">
        <v>110</v>
      </c>
      <c r="C163" s="5" t="s">
        <v>414</v>
      </c>
      <c r="D163" s="5" t="s">
        <v>837</v>
      </c>
      <c r="E163" s="5" t="s">
        <v>119</v>
      </c>
      <c r="F163" s="5" t="s">
        <v>63</v>
      </c>
      <c r="G163" s="5">
        <v>3827.377</v>
      </c>
      <c r="H163" s="5">
        <v>4795.3149999999996</v>
      </c>
      <c r="I163" s="6">
        <v>0.79814923524314896</v>
      </c>
      <c r="J163" s="5" t="s">
        <v>121</v>
      </c>
      <c r="K163" s="5" t="s">
        <v>610</v>
      </c>
    </row>
    <row r="164" spans="1:11" ht="20.100000000000001" customHeight="1">
      <c r="A164" s="35">
        <f>SUBTOTAL(103,$B$4:B164)*1</f>
        <v>161</v>
      </c>
      <c r="B164" s="5" t="s">
        <v>110</v>
      </c>
      <c r="C164" s="5" t="s">
        <v>414</v>
      </c>
      <c r="D164" s="5" t="s">
        <v>838</v>
      </c>
      <c r="E164" s="5" t="s">
        <v>119</v>
      </c>
      <c r="F164" s="5" t="s">
        <v>63</v>
      </c>
      <c r="G164" s="5">
        <v>5008.5330000000004</v>
      </c>
      <c r="H164" s="5">
        <v>6352.2979999999998</v>
      </c>
      <c r="I164" s="6">
        <v>0.78846001872078397</v>
      </c>
      <c r="J164" s="5" t="s">
        <v>121</v>
      </c>
      <c r="K164" s="5" t="s">
        <v>610</v>
      </c>
    </row>
    <row r="165" spans="1:11" ht="20.100000000000001" customHeight="1">
      <c r="A165" s="35">
        <f>SUBTOTAL(103,$B$4:B165)*1</f>
        <v>162</v>
      </c>
      <c r="B165" s="5" t="s">
        <v>110</v>
      </c>
      <c r="C165" s="5" t="s">
        <v>818</v>
      </c>
      <c r="D165" s="5" t="s">
        <v>819</v>
      </c>
      <c r="E165" s="5" t="s">
        <v>131</v>
      </c>
      <c r="F165" s="5" t="s">
        <v>7</v>
      </c>
      <c r="G165" s="5">
        <v>5768.634</v>
      </c>
      <c r="H165" s="5">
        <v>8060.98</v>
      </c>
      <c r="I165" s="6">
        <v>0.71562440298822205</v>
      </c>
      <c r="J165" s="5" t="s">
        <v>121</v>
      </c>
      <c r="K165" s="5" t="s">
        <v>610</v>
      </c>
    </row>
    <row r="166" spans="1:11" ht="20.100000000000001" customHeight="1">
      <c r="A166" s="35">
        <f>SUBTOTAL(103,$B$4:B166)*1</f>
        <v>163</v>
      </c>
      <c r="B166" s="5" t="s">
        <v>110</v>
      </c>
      <c r="C166" s="5" t="s">
        <v>818</v>
      </c>
      <c r="D166" s="5" t="s">
        <v>836</v>
      </c>
      <c r="E166" s="5" t="s">
        <v>119</v>
      </c>
      <c r="F166" s="5" t="s">
        <v>7</v>
      </c>
      <c r="G166" s="5">
        <v>935.94299999999998</v>
      </c>
      <c r="H166" s="5">
        <v>1524.78</v>
      </c>
      <c r="I166" s="6">
        <v>0.61382166607641797</v>
      </c>
      <c r="J166" s="5" t="s">
        <v>121</v>
      </c>
      <c r="K166" s="5" t="s">
        <v>610</v>
      </c>
    </row>
    <row r="167" spans="1:11" ht="20.100000000000001" customHeight="1">
      <c r="A167" s="35">
        <f>SUBTOTAL(103,$B$4:B167)*1</f>
        <v>164</v>
      </c>
      <c r="B167" s="5" t="s">
        <v>110</v>
      </c>
      <c r="C167" s="5" t="s">
        <v>816</v>
      </c>
      <c r="D167" s="5" t="s">
        <v>817</v>
      </c>
      <c r="E167" s="5" t="s">
        <v>119</v>
      </c>
      <c r="F167" s="5" t="s">
        <v>7</v>
      </c>
      <c r="G167" s="5">
        <v>4630.8530000000001</v>
      </c>
      <c r="H167" s="5">
        <v>6746.1189999999997</v>
      </c>
      <c r="I167" s="6">
        <v>0.68644697788461795</v>
      </c>
      <c r="J167" s="5" t="s">
        <v>236</v>
      </c>
      <c r="K167" s="5" t="s">
        <v>610</v>
      </c>
    </row>
    <row r="168" spans="1:11" ht="20.100000000000001" customHeight="1">
      <c r="A168" s="35">
        <f>SUBTOTAL(103,$B$4:B168)*1</f>
        <v>165</v>
      </c>
      <c r="B168" s="5" t="s">
        <v>110</v>
      </c>
      <c r="C168" s="5" t="s">
        <v>816</v>
      </c>
      <c r="D168" s="5" t="s">
        <v>824</v>
      </c>
      <c r="E168" s="5" t="s">
        <v>119</v>
      </c>
      <c r="F168" s="5" t="s">
        <v>7</v>
      </c>
      <c r="G168" s="5">
        <v>1332.05</v>
      </c>
      <c r="H168" s="5">
        <v>2120.7150000000001</v>
      </c>
      <c r="I168" s="6">
        <v>0.628113631487494</v>
      </c>
      <c r="J168" s="5" t="s">
        <v>236</v>
      </c>
      <c r="K168" s="5" t="s">
        <v>610</v>
      </c>
    </row>
    <row r="169" spans="1:11" ht="20.100000000000001" customHeight="1">
      <c r="A169" s="35">
        <f>SUBTOTAL(103,$B$4:B169)*1</f>
        <v>166</v>
      </c>
      <c r="B169" s="5" t="s">
        <v>110</v>
      </c>
      <c r="C169" s="5" t="s">
        <v>596</v>
      </c>
      <c r="D169" s="5" t="s">
        <v>906</v>
      </c>
      <c r="E169" s="5" t="s">
        <v>119</v>
      </c>
      <c r="F169" s="5" t="s">
        <v>7</v>
      </c>
      <c r="G169" s="5">
        <v>717.67899999999997</v>
      </c>
      <c r="H169" s="5">
        <v>977.73500000000001</v>
      </c>
      <c r="I169" s="6">
        <v>0.73402199982612903</v>
      </c>
      <c r="J169" s="5" t="s">
        <v>121</v>
      </c>
      <c r="K169" s="5" t="s">
        <v>610</v>
      </c>
    </row>
    <row r="170" spans="1:11" ht="20.100000000000001" customHeight="1">
      <c r="A170" s="35">
        <f>SUBTOTAL(103,$B$4:B170)*1</f>
        <v>167</v>
      </c>
      <c r="B170" s="5" t="s">
        <v>110</v>
      </c>
      <c r="C170" s="5" t="s">
        <v>417</v>
      </c>
      <c r="D170" s="5" t="s">
        <v>834</v>
      </c>
      <c r="E170" s="5" t="s">
        <v>119</v>
      </c>
      <c r="F170" s="5" t="s">
        <v>7</v>
      </c>
      <c r="G170" s="5">
        <v>3099.0929999999998</v>
      </c>
      <c r="H170" s="5">
        <v>4290.6909999999998</v>
      </c>
      <c r="I170" s="6">
        <v>0.72228296094964695</v>
      </c>
      <c r="J170" s="5" t="s">
        <v>121</v>
      </c>
      <c r="K170" s="5" t="s">
        <v>610</v>
      </c>
    </row>
    <row r="171" spans="1:11" ht="20.100000000000001" customHeight="1">
      <c r="A171" s="35">
        <f>SUBTOTAL(103,$B$4:B171)*1</f>
        <v>168</v>
      </c>
      <c r="B171" s="5" t="s">
        <v>111</v>
      </c>
      <c r="C171" s="5" t="s">
        <v>847</v>
      </c>
      <c r="D171" s="5" t="s">
        <v>848</v>
      </c>
      <c r="E171" s="5" t="s">
        <v>131</v>
      </c>
      <c r="F171" s="5" t="s">
        <v>7</v>
      </c>
      <c r="G171" s="5">
        <v>2785.4940000000001</v>
      </c>
      <c r="H171" s="5">
        <v>3515.0340000000001</v>
      </c>
      <c r="I171" s="6">
        <v>0.79245150971512601</v>
      </c>
      <c r="J171" s="5" t="s">
        <v>676</v>
      </c>
      <c r="K171" s="5" t="s">
        <v>610</v>
      </c>
    </row>
    <row r="172" spans="1:11" ht="20.100000000000001" customHeight="1">
      <c r="A172" s="35">
        <f>SUBTOTAL(103,$B$4:B172)*1</f>
        <v>169</v>
      </c>
      <c r="B172" s="5" t="s">
        <v>111</v>
      </c>
      <c r="C172" s="5" t="s">
        <v>841</v>
      </c>
      <c r="D172" s="5" t="s">
        <v>842</v>
      </c>
      <c r="E172" s="5" t="s">
        <v>131</v>
      </c>
      <c r="F172" s="5" t="s">
        <v>609</v>
      </c>
      <c r="G172" s="5">
        <v>318.39299999999997</v>
      </c>
      <c r="H172" s="5">
        <v>804.48</v>
      </c>
      <c r="I172" s="6">
        <v>0.39577491050119301</v>
      </c>
      <c r="J172" s="5" t="s">
        <v>236</v>
      </c>
      <c r="K172" s="5" t="s">
        <v>610</v>
      </c>
    </row>
    <row r="173" spans="1:11" ht="20.100000000000001" customHeight="1">
      <c r="A173" s="35">
        <f>SUBTOTAL(103,$B$4:B173)*1</f>
        <v>170</v>
      </c>
      <c r="B173" s="5" t="s">
        <v>111</v>
      </c>
      <c r="C173" s="5" t="s">
        <v>841</v>
      </c>
      <c r="D173" s="5" t="s">
        <v>843</v>
      </c>
      <c r="E173" s="5" t="s">
        <v>131</v>
      </c>
      <c r="F173" s="5" t="s">
        <v>609</v>
      </c>
      <c r="G173" s="5">
        <v>1471.991</v>
      </c>
      <c r="H173" s="5">
        <v>2161.9299999999998</v>
      </c>
      <c r="I173" s="6">
        <v>0.68086894580305601</v>
      </c>
      <c r="J173" s="5" t="s">
        <v>236</v>
      </c>
      <c r="K173" s="5" t="s">
        <v>610</v>
      </c>
    </row>
    <row r="174" spans="1:11" ht="20.100000000000001" customHeight="1">
      <c r="A174" s="35">
        <f>SUBTOTAL(103,$B$4:B174)*1</f>
        <v>171</v>
      </c>
      <c r="B174" s="5" t="s">
        <v>111</v>
      </c>
      <c r="C174" s="5" t="s">
        <v>841</v>
      </c>
      <c r="D174" s="5" t="s">
        <v>845</v>
      </c>
      <c r="E174" s="5" t="s">
        <v>131</v>
      </c>
      <c r="F174" s="5" t="s">
        <v>609</v>
      </c>
      <c r="G174" s="5">
        <v>1397.633</v>
      </c>
      <c r="H174" s="5">
        <v>2463.8240000000001</v>
      </c>
      <c r="I174" s="6">
        <v>0.56726170375806095</v>
      </c>
      <c r="J174" s="5" t="s">
        <v>236</v>
      </c>
      <c r="K174" s="5" t="s">
        <v>610</v>
      </c>
    </row>
    <row r="175" spans="1:11" ht="20.100000000000001" customHeight="1">
      <c r="A175" s="35">
        <f>SUBTOTAL(103,$B$4:B175)*1</f>
        <v>172</v>
      </c>
      <c r="B175" s="5" t="s">
        <v>111</v>
      </c>
      <c r="C175" s="5" t="s">
        <v>841</v>
      </c>
      <c r="D175" s="5" t="s">
        <v>854</v>
      </c>
      <c r="E175" s="5" t="s">
        <v>131</v>
      </c>
      <c r="F175" s="5" t="s">
        <v>609</v>
      </c>
      <c r="G175" s="5">
        <v>144.15799999999999</v>
      </c>
      <c r="H175" s="5">
        <v>197.72399999999999</v>
      </c>
      <c r="I175" s="6">
        <v>0.72908701017580102</v>
      </c>
      <c r="J175" s="5" t="s">
        <v>236</v>
      </c>
      <c r="K175" s="5" t="s">
        <v>610</v>
      </c>
    </row>
    <row r="176" spans="1:11" ht="20.100000000000001" customHeight="1">
      <c r="A176" s="35">
        <f>SUBTOTAL(103,$B$4:B176)*1</f>
        <v>173</v>
      </c>
      <c r="B176" s="5" t="s">
        <v>111</v>
      </c>
      <c r="C176" s="5" t="s">
        <v>841</v>
      </c>
      <c r="D176" s="5" t="s">
        <v>857</v>
      </c>
      <c r="E176" s="5" t="s">
        <v>119</v>
      </c>
      <c r="F176" s="5" t="s">
        <v>609</v>
      </c>
      <c r="G176" s="5">
        <v>140.762</v>
      </c>
      <c r="H176" s="5">
        <v>478.07499999999999</v>
      </c>
      <c r="I176" s="6">
        <v>0.29443497359200999</v>
      </c>
      <c r="J176" s="5" t="s">
        <v>236</v>
      </c>
      <c r="K176" s="5" t="s">
        <v>610</v>
      </c>
    </row>
    <row r="177" spans="1:11" ht="20.100000000000001" customHeight="1">
      <c r="A177" s="35">
        <f>SUBTOTAL(103,$B$4:B177)*1</f>
        <v>174</v>
      </c>
      <c r="B177" s="5" t="s">
        <v>111</v>
      </c>
      <c r="C177" s="5" t="s">
        <v>841</v>
      </c>
      <c r="D177" s="5" t="s">
        <v>858</v>
      </c>
      <c r="E177" s="5" t="s">
        <v>119</v>
      </c>
      <c r="F177" s="5" t="s">
        <v>609</v>
      </c>
      <c r="G177" s="5">
        <v>1056.636</v>
      </c>
      <c r="H177" s="5">
        <v>2178.732</v>
      </c>
      <c r="I177" s="6">
        <v>0.48497750067470402</v>
      </c>
      <c r="J177" s="5" t="s">
        <v>236</v>
      </c>
      <c r="K177" s="5" t="s">
        <v>610</v>
      </c>
    </row>
    <row r="178" spans="1:11" ht="20.100000000000001" customHeight="1">
      <c r="A178" s="35">
        <f>SUBTOTAL(103,$B$4:B178)*1</f>
        <v>175</v>
      </c>
      <c r="B178" s="5" t="s">
        <v>111</v>
      </c>
      <c r="C178" s="5" t="s">
        <v>841</v>
      </c>
      <c r="D178" s="5" t="s">
        <v>859</v>
      </c>
      <c r="E178" s="5" t="s">
        <v>119</v>
      </c>
      <c r="F178" s="5" t="s">
        <v>609</v>
      </c>
      <c r="G178" s="5">
        <v>739.01900000000001</v>
      </c>
      <c r="H178" s="5">
        <v>1196.856</v>
      </c>
      <c r="I178" s="6">
        <v>0.61746693002332798</v>
      </c>
      <c r="J178" s="5" t="s">
        <v>236</v>
      </c>
      <c r="K178" s="5" t="s">
        <v>610</v>
      </c>
    </row>
    <row r="179" spans="1:11" ht="20.100000000000001" customHeight="1">
      <c r="A179" s="35">
        <f>SUBTOTAL(103,$B$4:B179)*1</f>
        <v>176</v>
      </c>
      <c r="B179" s="5" t="s">
        <v>111</v>
      </c>
      <c r="C179" s="5" t="s">
        <v>579</v>
      </c>
      <c r="D179" s="5" t="s">
        <v>846</v>
      </c>
      <c r="E179" s="5" t="s">
        <v>131</v>
      </c>
      <c r="F179" s="5" t="s">
        <v>609</v>
      </c>
      <c r="G179" s="5">
        <v>1527.346</v>
      </c>
      <c r="H179" s="5">
        <v>1994.317</v>
      </c>
      <c r="I179" s="6">
        <v>0.765849160389246</v>
      </c>
      <c r="J179" s="5" t="s">
        <v>236</v>
      </c>
      <c r="K179" s="5" t="s">
        <v>610</v>
      </c>
    </row>
    <row r="180" spans="1:11" ht="20.100000000000001" customHeight="1">
      <c r="A180" s="35">
        <f>SUBTOTAL(103,$B$4:B180)*1</f>
        <v>177</v>
      </c>
      <c r="B180" s="5" t="s">
        <v>111</v>
      </c>
      <c r="C180" s="5" t="s">
        <v>579</v>
      </c>
      <c r="D180" s="5" t="s">
        <v>864</v>
      </c>
      <c r="E180" s="5" t="s">
        <v>131</v>
      </c>
      <c r="F180" s="5" t="s">
        <v>609</v>
      </c>
      <c r="G180" s="5">
        <v>484.66800000000001</v>
      </c>
      <c r="H180" s="5">
        <v>666.91800000000001</v>
      </c>
      <c r="I180" s="6">
        <v>0.726728023535127</v>
      </c>
      <c r="J180" s="5" t="s">
        <v>236</v>
      </c>
      <c r="K180" s="5" t="s">
        <v>610</v>
      </c>
    </row>
    <row r="181" spans="1:11" ht="20.100000000000001" customHeight="1">
      <c r="A181" s="35">
        <f>SUBTOTAL(103,$B$4:B181)*1</f>
        <v>178</v>
      </c>
      <c r="B181" s="5" t="s">
        <v>111</v>
      </c>
      <c r="C181" s="5" t="s">
        <v>650</v>
      </c>
      <c r="D181" s="5" t="s">
        <v>651</v>
      </c>
      <c r="E181" s="5" t="s">
        <v>119</v>
      </c>
      <c r="F181" s="5" t="s">
        <v>7</v>
      </c>
      <c r="G181" s="5">
        <v>4618.3029999999999</v>
      </c>
      <c r="H181" s="5">
        <v>9940.7119999999995</v>
      </c>
      <c r="I181" s="6">
        <v>0.46458472994690903</v>
      </c>
      <c r="J181" s="5" t="s">
        <v>290</v>
      </c>
      <c r="K181" s="5" t="s">
        <v>610</v>
      </c>
    </row>
    <row r="182" spans="1:11" ht="20.100000000000001" customHeight="1">
      <c r="A182" s="35">
        <f>SUBTOTAL(103,$B$4:B182)*1</f>
        <v>179</v>
      </c>
      <c r="B182" s="5" t="s">
        <v>111</v>
      </c>
      <c r="C182" s="5" t="s">
        <v>650</v>
      </c>
      <c r="D182" s="5" t="s">
        <v>833</v>
      </c>
      <c r="E182" s="5" t="s">
        <v>119</v>
      </c>
      <c r="F182" s="5" t="s">
        <v>7</v>
      </c>
      <c r="G182" s="5">
        <v>3886.9290000000001</v>
      </c>
      <c r="H182" s="5">
        <v>5525.3119999999999</v>
      </c>
      <c r="I182" s="6">
        <v>0.70347683533527205</v>
      </c>
      <c r="J182" s="5" t="s">
        <v>290</v>
      </c>
      <c r="K182" s="5" t="s">
        <v>610</v>
      </c>
    </row>
    <row r="183" spans="1:11" ht="20.100000000000001" customHeight="1">
      <c r="A183" s="35">
        <f>SUBTOTAL(103,$B$4:B183)*1</f>
        <v>180</v>
      </c>
      <c r="B183" s="5" t="s">
        <v>111</v>
      </c>
      <c r="C183" s="5" t="s">
        <v>650</v>
      </c>
      <c r="D183" s="5" t="s">
        <v>851</v>
      </c>
      <c r="E183" s="5" t="s">
        <v>131</v>
      </c>
      <c r="F183" s="5" t="s">
        <v>7</v>
      </c>
      <c r="G183" s="5">
        <v>4372.9070000000002</v>
      </c>
      <c r="H183" s="5">
        <v>5613.7340000000004</v>
      </c>
      <c r="I183" s="6">
        <v>0.77896583628650695</v>
      </c>
      <c r="J183" s="5" t="s">
        <v>290</v>
      </c>
      <c r="K183" s="5" t="s">
        <v>610</v>
      </c>
    </row>
    <row r="184" spans="1:11" ht="20.100000000000001" customHeight="1">
      <c r="A184" s="35">
        <f>SUBTOTAL(103,$B$4:B184)*1</f>
        <v>181</v>
      </c>
      <c r="B184" s="5" t="s">
        <v>111</v>
      </c>
      <c r="C184" s="5" t="s">
        <v>849</v>
      </c>
      <c r="D184" s="5" t="s">
        <v>850</v>
      </c>
      <c r="E184" s="5" t="s">
        <v>131</v>
      </c>
      <c r="F184" s="5" t="s">
        <v>609</v>
      </c>
      <c r="G184" s="5">
        <v>0.41199999999999998</v>
      </c>
      <c r="H184" s="5">
        <v>48.921999999999997</v>
      </c>
      <c r="I184" s="6">
        <v>8.4215690282490492E-3</v>
      </c>
      <c r="J184" s="5" t="s">
        <v>121</v>
      </c>
      <c r="K184" s="5" t="s">
        <v>610</v>
      </c>
    </row>
    <row r="185" spans="1:11" ht="20.100000000000001" customHeight="1">
      <c r="A185" s="35">
        <f>SUBTOTAL(103,$B$4:B185)*1</f>
        <v>182</v>
      </c>
      <c r="B185" s="5" t="s">
        <v>111</v>
      </c>
      <c r="C185" s="5" t="s">
        <v>448</v>
      </c>
      <c r="D185" s="5" t="s">
        <v>844</v>
      </c>
      <c r="E185" s="5" t="s">
        <v>131</v>
      </c>
      <c r="F185" s="5" t="s">
        <v>63</v>
      </c>
      <c r="G185" s="5">
        <v>119.069</v>
      </c>
      <c r="H185" s="5">
        <v>157.60499999999999</v>
      </c>
      <c r="I185" s="6">
        <v>0.75548999079978396</v>
      </c>
      <c r="J185" s="5" t="s">
        <v>290</v>
      </c>
      <c r="K185" s="5" t="s">
        <v>610</v>
      </c>
    </row>
    <row r="186" spans="1:11" ht="20.100000000000001" customHeight="1">
      <c r="A186" s="35">
        <f>SUBTOTAL(103,$B$4:B186)*1</f>
        <v>183</v>
      </c>
      <c r="B186" s="5" t="s">
        <v>111</v>
      </c>
      <c r="C186" s="5" t="s">
        <v>855</v>
      </c>
      <c r="D186" s="5" t="s">
        <v>856</v>
      </c>
      <c r="E186" s="5" t="s">
        <v>131</v>
      </c>
      <c r="F186" s="5" t="s">
        <v>609</v>
      </c>
      <c r="G186" s="5">
        <v>1862.499</v>
      </c>
      <c r="H186" s="5">
        <v>5133.2979999999998</v>
      </c>
      <c r="I186" s="6">
        <v>0.36282697789997798</v>
      </c>
      <c r="J186" s="5" t="s">
        <v>483</v>
      </c>
      <c r="K186" s="5" t="s">
        <v>610</v>
      </c>
    </row>
    <row r="187" spans="1:11" ht="20.100000000000001" customHeight="1">
      <c r="A187" s="35">
        <f>SUBTOTAL(103,$B$4:B187)*1</f>
        <v>184</v>
      </c>
      <c r="B187" s="5" t="s">
        <v>104</v>
      </c>
      <c r="C187" s="5" t="s">
        <v>869</v>
      </c>
      <c r="D187" s="5" t="s">
        <v>870</v>
      </c>
      <c r="E187" s="5" t="s">
        <v>119</v>
      </c>
      <c r="F187" s="5" t="s">
        <v>609</v>
      </c>
      <c r="G187" s="5">
        <v>908.24699999999996</v>
      </c>
      <c r="H187" s="5">
        <v>1300.5139999999999</v>
      </c>
      <c r="I187" s="6">
        <v>0.69837541156804195</v>
      </c>
      <c r="J187" s="5" t="s">
        <v>221</v>
      </c>
      <c r="K187" s="5" t="s">
        <v>610</v>
      </c>
    </row>
    <row r="188" spans="1:11" ht="20.100000000000001" customHeight="1">
      <c r="A188" s="35">
        <f>SUBTOTAL(103,$B$4:B188)*1</f>
        <v>185</v>
      </c>
      <c r="B188" s="5" t="s">
        <v>104</v>
      </c>
      <c r="C188" s="5" t="s">
        <v>883</v>
      </c>
      <c r="D188" s="5" t="s">
        <v>884</v>
      </c>
      <c r="E188" s="5" t="s">
        <v>131</v>
      </c>
      <c r="F188" s="5" t="s">
        <v>609</v>
      </c>
      <c r="G188" s="5">
        <v>582.95600000000002</v>
      </c>
      <c r="H188" s="5">
        <v>2594.4450000000002</v>
      </c>
      <c r="I188" s="6">
        <v>0.22469391334177399</v>
      </c>
      <c r="J188" s="5" t="s">
        <v>483</v>
      </c>
      <c r="K188" s="5" t="s">
        <v>610</v>
      </c>
    </row>
    <row r="189" spans="1:11" ht="20.100000000000001" customHeight="1">
      <c r="A189" s="35">
        <f>SUBTOTAL(103,$B$4:B189)*1</f>
        <v>186</v>
      </c>
      <c r="B189" s="5" t="s">
        <v>104</v>
      </c>
      <c r="C189" s="5" t="s">
        <v>871</v>
      </c>
      <c r="D189" s="5" t="s">
        <v>872</v>
      </c>
      <c r="E189" s="5" t="s">
        <v>131</v>
      </c>
      <c r="F189" s="5" t="s">
        <v>609</v>
      </c>
      <c r="G189" s="5">
        <v>497.762</v>
      </c>
      <c r="H189" s="5">
        <v>626.12300000000005</v>
      </c>
      <c r="I189" s="6">
        <v>0.79499076060135099</v>
      </c>
      <c r="J189" s="5" t="s">
        <v>483</v>
      </c>
      <c r="K189" s="5" t="s">
        <v>610</v>
      </c>
    </row>
    <row r="190" spans="1:11" ht="20.100000000000001" customHeight="1">
      <c r="A190" s="35">
        <f>SUBTOTAL(103,$B$4:B190)*1</f>
        <v>187</v>
      </c>
      <c r="B190" s="5" t="s">
        <v>104</v>
      </c>
      <c r="C190" s="5" t="s">
        <v>860</v>
      </c>
      <c r="D190" s="5" t="s">
        <v>861</v>
      </c>
      <c r="E190" s="5" t="s">
        <v>131</v>
      </c>
      <c r="F190" s="5" t="s">
        <v>609</v>
      </c>
      <c r="G190" s="5">
        <v>991.23199999999997</v>
      </c>
      <c r="H190" s="5">
        <v>1252.576</v>
      </c>
      <c r="I190" s="6">
        <v>0.79135477607745996</v>
      </c>
      <c r="J190" s="5" t="s">
        <v>483</v>
      </c>
      <c r="K190" s="5" t="s">
        <v>610</v>
      </c>
    </row>
    <row r="191" spans="1:11" ht="20.100000000000001" customHeight="1">
      <c r="A191" s="35">
        <f>SUBTOTAL(103,$B$4:B191)*1</f>
        <v>188</v>
      </c>
      <c r="B191" s="5" t="s">
        <v>104</v>
      </c>
      <c r="C191" s="5" t="s">
        <v>860</v>
      </c>
      <c r="D191" s="5" t="s">
        <v>880</v>
      </c>
      <c r="E191" s="5" t="s">
        <v>131</v>
      </c>
      <c r="F191" s="5" t="s">
        <v>609</v>
      </c>
      <c r="G191" s="5">
        <v>87.021000000000001</v>
      </c>
      <c r="H191" s="5">
        <v>159.91300000000001</v>
      </c>
      <c r="I191" s="6">
        <v>0.54417714632331304</v>
      </c>
      <c r="J191" s="5" t="s">
        <v>483</v>
      </c>
      <c r="K191" s="5" t="s">
        <v>610</v>
      </c>
    </row>
    <row r="192" spans="1:11" ht="20.100000000000001" customHeight="1">
      <c r="A192" s="35">
        <f>SUBTOTAL(103,$B$4:B192)*1</f>
        <v>189</v>
      </c>
      <c r="B192" s="5" t="s">
        <v>104</v>
      </c>
      <c r="C192" s="5" t="s">
        <v>865</v>
      </c>
      <c r="D192" s="5" t="s">
        <v>866</v>
      </c>
      <c r="E192" s="5" t="s">
        <v>119</v>
      </c>
      <c r="F192" s="5" t="s">
        <v>609</v>
      </c>
      <c r="G192" s="5">
        <v>3415.2719999999999</v>
      </c>
      <c r="H192" s="5">
        <v>4908.4070000000002</v>
      </c>
      <c r="I192" s="6">
        <v>0.69580049087208895</v>
      </c>
      <c r="J192" s="5" t="s">
        <v>221</v>
      </c>
      <c r="K192" s="5" t="s">
        <v>610</v>
      </c>
    </row>
    <row r="193" spans="1:11" ht="20.100000000000001" customHeight="1">
      <c r="A193" s="35">
        <f>SUBTOTAL(103,$B$4:B193)*1</f>
        <v>190</v>
      </c>
      <c r="B193" s="5" t="s">
        <v>104</v>
      </c>
      <c r="C193" s="5" t="s">
        <v>865</v>
      </c>
      <c r="D193" s="5" t="s">
        <v>877</v>
      </c>
      <c r="E193" s="5" t="s">
        <v>131</v>
      </c>
      <c r="F193" s="5" t="s">
        <v>609</v>
      </c>
      <c r="G193" s="5">
        <v>451.22699999999998</v>
      </c>
      <c r="H193" s="5">
        <v>1068.874</v>
      </c>
      <c r="I193" s="6">
        <v>0.42215172227970699</v>
      </c>
      <c r="J193" s="5" t="s">
        <v>221</v>
      </c>
      <c r="K193" s="5" t="s">
        <v>610</v>
      </c>
    </row>
    <row r="194" spans="1:11" ht="20.100000000000001" customHeight="1">
      <c r="A194" s="35">
        <f>SUBTOTAL(103,$B$4:B194)*1</f>
        <v>191</v>
      </c>
      <c r="B194" s="5" t="s">
        <v>104</v>
      </c>
      <c r="C194" s="5" t="s">
        <v>881</v>
      </c>
      <c r="D194" s="5" t="s">
        <v>882</v>
      </c>
      <c r="E194" s="5" t="s">
        <v>131</v>
      </c>
      <c r="F194" s="5" t="s">
        <v>7</v>
      </c>
      <c r="G194" s="5">
        <v>7402.5969999999998</v>
      </c>
      <c r="H194" s="5">
        <v>9435.4750000000004</v>
      </c>
      <c r="I194" s="6">
        <v>0.78454947949096399</v>
      </c>
      <c r="J194" s="5" t="s">
        <v>221</v>
      </c>
      <c r="K194" s="5" t="s">
        <v>610</v>
      </c>
    </row>
    <row r="195" spans="1:11" ht="20.100000000000001" customHeight="1">
      <c r="A195" s="35">
        <f>SUBTOTAL(103,$B$4:B195)*1</f>
        <v>192</v>
      </c>
      <c r="B195" s="5" t="s">
        <v>104</v>
      </c>
      <c r="C195" s="5" t="s">
        <v>867</v>
      </c>
      <c r="D195" s="5" t="s">
        <v>868</v>
      </c>
      <c r="E195" s="5" t="s">
        <v>119</v>
      </c>
      <c r="F195" s="5" t="s">
        <v>609</v>
      </c>
      <c r="G195" s="5">
        <v>690.923</v>
      </c>
      <c r="H195" s="5">
        <v>1574.6210000000001</v>
      </c>
      <c r="I195" s="6">
        <v>0.43878685728184802</v>
      </c>
      <c r="J195" s="5" t="s">
        <v>121</v>
      </c>
      <c r="K195" s="5" t="s">
        <v>610</v>
      </c>
    </row>
    <row r="196" spans="1:11" ht="20.100000000000001" customHeight="1">
      <c r="A196" s="35">
        <f>SUBTOTAL(103,$B$4:B196)*1</f>
        <v>193</v>
      </c>
      <c r="B196" s="5" t="s">
        <v>104</v>
      </c>
      <c r="C196" s="5" t="s">
        <v>862</v>
      </c>
      <c r="D196" s="5" t="s">
        <v>863</v>
      </c>
      <c r="E196" s="5" t="s">
        <v>131</v>
      </c>
      <c r="F196" s="5" t="s">
        <v>7</v>
      </c>
      <c r="G196" s="5">
        <v>3713.2020000000002</v>
      </c>
      <c r="H196" s="5">
        <v>4835.1049999999996</v>
      </c>
      <c r="I196" s="6">
        <v>0.76796718995761204</v>
      </c>
      <c r="J196" s="5" t="s">
        <v>121</v>
      </c>
      <c r="K196" s="5" t="s">
        <v>610</v>
      </c>
    </row>
    <row r="197" spans="1:11" ht="20.100000000000001" customHeight="1">
      <c r="A197" s="35">
        <f>SUBTOTAL(103,$B$4:B197)*1</f>
        <v>194</v>
      </c>
      <c r="B197" s="5" t="s">
        <v>104</v>
      </c>
      <c r="C197" s="5" t="s">
        <v>878</v>
      </c>
      <c r="D197" s="5" t="s">
        <v>879</v>
      </c>
      <c r="E197" s="5" t="s">
        <v>131</v>
      </c>
      <c r="F197" s="5" t="s">
        <v>7</v>
      </c>
      <c r="G197" s="5">
        <v>4052.3240000000001</v>
      </c>
      <c r="H197" s="5">
        <v>5400.4059999999999</v>
      </c>
      <c r="I197" s="6">
        <v>0.75037395336572799</v>
      </c>
      <c r="J197" s="5" t="s">
        <v>121</v>
      </c>
      <c r="K197" s="5" t="s">
        <v>610</v>
      </c>
    </row>
    <row r="198" spans="1:11" ht="20.100000000000001" customHeight="1">
      <c r="A198" s="35">
        <f>SUBTOTAL(103,$B$4:B198)*1</f>
        <v>195</v>
      </c>
      <c r="B198" s="5" t="s">
        <v>107</v>
      </c>
      <c r="C198" s="5" t="s">
        <v>686</v>
      </c>
      <c r="D198" s="5" t="s">
        <v>687</v>
      </c>
      <c r="E198" s="5" t="s">
        <v>131</v>
      </c>
      <c r="F198" s="5" t="s">
        <v>7</v>
      </c>
      <c r="G198" s="5">
        <v>839.21799999999996</v>
      </c>
      <c r="H198" s="5">
        <v>2111.009</v>
      </c>
      <c r="I198" s="6">
        <v>0.39754354434301298</v>
      </c>
      <c r="J198" s="5" t="s">
        <v>496</v>
      </c>
      <c r="K198" s="5" t="s">
        <v>610</v>
      </c>
    </row>
    <row r="199" spans="1:11" ht="20.100000000000001" customHeight="1">
      <c r="A199" s="35">
        <f>SUBTOTAL(103,$B$4:B199)*1</f>
        <v>196</v>
      </c>
      <c r="B199" s="5" t="s">
        <v>107</v>
      </c>
      <c r="C199" s="5" t="s">
        <v>505</v>
      </c>
      <c r="D199" s="5" t="s">
        <v>885</v>
      </c>
      <c r="E199" s="5" t="s">
        <v>131</v>
      </c>
      <c r="F199" s="5" t="s">
        <v>609</v>
      </c>
      <c r="G199" s="5">
        <v>11.429</v>
      </c>
      <c r="H199" s="5">
        <v>26.050999999999998</v>
      </c>
      <c r="I199" s="6">
        <v>0.43871636405512299</v>
      </c>
      <c r="J199" s="5" t="s">
        <v>496</v>
      </c>
      <c r="K199" s="5" t="s">
        <v>610</v>
      </c>
    </row>
    <row r="200" spans="1:11" ht="20.100000000000001" customHeight="1">
      <c r="A200" s="35">
        <f>SUBTOTAL(103,$B$4:B200)*1</f>
        <v>197</v>
      </c>
      <c r="B200" s="5" t="s">
        <v>107</v>
      </c>
      <c r="C200" s="5" t="s">
        <v>891</v>
      </c>
      <c r="D200" s="5" t="s">
        <v>892</v>
      </c>
      <c r="E200" s="5" t="s">
        <v>131</v>
      </c>
      <c r="F200" s="5" t="s">
        <v>609</v>
      </c>
      <c r="G200" s="5">
        <v>426.34800000000001</v>
      </c>
      <c r="H200" s="5">
        <v>1247.0219999999999</v>
      </c>
      <c r="I200" s="6">
        <v>0.341892925706202</v>
      </c>
      <c r="J200" s="5" t="s">
        <v>236</v>
      </c>
      <c r="K200" s="5" t="s">
        <v>610</v>
      </c>
    </row>
    <row r="201" spans="1:11" ht="20.100000000000001" customHeight="1">
      <c r="A201" s="35">
        <f>SUBTOTAL(103,$B$4:B201)*1</f>
        <v>198</v>
      </c>
      <c r="B201" s="5" t="s">
        <v>107</v>
      </c>
      <c r="C201" s="5" t="s">
        <v>888</v>
      </c>
      <c r="D201" s="5" t="s">
        <v>889</v>
      </c>
      <c r="E201" s="5" t="s">
        <v>131</v>
      </c>
      <c r="F201" s="5" t="s">
        <v>609</v>
      </c>
      <c r="G201" s="5">
        <v>59.468000000000004</v>
      </c>
      <c r="H201" s="5">
        <v>101.824</v>
      </c>
      <c r="I201" s="6">
        <v>0.58402734129478295</v>
      </c>
      <c r="J201" s="5" t="s">
        <v>496</v>
      </c>
      <c r="K201" s="5" t="s">
        <v>610</v>
      </c>
    </row>
    <row r="202" spans="1:11" ht="20.100000000000001" customHeight="1">
      <c r="A202" s="35">
        <f>SUBTOTAL(103,$B$4:B202)*1</f>
        <v>199</v>
      </c>
      <c r="B202" s="5" t="s">
        <v>107</v>
      </c>
      <c r="C202" s="5" t="s">
        <v>492</v>
      </c>
      <c r="D202" s="5" t="s">
        <v>873</v>
      </c>
      <c r="E202" s="5" t="s">
        <v>119</v>
      </c>
      <c r="F202" s="5" t="s">
        <v>7</v>
      </c>
      <c r="G202" s="5">
        <v>4847.527</v>
      </c>
      <c r="H202" s="5">
        <v>6833.3519999999999</v>
      </c>
      <c r="I202" s="6">
        <v>0.70939225726993105</v>
      </c>
      <c r="J202" s="5" t="s">
        <v>496</v>
      </c>
      <c r="K202" s="5" t="s">
        <v>610</v>
      </c>
    </row>
    <row r="203" spans="1:11" ht="20.100000000000001" customHeight="1">
      <c r="A203" s="35">
        <f>SUBTOTAL(103,$B$4:B203)*1</f>
        <v>200</v>
      </c>
      <c r="B203" s="5" t="s">
        <v>107</v>
      </c>
      <c r="C203" s="5" t="s">
        <v>492</v>
      </c>
      <c r="D203" s="5" t="s">
        <v>886</v>
      </c>
      <c r="E203" s="5" t="s">
        <v>119</v>
      </c>
      <c r="F203" s="5" t="s">
        <v>7</v>
      </c>
      <c r="G203" s="5">
        <v>5719.7730000000001</v>
      </c>
      <c r="H203" s="5">
        <v>7186.14</v>
      </c>
      <c r="I203" s="6">
        <v>0.79594511100535204</v>
      </c>
      <c r="J203" s="5" t="s">
        <v>496</v>
      </c>
      <c r="K203" s="5" t="s">
        <v>610</v>
      </c>
    </row>
    <row r="204" spans="1:11" ht="20.100000000000001" customHeight="1">
      <c r="A204" s="35">
        <f>SUBTOTAL(103,$B$4:B204)*1</f>
        <v>201</v>
      </c>
      <c r="B204" s="5" t="s">
        <v>107</v>
      </c>
      <c r="C204" s="5" t="s">
        <v>492</v>
      </c>
      <c r="D204" s="5" t="s">
        <v>887</v>
      </c>
      <c r="E204" s="5" t="s">
        <v>119</v>
      </c>
      <c r="F204" s="5" t="s">
        <v>7</v>
      </c>
      <c r="G204" s="5">
        <v>5092.71</v>
      </c>
      <c r="H204" s="5">
        <v>6599.2489999999998</v>
      </c>
      <c r="I204" s="6">
        <v>0.77171053857795002</v>
      </c>
      <c r="J204" s="5" t="s">
        <v>496</v>
      </c>
      <c r="K204" s="5" t="s">
        <v>610</v>
      </c>
    </row>
    <row r="205" spans="1:11" ht="20.100000000000001" customHeight="1">
      <c r="A205" s="35">
        <f>SUBTOTAL(103,$B$4:B205)*1</f>
        <v>202</v>
      </c>
      <c r="B205" s="5" t="s">
        <v>107</v>
      </c>
      <c r="C205" s="5" t="s">
        <v>479</v>
      </c>
      <c r="D205" s="5" t="s">
        <v>876</v>
      </c>
      <c r="E205" s="5" t="s">
        <v>119</v>
      </c>
      <c r="F205" s="5" t="s">
        <v>7</v>
      </c>
      <c r="G205" s="5">
        <v>1899.7919999999999</v>
      </c>
      <c r="H205" s="5">
        <v>2519.1239999999998</v>
      </c>
      <c r="I205" s="6">
        <v>0.75414787045020404</v>
      </c>
      <c r="J205" s="5" t="s">
        <v>121</v>
      </c>
      <c r="K205" s="5" t="s">
        <v>610</v>
      </c>
    </row>
    <row r="206" spans="1:11" ht="20.100000000000001" customHeight="1">
      <c r="A206" s="35">
        <f>SUBTOTAL(103,$B$4:B206)*1</f>
        <v>203</v>
      </c>
      <c r="B206" s="5" t="s">
        <v>107</v>
      </c>
      <c r="C206" s="5" t="s">
        <v>874</v>
      </c>
      <c r="D206" s="5" t="s">
        <v>875</v>
      </c>
      <c r="E206" s="5" t="s">
        <v>131</v>
      </c>
      <c r="F206" s="5" t="s">
        <v>7</v>
      </c>
      <c r="G206" s="5">
        <v>27024.828000000001</v>
      </c>
      <c r="H206" s="5">
        <v>78998.024000000005</v>
      </c>
      <c r="I206" s="6">
        <v>0.34209498708474001</v>
      </c>
      <c r="J206" s="5" t="s">
        <v>121</v>
      </c>
      <c r="K206" s="5" t="s">
        <v>610</v>
      </c>
    </row>
    <row r="207" spans="1:11" ht="20.100000000000001" customHeight="1">
      <c r="A207" s="35">
        <f>SUBTOTAL(103,$B$4:B207)*1</f>
        <v>204</v>
      </c>
      <c r="B207" s="5" t="s">
        <v>102</v>
      </c>
      <c r="C207" s="5" t="s">
        <v>899</v>
      </c>
      <c r="D207" s="5" t="s">
        <v>900</v>
      </c>
      <c r="E207" s="5" t="s">
        <v>131</v>
      </c>
      <c r="F207" s="5" t="s">
        <v>7</v>
      </c>
      <c r="G207" s="5">
        <v>131.47499999999999</v>
      </c>
      <c r="H207" s="5">
        <v>166.83699999999999</v>
      </c>
      <c r="I207" s="6">
        <v>0.78804461839999496</v>
      </c>
      <c r="J207" s="5" t="s">
        <v>483</v>
      </c>
      <c r="K207" s="5" t="s">
        <v>610</v>
      </c>
    </row>
    <row r="208" spans="1:11" ht="20.100000000000001" customHeight="1">
      <c r="A208" s="35">
        <f>SUBTOTAL(103,$B$4:B208)*1</f>
        <v>205</v>
      </c>
      <c r="B208" s="5" t="s">
        <v>102</v>
      </c>
      <c r="C208" s="5" t="s">
        <v>569</v>
      </c>
      <c r="D208" s="5" t="s">
        <v>896</v>
      </c>
      <c r="E208" s="5" t="s">
        <v>131</v>
      </c>
      <c r="F208" s="5" t="s">
        <v>609</v>
      </c>
      <c r="G208" s="5">
        <v>25.128</v>
      </c>
      <c r="H208" s="5">
        <v>582.66700000000003</v>
      </c>
      <c r="I208" s="6">
        <v>4.31258334520404E-2</v>
      </c>
      <c r="J208" s="5" t="s">
        <v>527</v>
      </c>
      <c r="K208" s="5" t="s">
        <v>610</v>
      </c>
    </row>
    <row r="209" spans="1:11" ht="20.100000000000001" customHeight="1">
      <c r="A209" s="35">
        <f>SUBTOTAL(103,$B$4:B209)*1</f>
        <v>206</v>
      </c>
      <c r="B209" s="5" t="s">
        <v>102</v>
      </c>
      <c r="C209" s="5" t="s">
        <v>893</v>
      </c>
      <c r="D209" s="5" t="s">
        <v>894</v>
      </c>
      <c r="E209" s="5" t="s">
        <v>131</v>
      </c>
      <c r="F209" s="5" t="s">
        <v>609</v>
      </c>
      <c r="G209" s="5">
        <v>12.544</v>
      </c>
      <c r="H209" s="5">
        <v>105.211</v>
      </c>
      <c r="I209" s="6">
        <v>0.11922707701666201</v>
      </c>
      <c r="J209" s="5" t="s">
        <v>527</v>
      </c>
      <c r="K209" s="5" t="s">
        <v>610</v>
      </c>
    </row>
    <row r="210" spans="1:11" ht="20.100000000000001" customHeight="1">
      <c r="A210" s="35">
        <f>SUBTOTAL(103,$B$4:B210)*1</f>
        <v>207</v>
      </c>
      <c r="B210" s="5" t="s">
        <v>102</v>
      </c>
      <c r="C210" s="5" t="s">
        <v>526</v>
      </c>
      <c r="D210" s="5" t="s">
        <v>890</v>
      </c>
      <c r="E210" s="5" t="s">
        <v>119</v>
      </c>
      <c r="F210" s="5" t="s">
        <v>609</v>
      </c>
      <c r="G210" s="5">
        <v>0.182</v>
      </c>
      <c r="H210" s="5">
        <v>95.03</v>
      </c>
      <c r="I210" s="6">
        <v>1.9151846785225701E-3</v>
      </c>
      <c r="J210" s="5" t="s">
        <v>527</v>
      </c>
      <c r="K210" s="5" t="s">
        <v>610</v>
      </c>
    </row>
    <row r="211" spans="1:11" ht="20.100000000000001" customHeight="1">
      <c r="A211" s="35">
        <f>SUBTOTAL(103,$B$4:B211)*1</f>
        <v>208</v>
      </c>
      <c r="B211" s="5" t="s">
        <v>102</v>
      </c>
      <c r="C211" s="5" t="s">
        <v>526</v>
      </c>
      <c r="D211" s="5" t="s">
        <v>895</v>
      </c>
      <c r="E211" s="5" t="s">
        <v>131</v>
      </c>
      <c r="F211" s="5" t="s">
        <v>609</v>
      </c>
      <c r="G211" s="5">
        <v>54.643000000000001</v>
      </c>
      <c r="H211" s="5">
        <v>71.677999999999997</v>
      </c>
      <c r="I211" s="6">
        <v>0.76233990903764104</v>
      </c>
      <c r="J211" s="5" t="s">
        <v>527</v>
      </c>
      <c r="K211" s="5" t="s">
        <v>610</v>
      </c>
    </row>
    <row r="212" spans="1:11" ht="20.100000000000001" customHeight="1">
      <c r="A212" s="35">
        <f>SUBTOTAL(103,$B$4:B212)*1</f>
        <v>209</v>
      </c>
      <c r="B212" s="5" t="s">
        <v>102</v>
      </c>
      <c r="C212" s="5" t="s">
        <v>526</v>
      </c>
      <c r="D212" s="5" t="s">
        <v>897</v>
      </c>
      <c r="E212" s="5" t="s">
        <v>131</v>
      </c>
      <c r="F212" s="5" t="s">
        <v>609</v>
      </c>
      <c r="G212" s="5">
        <v>23.774000000000001</v>
      </c>
      <c r="H212" s="5">
        <v>46.737000000000002</v>
      </c>
      <c r="I212" s="6">
        <v>0.50867620942722003</v>
      </c>
      <c r="J212" s="5" t="s">
        <v>527</v>
      </c>
      <c r="K212" s="5" t="s">
        <v>610</v>
      </c>
    </row>
    <row r="213" spans="1:11" ht="20.100000000000001" customHeight="1">
      <c r="A213" s="35">
        <f>SUBTOTAL(103,$B$4:B213)*1</f>
        <v>210</v>
      </c>
      <c r="B213" s="5" t="s">
        <v>102</v>
      </c>
      <c r="C213" s="5" t="s">
        <v>526</v>
      </c>
      <c r="D213" s="5" t="s">
        <v>898</v>
      </c>
      <c r="E213" s="5" t="s">
        <v>131</v>
      </c>
      <c r="F213" s="5" t="s">
        <v>609</v>
      </c>
      <c r="G213" s="5">
        <v>3825.7689999999998</v>
      </c>
      <c r="H213" s="5">
        <v>4833.9880000000003</v>
      </c>
      <c r="I213" s="6">
        <v>0.79143121579945996</v>
      </c>
      <c r="J213" s="5" t="s">
        <v>527</v>
      </c>
      <c r="K213" s="5" t="s">
        <v>610</v>
      </c>
    </row>
    <row r="214" spans="1:11" ht="20.100000000000001" customHeight="1">
      <c r="A214" s="35">
        <f>SUBTOTAL(103,$B$4:B214)*1</f>
        <v>211</v>
      </c>
      <c r="B214" s="5" t="s">
        <v>102</v>
      </c>
      <c r="C214" s="5" t="s">
        <v>526</v>
      </c>
      <c r="D214" s="5" t="s">
        <v>914</v>
      </c>
      <c r="E214" s="5" t="s">
        <v>131</v>
      </c>
      <c r="F214" s="5" t="s">
        <v>911</v>
      </c>
      <c r="G214" s="5">
        <v>97.298000000000002</v>
      </c>
      <c r="H214" s="5">
        <v>134.41800000000001</v>
      </c>
      <c r="I214" s="6">
        <v>0.72384650865211497</v>
      </c>
      <c r="J214" s="5" t="s">
        <v>527</v>
      </c>
      <c r="K214" s="5" t="s">
        <v>610</v>
      </c>
    </row>
  </sheetData>
  <autoFilter ref="A3:K214" xr:uid="{00000000-0009-0000-0000-000007000000}"/>
  <sortState xmlns:xlrd2="http://schemas.microsoft.com/office/spreadsheetml/2017/richdata2" ref="B4:K214">
    <sortCondition ref="B4:B214" customList="成都市,绵阳市,自贡市,攀枝花市,泸州市,德阳市,广元市,遂宁市,内江市,乐山市,资阳市,宜宾市,南充市,达州市,雅安市,阿坝州,甘孜州,凉山州,广安市,巴中市,眉山市,四川省"/>
    <sortCondition ref="C4:C214"/>
  </sortState>
  <phoneticPr fontId="1" type="noConversion"/>
  <conditionalFormatting sqref="D1:D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ED44C-9EE3-4204-A8FD-9EA9C79585E2}">
  <dimension ref="A1:F43"/>
  <sheetViews>
    <sheetView workbookViewId="0">
      <selection activeCell="H11" sqref="H11"/>
    </sheetView>
  </sheetViews>
  <sheetFormatPr defaultRowHeight="14.25"/>
  <cols>
    <col min="2" max="2" width="16.75" bestFit="1" customWidth="1"/>
    <col min="3" max="3" width="46" bestFit="1" customWidth="1"/>
    <col min="4" max="4" width="12.375" customWidth="1"/>
    <col min="5" max="5" width="13.125" customWidth="1"/>
    <col min="6" max="6" width="12.625" customWidth="1"/>
  </cols>
  <sheetData>
    <row r="1" spans="1:6" ht="20.100000000000001" customHeight="1">
      <c r="A1" s="7" t="s">
        <v>56</v>
      </c>
    </row>
    <row r="2" spans="1:6" s="46" customFormat="1" ht="39.950000000000003" customHeight="1">
      <c r="A2" s="42" t="s">
        <v>89</v>
      </c>
      <c r="B2" s="42"/>
      <c r="C2" s="42"/>
      <c r="D2" s="42"/>
      <c r="E2" s="42"/>
      <c r="F2" s="42"/>
    </row>
    <row r="3" spans="1:6" s="8" customFormat="1" ht="20.100000000000001" customHeight="1">
      <c r="A3" s="15" t="s">
        <v>52</v>
      </c>
      <c r="B3" s="15" t="s">
        <v>34</v>
      </c>
      <c r="C3" s="15" t="s">
        <v>41</v>
      </c>
      <c r="D3" s="5" t="s">
        <v>42</v>
      </c>
      <c r="E3" s="5" t="s">
        <v>54</v>
      </c>
      <c r="F3" s="5" t="s">
        <v>55</v>
      </c>
    </row>
    <row r="4" spans="1:6" s="8" customFormat="1" ht="20.100000000000001" customHeight="1">
      <c r="A4" s="54">
        <f>SUBTOTAL(103,$B$4:B4)*1</f>
        <v>1</v>
      </c>
      <c r="B4" s="5" t="s">
        <v>91</v>
      </c>
      <c r="C4" s="5" t="s">
        <v>150</v>
      </c>
      <c r="D4" s="5" t="s">
        <v>156</v>
      </c>
      <c r="E4" s="5" t="s">
        <v>131</v>
      </c>
      <c r="F4" s="5">
        <v>59</v>
      </c>
    </row>
    <row r="5" spans="1:6" s="8" customFormat="1" ht="20.100000000000001" customHeight="1">
      <c r="A5" s="54">
        <f>SUBTOTAL(103,$B$4:B5)*1</f>
        <v>2</v>
      </c>
      <c r="B5" s="5" t="s">
        <v>91</v>
      </c>
      <c r="C5" s="5" t="s">
        <v>120</v>
      </c>
      <c r="D5" s="5" t="s">
        <v>166</v>
      </c>
      <c r="E5" s="5" t="s">
        <v>119</v>
      </c>
      <c r="F5" s="5">
        <v>37</v>
      </c>
    </row>
    <row r="6" spans="1:6" s="8" customFormat="1" ht="20.100000000000001" customHeight="1">
      <c r="A6" s="54">
        <f>SUBTOTAL(103,$B$4:B6)*1</f>
        <v>3</v>
      </c>
      <c r="B6" s="5" t="s">
        <v>95</v>
      </c>
      <c r="C6" s="5" t="s">
        <v>289</v>
      </c>
      <c r="D6" s="5" t="s">
        <v>288</v>
      </c>
      <c r="E6" s="5" t="s">
        <v>131</v>
      </c>
      <c r="F6" s="5">
        <v>32</v>
      </c>
    </row>
    <row r="7" spans="1:6" s="8" customFormat="1" ht="20.100000000000001" customHeight="1">
      <c r="A7" s="54">
        <f>SUBTOTAL(103,$B$4:B7)*1</f>
        <v>4</v>
      </c>
      <c r="B7" s="5" t="s">
        <v>91</v>
      </c>
      <c r="C7" s="5" t="s">
        <v>177</v>
      </c>
      <c r="D7" s="5" t="s">
        <v>176</v>
      </c>
      <c r="E7" s="5" t="s">
        <v>131</v>
      </c>
      <c r="F7" s="5">
        <v>31</v>
      </c>
    </row>
    <row r="8" spans="1:6" s="8" customFormat="1" ht="20.100000000000001" customHeight="1">
      <c r="A8" s="54">
        <f>SUBTOTAL(103,$B$4:B8)*1</f>
        <v>5</v>
      </c>
      <c r="B8" s="5" t="s">
        <v>91</v>
      </c>
      <c r="C8" s="5" t="s">
        <v>120</v>
      </c>
      <c r="D8" s="5" t="s">
        <v>136</v>
      </c>
      <c r="E8" s="5" t="s">
        <v>119</v>
      </c>
      <c r="F8" s="5">
        <v>31</v>
      </c>
    </row>
    <row r="9" spans="1:6" s="8" customFormat="1" ht="20.100000000000001" customHeight="1">
      <c r="A9" s="54">
        <f>SUBTOTAL(103,$B$4:B9)*1</f>
        <v>6</v>
      </c>
      <c r="B9" s="5" t="s">
        <v>95</v>
      </c>
      <c r="C9" s="5" t="s">
        <v>289</v>
      </c>
      <c r="D9" s="5" t="s">
        <v>292</v>
      </c>
      <c r="E9" s="5" t="s">
        <v>131</v>
      </c>
      <c r="F9" s="5">
        <v>31</v>
      </c>
    </row>
    <row r="10" spans="1:6" s="8" customFormat="1" ht="20.100000000000001" customHeight="1">
      <c r="A10" s="54">
        <f>SUBTOTAL(103,$B$4:B10)*1</f>
        <v>7</v>
      </c>
      <c r="B10" s="5" t="s">
        <v>91</v>
      </c>
      <c r="C10" s="5" t="s">
        <v>150</v>
      </c>
      <c r="D10" s="5" t="s">
        <v>154</v>
      </c>
      <c r="E10" s="5" t="s">
        <v>131</v>
      </c>
      <c r="F10" s="5">
        <v>28</v>
      </c>
    </row>
    <row r="11" spans="1:6" s="8" customFormat="1" ht="20.100000000000001" customHeight="1">
      <c r="A11" s="54">
        <f>SUBTOTAL(103,$B$4:B11)*1</f>
        <v>8</v>
      </c>
      <c r="B11" s="5" t="s">
        <v>91</v>
      </c>
      <c r="C11" s="5" t="s">
        <v>120</v>
      </c>
      <c r="D11" s="5" t="s">
        <v>125</v>
      </c>
      <c r="E11" s="5" t="s">
        <v>119</v>
      </c>
      <c r="F11" s="5">
        <v>28</v>
      </c>
    </row>
    <row r="12" spans="1:6" s="8" customFormat="1" ht="20.100000000000001" customHeight="1">
      <c r="A12" s="54">
        <f>SUBTOTAL(103,$B$4:B12)*1</f>
        <v>9</v>
      </c>
      <c r="B12" s="5" t="s">
        <v>91</v>
      </c>
      <c r="C12" s="5" t="s">
        <v>120</v>
      </c>
      <c r="D12" s="5" t="s">
        <v>118</v>
      </c>
      <c r="E12" s="5" t="s">
        <v>119</v>
      </c>
      <c r="F12" s="5">
        <v>23</v>
      </c>
    </row>
    <row r="13" spans="1:6" s="8" customFormat="1" ht="20.100000000000001" customHeight="1">
      <c r="A13" s="54">
        <f>SUBTOTAL(103,$B$4:B13)*1</f>
        <v>10</v>
      </c>
      <c r="B13" s="5" t="s">
        <v>91</v>
      </c>
      <c r="C13" s="5" t="s">
        <v>163</v>
      </c>
      <c r="D13" s="5" t="s">
        <v>162</v>
      </c>
      <c r="E13" s="5" t="s">
        <v>131</v>
      </c>
      <c r="F13" s="5">
        <v>23</v>
      </c>
    </row>
    <row r="14" spans="1:6" s="8" customFormat="1" ht="20.100000000000001" customHeight="1">
      <c r="A14" s="54">
        <f>SUBTOTAL(103,$B$4:B14)*1</f>
        <v>11</v>
      </c>
      <c r="B14" s="5" t="s">
        <v>97</v>
      </c>
      <c r="C14" s="5" t="s">
        <v>295</v>
      </c>
      <c r="D14" s="5" t="s">
        <v>321</v>
      </c>
      <c r="E14" s="5" t="s">
        <v>131</v>
      </c>
      <c r="F14" s="5">
        <v>17</v>
      </c>
    </row>
    <row r="15" spans="1:6" s="8" customFormat="1" ht="20.100000000000001" customHeight="1">
      <c r="A15" s="54">
        <f>SUBTOTAL(103,$B$4:B15)*1</f>
        <v>12</v>
      </c>
      <c r="B15" s="5" t="s">
        <v>97</v>
      </c>
      <c r="C15" s="5" t="s">
        <v>295</v>
      </c>
      <c r="D15" s="5" t="s">
        <v>303</v>
      </c>
      <c r="E15" s="5" t="s">
        <v>131</v>
      </c>
      <c r="F15" s="5">
        <v>16</v>
      </c>
    </row>
    <row r="16" spans="1:6" s="8" customFormat="1" ht="20.100000000000001" customHeight="1">
      <c r="A16" s="54">
        <f>SUBTOTAL(103,$B$4:B16)*1</f>
        <v>13</v>
      </c>
      <c r="B16" s="5" t="s">
        <v>91</v>
      </c>
      <c r="C16" s="5" t="s">
        <v>120</v>
      </c>
      <c r="D16" s="5" t="s">
        <v>134</v>
      </c>
      <c r="E16" s="5" t="s">
        <v>119</v>
      </c>
      <c r="F16" s="5">
        <v>15</v>
      </c>
    </row>
    <row r="17" spans="1:6" s="8" customFormat="1" ht="20.100000000000001" customHeight="1">
      <c r="A17" s="54">
        <f>SUBTOTAL(103,$B$4:B17)*1</f>
        <v>14</v>
      </c>
      <c r="B17" s="5" t="s">
        <v>96</v>
      </c>
      <c r="C17" s="5" t="s">
        <v>235</v>
      </c>
      <c r="D17" s="5" t="s">
        <v>234</v>
      </c>
      <c r="E17" s="5" t="s">
        <v>131</v>
      </c>
      <c r="F17" s="5">
        <v>15</v>
      </c>
    </row>
    <row r="18" spans="1:6" s="8" customFormat="1" ht="20.100000000000001" customHeight="1">
      <c r="A18" s="54">
        <f>SUBTOTAL(103,$B$4:B18)*1</f>
        <v>15</v>
      </c>
      <c r="B18" s="5" t="s">
        <v>96</v>
      </c>
      <c r="C18" s="5" t="s">
        <v>260</v>
      </c>
      <c r="D18" s="5" t="s">
        <v>586</v>
      </c>
      <c r="E18" s="5" t="s">
        <v>131</v>
      </c>
      <c r="F18" s="5">
        <v>13</v>
      </c>
    </row>
    <row r="19" spans="1:6" s="8" customFormat="1" ht="20.100000000000001" customHeight="1">
      <c r="A19" s="54">
        <f>SUBTOTAL(103,$B$4:B19)*1</f>
        <v>16</v>
      </c>
      <c r="B19" s="5" t="s">
        <v>97</v>
      </c>
      <c r="C19" s="5" t="s">
        <v>295</v>
      </c>
      <c r="D19" s="5" t="s">
        <v>588</v>
      </c>
      <c r="E19" s="5" t="s">
        <v>131</v>
      </c>
      <c r="F19" s="5">
        <v>12</v>
      </c>
    </row>
    <row r="20" spans="1:6" s="8" customFormat="1" ht="20.100000000000001" customHeight="1">
      <c r="A20" s="54">
        <f>SUBTOTAL(103,$B$4:B20)*1</f>
        <v>17</v>
      </c>
      <c r="B20" s="5" t="s">
        <v>97</v>
      </c>
      <c r="C20" s="5" t="s">
        <v>295</v>
      </c>
      <c r="D20" s="5" t="s">
        <v>323</v>
      </c>
      <c r="E20" s="5" t="s">
        <v>131</v>
      </c>
      <c r="F20" s="5">
        <v>11</v>
      </c>
    </row>
    <row r="21" spans="1:6" s="8" customFormat="1" ht="20.100000000000001" customHeight="1">
      <c r="A21" s="54">
        <f>SUBTOTAL(103,$B$4:B21)*1</f>
        <v>18</v>
      </c>
      <c r="B21" s="5" t="s">
        <v>97</v>
      </c>
      <c r="C21" s="5" t="s">
        <v>295</v>
      </c>
      <c r="D21" s="5" t="s">
        <v>301</v>
      </c>
      <c r="E21" s="5" t="s">
        <v>131</v>
      </c>
      <c r="F21" s="5">
        <v>9</v>
      </c>
    </row>
    <row r="22" spans="1:6" s="8" customFormat="1" ht="20.100000000000001" customHeight="1">
      <c r="A22" s="54">
        <f>SUBTOTAL(103,$B$4:B22)*1</f>
        <v>19</v>
      </c>
      <c r="B22" s="5" t="s">
        <v>97</v>
      </c>
      <c r="C22" s="5" t="s">
        <v>295</v>
      </c>
      <c r="D22" s="5" t="s">
        <v>315</v>
      </c>
      <c r="E22" s="5" t="s">
        <v>119</v>
      </c>
      <c r="F22" s="5">
        <v>9</v>
      </c>
    </row>
    <row r="23" spans="1:6" s="8" customFormat="1" ht="20.100000000000001" customHeight="1">
      <c r="A23" s="54">
        <f>SUBTOTAL(103,$B$4:B23)*1</f>
        <v>20</v>
      </c>
      <c r="B23" s="5" t="s">
        <v>91</v>
      </c>
      <c r="C23" s="5" t="s">
        <v>150</v>
      </c>
      <c r="D23" s="5" t="s">
        <v>174</v>
      </c>
      <c r="E23" s="5" t="s">
        <v>131</v>
      </c>
      <c r="F23" s="5">
        <v>8</v>
      </c>
    </row>
    <row r="24" spans="1:6" s="8" customFormat="1" ht="20.100000000000001" customHeight="1">
      <c r="A24" s="54">
        <f>SUBTOTAL(103,$B$4:B24)*1</f>
        <v>21</v>
      </c>
      <c r="B24" s="5" t="s">
        <v>91</v>
      </c>
      <c r="C24" s="5" t="s">
        <v>150</v>
      </c>
      <c r="D24" s="5" t="s">
        <v>152</v>
      </c>
      <c r="E24" s="5" t="s">
        <v>131</v>
      </c>
      <c r="F24" s="5">
        <v>7</v>
      </c>
    </row>
    <row r="25" spans="1:6" s="8" customFormat="1" ht="20.100000000000001" customHeight="1">
      <c r="A25" s="54">
        <f>SUBTOTAL(103,$B$4:B25)*1</f>
        <v>22</v>
      </c>
      <c r="B25" s="5" t="s">
        <v>97</v>
      </c>
      <c r="C25" s="5" t="s">
        <v>295</v>
      </c>
      <c r="D25" s="5" t="s">
        <v>294</v>
      </c>
      <c r="E25" s="5" t="s">
        <v>131</v>
      </c>
      <c r="F25" s="5">
        <v>7</v>
      </c>
    </row>
    <row r="26" spans="1:6" s="8" customFormat="1" ht="20.100000000000001" customHeight="1">
      <c r="A26" s="54">
        <f>SUBTOTAL(103,$B$4:B26)*1</f>
        <v>23</v>
      </c>
      <c r="B26" s="5" t="s">
        <v>377</v>
      </c>
      <c r="C26" s="5" t="s">
        <v>379</v>
      </c>
      <c r="D26" s="5" t="s">
        <v>433</v>
      </c>
      <c r="E26" s="5" t="s">
        <v>119</v>
      </c>
      <c r="F26" s="5">
        <v>7</v>
      </c>
    </row>
    <row r="27" spans="1:6" s="8" customFormat="1" ht="20.100000000000001" customHeight="1">
      <c r="A27" s="54">
        <f>SUBTOTAL(103,$B$4:B27)*1</f>
        <v>24</v>
      </c>
      <c r="B27" s="5" t="s">
        <v>97</v>
      </c>
      <c r="C27" s="5" t="s">
        <v>295</v>
      </c>
      <c r="D27" s="5" t="s">
        <v>305</v>
      </c>
      <c r="E27" s="5" t="s">
        <v>131</v>
      </c>
      <c r="F27" s="5">
        <v>6</v>
      </c>
    </row>
    <row r="28" spans="1:6" s="8" customFormat="1" ht="20.100000000000001" customHeight="1">
      <c r="A28" s="54">
        <f>SUBTOTAL(103,$B$4:B28)*1</f>
        <v>25</v>
      </c>
      <c r="B28" s="5" t="s">
        <v>97</v>
      </c>
      <c r="C28" s="5" t="s">
        <v>295</v>
      </c>
      <c r="D28" s="5" t="s">
        <v>307</v>
      </c>
      <c r="E28" s="5" t="s">
        <v>131</v>
      </c>
      <c r="F28" s="5">
        <v>6</v>
      </c>
    </row>
    <row r="29" spans="1:6" s="8" customFormat="1" ht="20.100000000000001" customHeight="1">
      <c r="A29" s="54">
        <f>SUBTOTAL(103,$B$4:B29)*1</f>
        <v>26</v>
      </c>
      <c r="B29" s="5" t="s">
        <v>104</v>
      </c>
      <c r="C29" s="5" t="s">
        <v>482</v>
      </c>
      <c r="D29" s="5" t="s">
        <v>481</v>
      </c>
      <c r="E29" s="5" t="s">
        <v>131</v>
      </c>
      <c r="F29" s="5">
        <v>4</v>
      </c>
    </row>
    <row r="30" spans="1:6" s="8" customFormat="1" ht="20.100000000000001" customHeight="1">
      <c r="A30" s="54">
        <f>SUBTOTAL(103,$B$4:B30)*1</f>
        <v>27</v>
      </c>
      <c r="B30" s="5" t="s">
        <v>377</v>
      </c>
      <c r="C30" s="5" t="s">
        <v>422</v>
      </c>
      <c r="D30" s="5" t="s">
        <v>429</v>
      </c>
      <c r="E30" s="5" t="s">
        <v>119</v>
      </c>
      <c r="F30" s="5">
        <v>3</v>
      </c>
    </row>
    <row r="31" spans="1:6" s="8" customFormat="1" ht="20.100000000000001" customHeight="1">
      <c r="A31" s="54">
        <f>SUBTOTAL(103,$B$4:B31)*1</f>
        <v>28</v>
      </c>
      <c r="B31" s="5" t="s">
        <v>97</v>
      </c>
      <c r="C31" s="5" t="s">
        <v>295</v>
      </c>
      <c r="D31" s="5" t="s">
        <v>313</v>
      </c>
      <c r="E31" s="5" t="s">
        <v>119</v>
      </c>
      <c r="F31" s="5">
        <v>2</v>
      </c>
    </row>
    <row r="32" spans="1:6" s="8" customFormat="1" ht="20.100000000000001" customHeight="1">
      <c r="A32" s="54">
        <f>SUBTOTAL(103,$B$4:B32)*1</f>
        <v>29</v>
      </c>
      <c r="B32" s="5" t="s">
        <v>102</v>
      </c>
      <c r="C32" s="5" t="s">
        <v>545</v>
      </c>
      <c r="D32" s="5" t="s">
        <v>558</v>
      </c>
      <c r="E32" s="5" t="s">
        <v>119</v>
      </c>
      <c r="F32" s="5">
        <v>2</v>
      </c>
    </row>
    <row r="33" spans="1:6" s="8" customFormat="1" ht="20.100000000000001" customHeight="1">
      <c r="A33" s="54">
        <f>SUBTOTAL(103,$B$4:B33)*1</f>
        <v>30</v>
      </c>
      <c r="B33" s="5" t="s">
        <v>91</v>
      </c>
      <c r="C33" s="5" t="s">
        <v>150</v>
      </c>
      <c r="D33" s="5" t="s">
        <v>149</v>
      </c>
      <c r="E33" s="5" t="s">
        <v>131</v>
      </c>
      <c r="F33" s="5">
        <v>1</v>
      </c>
    </row>
    <row r="34" spans="1:6" s="8" customFormat="1" ht="20.100000000000001" customHeight="1">
      <c r="A34" s="54">
        <f>SUBTOTAL(103,$B$4:B34)*1</f>
        <v>31</v>
      </c>
      <c r="B34" s="5" t="s">
        <v>91</v>
      </c>
      <c r="C34" s="5" t="s">
        <v>120</v>
      </c>
      <c r="D34" s="5" t="s">
        <v>123</v>
      </c>
      <c r="E34" s="5" t="s">
        <v>119</v>
      </c>
      <c r="F34" s="5">
        <v>1</v>
      </c>
    </row>
    <row r="35" spans="1:6" s="8" customFormat="1" ht="20.100000000000001" customHeight="1">
      <c r="A35" s="54">
        <f>SUBTOTAL(103,$B$4:B35)*1</f>
        <v>32</v>
      </c>
      <c r="B35" s="5" t="s">
        <v>91</v>
      </c>
      <c r="C35" s="5" t="s">
        <v>554</v>
      </c>
      <c r="D35" s="5" t="s">
        <v>553</v>
      </c>
      <c r="E35" s="5" t="s">
        <v>131</v>
      </c>
      <c r="F35" s="5">
        <v>1</v>
      </c>
    </row>
    <row r="36" spans="1:6" s="8" customFormat="1" ht="20.100000000000001" customHeight="1">
      <c r="A36" s="54">
        <f>SUBTOTAL(103,$B$4:B36)*1</f>
        <v>33</v>
      </c>
      <c r="B36" s="5" t="s">
        <v>97</v>
      </c>
      <c r="C36" s="5" t="s">
        <v>295</v>
      </c>
      <c r="D36" s="5" t="s">
        <v>311</v>
      </c>
      <c r="E36" s="5" t="s">
        <v>131</v>
      </c>
      <c r="F36" s="5">
        <v>1</v>
      </c>
    </row>
    <row r="37" spans="1:6" s="8" customFormat="1" ht="20.100000000000001" customHeight="1">
      <c r="A37" s="54">
        <f>SUBTOTAL(103,$B$4:B37)*1</f>
        <v>34</v>
      </c>
      <c r="B37" s="5" t="s">
        <v>97</v>
      </c>
      <c r="C37" s="5" t="s">
        <v>295</v>
      </c>
      <c r="D37" s="5" t="s">
        <v>319</v>
      </c>
      <c r="E37" s="5" t="s">
        <v>119</v>
      </c>
      <c r="F37" s="5">
        <v>1</v>
      </c>
    </row>
    <row r="38" spans="1:6" s="8" customFormat="1" ht="20.100000000000001" customHeight="1">
      <c r="A38" s="54">
        <f>SUBTOTAL(103,$B$4:B38)*1</f>
        <v>35</v>
      </c>
      <c r="B38" s="5" t="s">
        <v>377</v>
      </c>
      <c r="C38" s="5" t="s">
        <v>379</v>
      </c>
      <c r="D38" s="5" t="s">
        <v>435</v>
      </c>
      <c r="E38" s="5" t="s">
        <v>119</v>
      </c>
      <c r="F38" s="5">
        <v>1</v>
      </c>
    </row>
    <row r="39" spans="1:6" s="8" customFormat="1" ht="20.100000000000001" customHeight="1">
      <c r="A39" s="54">
        <f>SUBTOTAL(103,$B$4:B39)*1</f>
        <v>36</v>
      </c>
      <c r="B39" s="5" t="s">
        <v>412</v>
      </c>
      <c r="C39" s="5" t="s">
        <v>417</v>
      </c>
      <c r="D39" s="5" t="s">
        <v>437</v>
      </c>
      <c r="E39" s="5" t="s">
        <v>119</v>
      </c>
      <c r="F39" s="5">
        <v>1</v>
      </c>
    </row>
    <row r="40" spans="1:6" s="8" customFormat="1" ht="20.100000000000001" customHeight="1">
      <c r="A40" s="54">
        <f>SUBTOTAL(103,$B$4:B40)*1</f>
        <v>37</v>
      </c>
      <c r="B40" s="5" t="s">
        <v>107</v>
      </c>
      <c r="C40" s="5" t="s">
        <v>502</v>
      </c>
      <c r="D40" s="5" t="s">
        <v>501</v>
      </c>
      <c r="E40" s="5" t="s">
        <v>131</v>
      </c>
      <c r="F40" s="5">
        <v>1</v>
      </c>
    </row>
    <row r="41" spans="1:6" s="8" customFormat="1" ht="20.100000000000001" customHeight="1">
      <c r="A41" s="54">
        <f>SUBTOTAL(103,$B$4:B41)*1</f>
        <v>38</v>
      </c>
      <c r="B41" s="5" t="s">
        <v>102</v>
      </c>
      <c r="C41" s="5" t="s">
        <v>569</v>
      </c>
      <c r="D41" s="5" t="s">
        <v>568</v>
      </c>
      <c r="E41" s="5" t="s">
        <v>131</v>
      </c>
      <c r="F41" s="5">
        <v>1</v>
      </c>
    </row>
    <row r="42" spans="1:6" s="8" customFormat="1" ht="20.100000000000001" customHeight="1">
      <c r="A42" s="54">
        <f>SUBTOTAL(103,$B$4:B42)*1</f>
        <v>39</v>
      </c>
      <c r="B42" s="5" t="s">
        <v>102</v>
      </c>
      <c r="C42" s="5" t="s">
        <v>526</v>
      </c>
      <c r="D42" s="5" t="s">
        <v>604</v>
      </c>
      <c r="E42" s="5" t="s">
        <v>131</v>
      </c>
      <c r="F42" s="5">
        <v>1</v>
      </c>
    </row>
    <row r="43" spans="1:6" s="8" customFormat="1" ht="20.100000000000001" customHeight="1">
      <c r="A43" s="54">
        <f>SUBTOTAL(103,$B$4:B43)*1</f>
        <v>40</v>
      </c>
      <c r="B43" s="5" t="s">
        <v>918</v>
      </c>
      <c r="C43" s="5"/>
      <c r="D43" s="5"/>
      <c r="E43" s="5"/>
      <c r="F43" s="5">
        <v>502</v>
      </c>
    </row>
  </sheetData>
  <autoFilter ref="B3:F34" xr:uid="{752ED44C-9EE3-4204-A8FD-9EA9C79585E2}">
    <sortState xmlns:xlrd2="http://schemas.microsoft.com/office/spreadsheetml/2017/richdata2" ref="B4:F24">
      <sortCondition descending="1" ref="F4:F24"/>
    </sortState>
  </autoFilter>
  <sortState xmlns:xlrd2="http://schemas.microsoft.com/office/spreadsheetml/2017/richdata2" ref="B4:F42">
    <sortCondition descending="1" ref="F4:F42"/>
  </sortState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</vt:i4>
      </vt:variant>
    </vt:vector>
  </HeadingPairs>
  <TitlesOfParts>
    <vt:vector size="11" baseType="lpstr">
      <vt:lpstr>市州月考核表</vt:lpstr>
      <vt:lpstr>入网率</vt:lpstr>
      <vt:lpstr>上线率</vt:lpstr>
      <vt:lpstr>数据合格率</vt:lpstr>
      <vt:lpstr>轨迹完整率</vt:lpstr>
      <vt:lpstr>未上线车辆明细</vt:lpstr>
      <vt:lpstr>连续两月未上线车辆明细</vt:lpstr>
      <vt:lpstr>轨迹完整率低于80%车辆明细</vt:lpstr>
      <vt:lpstr>未上线车辆高速公路通行次数</vt:lpstr>
      <vt:lpstr>未上线车辆高速公路通行明细</vt:lpstr>
      <vt:lpstr>轨迹完整率!Print_Titles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倪 琴</cp:lastModifiedBy>
  <cp:lastPrinted>2023-02-10T03:38:57Z</cp:lastPrinted>
  <dcterms:created xsi:type="dcterms:W3CDTF">2018-12-19T07:01:37Z</dcterms:created>
  <dcterms:modified xsi:type="dcterms:W3CDTF">2024-04-12T01:42:01Z</dcterms:modified>
</cp:coreProperties>
</file>