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n\省中心文档\2016\考核办法和管理办法\服务商及市州考核\2023\12\@考核数据\市州\"/>
    </mc:Choice>
  </mc:AlternateContent>
  <xr:revisionPtr revIDLastSave="0" documentId="13_ncr:1_{85C71B34-2907-433C-97C3-7FDAEB181D4C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连续两月未上线车辆明细" sheetId="18" r:id="rId7"/>
    <sheet name="轨迹完整率低于80%车辆明细" sheetId="8" r:id="rId8"/>
    <sheet name="未上线车辆高速公路通行次数" sheetId="13" r:id="rId9"/>
    <sheet name="未上线车辆高速公路通行明细" sheetId="14" r:id="rId10"/>
  </sheets>
  <definedNames>
    <definedName name="_xlnm._FilterDatabase" localSheetId="4" hidden="1">轨迹完整率!$B$5:$L$25</definedName>
    <definedName name="_xlnm._FilterDatabase" localSheetId="7" hidden="1">'轨迹完整率低于80%车辆明细'!$A$3:$K$218</definedName>
    <definedName name="_xlnm._FilterDatabase" localSheetId="6" hidden="1">连续两月未上线车辆明细!$A$3:$H$85</definedName>
    <definedName name="_xlnm._FilterDatabase" localSheetId="1" hidden="1">入网率!$B$5:$K$25</definedName>
    <definedName name="_xlnm._FilterDatabase" localSheetId="2" hidden="1">上线率!$B$5:$K$25</definedName>
    <definedName name="_xlnm._FilterDatabase" localSheetId="0" hidden="1">市州月考核表!$A$3:$N$25</definedName>
    <definedName name="_xlnm._FilterDatabase" localSheetId="3" hidden="1">数据合格率!$B$3:$M$26</definedName>
    <definedName name="_xlnm._FilterDatabase" localSheetId="8" hidden="1">未上线车辆高速公路通行次数!$B$3:$F$37</definedName>
    <definedName name="_xlnm._FilterDatabase" localSheetId="9" hidden="1">未上线车辆高速公路通行明细!$B$3:$K$410</definedName>
    <definedName name="_xlnm._FilterDatabase" localSheetId="5" hidden="1">未上线车辆明细!$A$3:$H$199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3" l="1"/>
  <c r="A26" i="13"/>
  <c r="A27" i="13"/>
  <c r="A28" i="13"/>
  <c r="A29" i="13"/>
  <c r="A30" i="13"/>
  <c r="A31" i="13"/>
  <c r="A32" i="13"/>
  <c r="A33" i="13"/>
  <c r="A34" i="13"/>
  <c r="A35" i="13"/>
  <c r="A36" i="13"/>
  <c r="A37" i="13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5" i="4"/>
  <c r="G25" i="7"/>
  <c r="D25" i="7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149" i="8" l="1"/>
  <c r="A150" i="8"/>
  <c r="A151" i="8"/>
  <c r="A152" i="8"/>
  <c r="A153" i="8"/>
  <c r="A154" i="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4" i="8" l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4" i="14"/>
  <c r="A4" i="13"/>
  <c r="A5" i="13"/>
  <c r="A6" i="13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8" i="13" l="1"/>
  <c r="A7" i="13"/>
  <c r="A11" i="13" l="1"/>
  <c r="A9" i="13"/>
  <c r="A12" i="13"/>
  <c r="A10" i="13"/>
  <c r="A14" i="13" l="1"/>
  <c r="A13" i="13"/>
  <c r="A16" i="13" l="1"/>
  <c r="A15" i="13"/>
  <c r="A18" i="13" l="1"/>
  <c r="A19" i="13"/>
  <c r="A17" i="13"/>
  <c r="A20" i="13" l="1"/>
  <c r="A21" i="13" l="1"/>
  <c r="A22" i="13" l="1"/>
  <c r="A23" i="13"/>
  <c r="A24" i="13" l="1"/>
</calcChain>
</file>

<file path=xl/sharedStrings.xml><?xml version="1.0" encoding="utf-8"?>
<sst xmlns="http://schemas.openxmlformats.org/spreadsheetml/2006/main" count="6904" uniqueCount="976">
  <si>
    <t>危险品运输车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</si>
  <si>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</si>
  <si>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</si>
  <si>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</si>
  <si>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序号</t>
  </si>
  <si>
    <t>应入网车辆数</t>
  </si>
  <si>
    <t>已入网车辆总数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</si>
  <si>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</si>
  <si>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</si>
  <si>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</si>
  <si>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</si>
  <si>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</si>
  <si>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</si>
  <si>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</si>
  <si>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</si>
  <si>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</si>
  <si>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车辆上线占比（%）</t>
    <phoneticPr fontId="1" type="noConversion"/>
  </si>
  <si>
    <t>经纬度</t>
  </si>
  <si>
    <t>限速值</t>
    <phoneticPr fontId="7" type="noConversion"/>
  </si>
  <si>
    <t>速度</t>
  </si>
  <si>
    <t>方向角</t>
  </si>
  <si>
    <t>定位时间</t>
  </si>
  <si>
    <t>合格条数</t>
    <phoneticPr fontId="7" type="noConversion"/>
  </si>
  <si>
    <t>总条数</t>
    <phoneticPr fontId="7" type="noConversion"/>
  </si>
  <si>
    <t>排名</t>
    <phoneticPr fontId="7" type="noConversion"/>
  </si>
  <si>
    <t>车辆总数</t>
    <phoneticPr fontId="7" type="noConversion"/>
  </si>
  <si>
    <t>不合格总条数</t>
    <phoneticPr fontId="7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</si>
  <si>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</si>
  <si>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</si>
  <si>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</si>
  <si>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</si>
  <si>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</si>
  <si>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</si>
  <si>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序号</t>
    <phoneticPr fontId="7" type="noConversion"/>
  </si>
  <si>
    <t>市(州)</t>
    <phoneticPr fontId="7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</si>
  <si>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</si>
  <si>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</si>
  <si>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</si>
  <si>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</si>
  <si>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</si>
  <si>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</si>
  <si>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</si>
  <si>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</si>
  <si>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7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</si>
  <si>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</si>
  <si>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</si>
  <si>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</si>
  <si>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</si>
  <si>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</si>
  <si>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市(州)</t>
  </si>
  <si>
    <t>数据不合格分类（单位：条）</t>
    <phoneticPr fontId="1" type="noConversion"/>
  </si>
  <si>
    <t>环比增加
（%）</t>
    <phoneticPr fontId="1" type="noConversion"/>
  </si>
  <si>
    <t>序号</t>
    <phoneticPr fontId="1" type="noConversion"/>
  </si>
  <si>
    <t>附件8：</t>
    <phoneticPr fontId="1" type="noConversion"/>
  </si>
  <si>
    <t>车牌颜色</t>
    <phoneticPr fontId="1" type="noConversion"/>
  </si>
  <si>
    <t>通行次数</t>
    <phoneticPr fontId="1" type="noConversion"/>
  </si>
  <si>
    <t>附件9：</t>
    <phoneticPr fontId="1" type="noConversion"/>
  </si>
  <si>
    <t>入口收费站名称</t>
  </si>
  <si>
    <t>入口时间</t>
  </si>
  <si>
    <t>出口收费站名称</t>
  </si>
  <si>
    <t>出口时间</t>
  </si>
  <si>
    <t>所属服务商</t>
    <phoneticPr fontId="1" type="noConversion"/>
  </si>
  <si>
    <t>车辆类型</t>
    <phoneticPr fontId="1" type="noConversion"/>
  </si>
  <si>
    <t>班车客运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</si>
  <si>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</si>
  <si>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</si>
  <si>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</si>
  <si>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</si>
  <si>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</si>
  <si>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</si>
  <si>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</si>
  <si>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</si>
  <si>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</si>
  <si>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</si>
  <si>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环比增长(%)</t>
  </si>
  <si>
    <t>已上线</t>
    <phoneticPr fontId="1" type="noConversion"/>
  </si>
  <si>
    <t>环比增长(%)</t>
    <phoneticPr fontId="1" type="noConversion"/>
  </si>
  <si>
    <t>合格率</t>
    <phoneticPr fontId="7" type="noConversion"/>
  </si>
  <si>
    <t>“两客一危”连续两月未上线车辆明细</t>
    <phoneticPr fontId="7" type="noConversion"/>
  </si>
  <si>
    <t>附件10：</t>
    <phoneticPr fontId="1" type="noConversion"/>
  </si>
  <si>
    <t>市(州)</t>
    <phoneticPr fontId="1" type="noConversion"/>
  </si>
  <si>
    <t>各市（州）轨迹完整数据统计表</t>
    <phoneticPr fontId="1" type="noConversion"/>
  </si>
  <si>
    <t>各市（州）上传数据合格率统计表</t>
    <phoneticPr fontId="7" type="noConversion"/>
  </si>
  <si>
    <t>资阳市</t>
  </si>
  <si>
    <t>内江市</t>
  </si>
  <si>
    <t>乐山市</t>
  </si>
  <si>
    <t>成都市</t>
  </si>
  <si>
    <t>南充市</t>
  </si>
  <si>
    <t>眉山市</t>
  </si>
  <si>
    <t>自贡市</t>
  </si>
  <si>
    <t>攀枝花市</t>
  </si>
  <si>
    <t>宜宾市</t>
  </si>
  <si>
    <t>泸州市</t>
  </si>
  <si>
    <t>广安市</t>
  </si>
  <si>
    <t>德阳市</t>
  </si>
  <si>
    <t>达州市</t>
  </si>
  <si>
    <t>绵阳市</t>
  </si>
  <si>
    <t>雅安市</t>
  </si>
  <si>
    <t>巴中市</t>
  </si>
  <si>
    <t>广元市</t>
  </si>
  <si>
    <t>遂宁市</t>
  </si>
  <si>
    <t>阿坝州</t>
  </si>
  <si>
    <t>甘孜州</t>
  </si>
  <si>
    <t>凉山州</t>
  </si>
  <si>
    <t>四川省</t>
  </si>
  <si>
    <t>蓝色</t>
  </si>
  <si>
    <t>危货</t>
  </si>
  <si>
    <t>正道航道路运输车辆卫星定位平台</t>
  </si>
  <si>
    <t>营运</t>
  </si>
  <si>
    <t>黄色</t>
  </si>
  <si>
    <t>四川三树银城北斗卫星定位监控平台</t>
  </si>
  <si>
    <t>众易通道路运输车辆监控系统</t>
  </si>
  <si>
    <t>成都锦运旅游汽车客运有限公司</t>
  </si>
  <si>
    <t>川AGB073</t>
  </si>
  <si>
    <t>川AH8009</t>
  </si>
  <si>
    <t>川AH8138</t>
  </si>
  <si>
    <t>川AH8292</t>
  </si>
  <si>
    <t>四川东星北斗云位置信息服务平台</t>
  </si>
  <si>
    <t>绵阳市通力汽车运输有限公司安州区分公司</t>
  </si>
  <si>
    <t>川B126RU</t>
  </si>
  <si>
    <t>科泰道路运输车辆卫星定位系统</t>
  </si>
  <si>
    <t>绵阳川运物流有限公司</t>
  </si>
  <si>
    <t>中卫北斗云信息服务平台</t>
  </si>
  <si>
    <t>绵阳市通力汽车运输有限公司绵阳分公司</t>
  </si>
  <si>
    <t>川B69362</t>
  </si>
  <si>
    <t>兆益卫星定位监控系统</t>
  </si>
  <si>
    <t>黄绿色</t>
  </si>
  <si>
    <t>乐山北斗卫星车联网服务平台</t>
  </si>
  <si>
    <t>星辰北斗智能定位云平台</t>
  </si>
  <si>
    <t>千里眼智能调度监控系统</t>
  </si>
  <si>
    <t>广元市万通物流有限责任公司</t>
  </si>
  <si>
    <t>四川盛世中旺物流有限公司</t>
  </si>
  <si>
    <t>内江乘风智能道路运输监控平台</t>
  </si>
  <si>
    <t>乐山天壹运输有限公司</t>
  </si>
  <si>
    <t>川L69391</t>
  </si>
  <si>
    <t>乐山市激进物流有限责任公司</t>
  </si>
  <si>
    <t>乐山市众通公路货运信息服务有限责任公司</t>
  </si>
  <si>
    <t>川LB5369</t>
  </si>
  <si>
    <t>乐至县广通运输有限公司</t>
  </si>
  <si>
    <t>川M33388</t>
  </si>
  <si>
    <t>资阳市恒达运业(集团)有限公司</t>
  </si>
  <si>
    <t>四川中交兴路运营平台</t>
  </si>
  <si>
    <t>四川宜宾戎通运输有限公司叙州区分公司</t>
  </si>
  <si>
    <t>川Q92563</t>
  </si>
  <si>
    <t>四川南充当代佳胤旅游客运有限公司</t>
  </si>
  <si>
    <t>眉山华安卫星定位安全服务运营平台</t>
  </si>
  <si>
    <t>南部县永生运业有限公司</t>
  </si>
  <si>
    <t>蓬安相如客运有限公司</t>
  </si>
  <si>
    <t>四川南充新驰汽车客运有限公司</t>
  </si>
  <si>
    <t>京盛源车联网北斗服务平台</t>
  </si>
  <si>
    <t>楷瑞信息车辆监控服务平台</t>
  </si>
  <si>
    <t>四川宏宸运输有限公司</t>
  </si>
  <si>
    <t>四川蜀通运业有限责任公司</t>
  </si>
  <si>
    <t>川TJV196</t>
  </si>
  <si>
    <t>川TKE188</t>
  </si>
  <si>
    <t>川TKH330</t>
  </si>
  <si>
    <t>川TR7102</t>
  </si>
  <si>
    <t>川TSA128</t>
  </si>
  <si>
    <t>川TSB296</t>
  </si>
  <si>
    <t>四川蜀通运业有限责任公司汉源分公司</t>
  </si>
  <si>
    <t>川TSB607</t>
  </si>
  <si>
    <t>川TTG383</t>
  </si>
  <si>
    <t>雅安市众程运业发展有限公司</t>
  </si>
  <si>
    <t>川TTJ861</t>
  </si>
  <si>
    <t>川TTK100</t>
  </si>
  <si>
    <t>川TYU658</t>
  </si>
  <si>
    <t>阿坝州岷江运业有限责任公司</t>
  </si>
  <si>
    <t>川U00548</t>
  </si>
  <si>
    <t>四川翔云运业有限责任公司</t>
  </si>
  <si>
    <t>川U61127</t>
  </si>
  <si>
    <t>川UFK787</t>
  </si>
  <si>
    <t>甘孜州香格里拉旅游运输有限责任公司</t>
  </si>
  <si>
    <t>甘孜州康定新川藏运业集团有限公司</t>
  </si>
  <si>
    <t>川VA1307</t>
  </si>
  <si>
    <t>凉山吉运通运输有限责任公司</t>
  </si>
  <si>
    <t>川W62190</t>
  </si>
  <si>
    <t>西昌市汇通客运有限公司</t>
  </si>
  <si>
    <t>川W91253</t>
  </si>
  <si>
    <t>四川省西昌汽车运输（集团）有限责任公司西昌（旅游）客运分公司</t>
  </si>
  <si>
    <t>川W96680</t>
  </si>
  <si>
    <t>川WVR019</t>
  </si>
  <si>
    <t>川WZR651</t>
  </si>
  <si>
    <t>四川广安宁祥运业(集团)有限公司</t>
  </si>
  <si>
    <t>华蓥市吉运汽车服务有限责任公司</t>
  </si>
  <si>
    <t>广安市畅达物流有限公司</t>
  </si>
  <si>
    <t>广安久奎物流有限公司</t>
  </si>
  <si>
    <t>巴中万欣运输有限公司</t>
  </si>
  <si>
    <t>四川星卫车辆防控系统</t>
  </si>
  <si>
    <t>川Y24516</t>
  </si>
  <si>
    <t>巴中久诚货运有限责任公司</t>
  </si>
  <si>
    <t>眉山兴顺汽车运输有限公司</t>
  </si>
  <si>
    <t>交通邦系统</t>
  </si>
  <si>
    <t>川Z59126</t>
  </si>
  <si>
    <t>眉山市众和运输有限公司(危)</t>
  </si>
  <si>
    <t>危险品货运</t>
  </si>
  <si>
    <t>阿坝藏族羌族自治州</t>
  </si>
  <si>
    <t>川ZB6295</t>
  </si>
  <si>
    <t>川X26589</t>
  </si>
  <si>
    <t>中国石油运输有限公司广安分公司</t>
  </si>
  <si>
    <t>中石油企业平台</t>
  </si>
  <si>
    <t>川B48675</t>
  </si>
  <si>
    <t>四川国储平安运业有限公司</t>
  </si>
  <si>
    <t>川A6138M</t>
  </si>
  <si>
    <t>成都市汽车运输(集团)公司</t>
  </si>
  <si>
    <t>渐变绿</t>
  </si>
  <si>
    <t>成都灰狗运业(集团)有限公司</t>
  </si>
  <si>
    <t>川B56412</t>
  </si>
  <si>
    <t>川UFL770</t>
  </si>
  <si>
    <t>川ACY032</t>
  </si>
  <si>
    <t>成都畅达包车客运有限责任公司</t>
  </si>
  <si>
    <t>川B75848</t>
  </si>
  <si>
    <t>川B56439</t>
  </si>
  <si>
    <t>川B77946</t>
  </si>
  <si>
    <t>川J67035</t>
  </si>
  <si>
    <t>遂宁市佳安运输有限公司</t>
  </si>
  <si>
    <t>川B56431</t>
  </si>
  <si>
    <t>川UV7387</t>
  </si>
  <si>
    <t>川B53177</t>
  </si>
  <si>
    <t>川X26207</t>
  </si>
  <si>
    <t>川B79232</t>
  </si>
  <si>
    <t>川X26410</t>
  </si>
  <si>
    <t>川A3EB48</t>
  </si>
  <si>
    <t>川ACF930</t>
  </si>
  <si>
    <t>成都红安物流有限责任公司</t>
  </si>
  <si>
    <t>阿坝九寨黄龙运业集团有限责任公司</t>
  </si>
  <si>
    <t>川B54776</t>
  </si>
  <si>
    <t>川AY9009</t>
  </si>
  <si>
    <t>四川省崇州市代兵物流有限责任公司</t>
  </si>
  <si>
    <t>川A474KC</t>
  </si>
  <si>
    <t>通江县利民汽车运输有限责任公司</t>
  </si>
  <si>
    <t>川X26228</t>
  </si>
  <si>
    <t>四川省巴中小动车运输有限责任公司</t>
  </si>
  <si>
    <t>川L80535</t>
  </si>
  <si>
    <t>川Z57659</t>
  </si>
  <si>
    <t>川X26433</t>
  </si>
  <si>
    <t>川B54391</t>
  </si>
  <si>
    <t>川X26202</t>
  </si>
  <si>
    <t>川A764QW</t>
  </si>
  <si>
    <t>四川晶犇运业有限责任公司</t>
  </si>
  <si>
    <t>川A416DE</t>
  </si>
  <si>
    <t>川ZVQ951</t>
  </si>
  <si>
    <t>川B79086</t>
  </si>
  <si>
    <t>川ADT155</t>
  </si>
  <si>
    <t>成都三秦运业有限公司</t>
  </si>
  <si>
    <t>汶川久兴运业有限责任公司</t>
  </si>
  <si>
    <t>川J6669K</t>
  </si>
  <si>
    <t>川B82825</t>
  </si>
  <si>
    <t>凉山彝族自治州</t>
  </si>
  <si>
    <t>川X26206</t>
  </si>
  <si>
    <t>川A974BF</t>
  </si>
  <si>
    <t>川B52893</t>
  </si>
  <si>
    <t>川B74323</t>
  </si>
  <si>
    <t>川B77332</t>
  </si>
  <si>
    <t>川ARY425</t>
  </si>
  <si>
    <t>川X26521</t>
  </si>
  <si>
    <t>川B53700</t>
  </si>
  <si>
    <t>川X26205</t>
  </si>
  <si>
    <t>川J6573K</t>
  </si>
  <si>
    <t>川X28570</t>
  </si>
  <si>
    <t>川AC4Y71</t>
  </si>
  <si>
    <t>川X26201</t>
  </si>
  <si>
    <t>川X26209</t>
  </si>
  <si>
    <t>川AHM486</t>
  </si>
  <si>
    <t>川B54778</t>
  </si>
  <si>
    <t>南充南渝高速客运有限公司</t>
  </si>
  <si>
    <t>川J6126N</t>
  </si>
  <si>
    <t>四川省邛崃市运输公司</t>
  </si>
  <si>
    <t>川F96348</t>
  </si>
  <si>
    <t>德阳嘉新物流有限公司</t>
  </si>
  <si>
    <t>川F23407</t>
  </si>
  <si>
    <t>德阳市运通运业有限责任公司</t>
  </si>
  <si>
    <t>川B78347</t>
  </si>
  <si>
    <t>川B79561</t>
  </si>
  <si>
    <t>川ZD1216</t>
  </si>
  <si>
    <t>川UV1909</t>
  </si>
  <si>
    <t>川LC3739</t>
  </si>
  <si>
    <t>川Y23650</t>
  </si>
  <si>
    <t>川J6821K</t>
  </si>
  <si>
    <t>川AH8010</t>
  </si>
  <si>
    <t>绵竹市永发运业有限责任公司</t>
  </si>
  <si>
    <t>川AEM308</t>
  </si>
  <si>
    <t>川AH8083</t>
  </si>
  <si>
    <t>川AH8308</t>
  </si>
  <si>
    <t>川AEN123</t>
  </si>
  <si>
    <t>川AEM591</t>
  </si>
  <si>
    <t>宣汉县亿达物流有限公司</t>
  </si>
  <si>
    <t>川AEN259</t>
  </si>
  <si>
    <t>川AEH589</t>
  </si>
  <si>
    <t>川W035GR</t>
  </si>
  <si>
    <t>川U63777</t>
  </si>
  <si>
    <t>川UEK150</t>
  </si>
  <si>
    <t>川G52X33</t>
  </si>
  <si>
    <t>川G1DH78</t>
  </si>
  <si>
    <t>四川恒骏物流有限公司</t>
  </si>
  <si>
    <t>川F95925</t>
  </si>
  <si>
    <t>川B44932</t>
  </si>
  <si>
    <t>眉山市志诚运输有限公司</t>
  </si>
  <si>
    <t>川X65188</t>
  </si>
  <si>
    <t>川S82689</t>
  </si>
  <si>
    <t>四川广运集团南江有限公司</t>
  </si>
  <si>
    <t>川Y42X95</t>
  </si>
  <si>
    <t>川Y04M35</t>
  </si>
  <si>
    <t>川Y421G5</t>
  </si>
  <si>
    <t>川E47356</t>
  </si>
  <si>
    <t>四川省合江县南方运输有限公司</t>
  </si>
  <si>
    <t>网阔企业平台</t>
  </si>
  <si>
    <t>2023-10-13 10:00:30</t>
  </si>
  <si>
    <t>2023-09-06 08:47:18</t>
  </si>
  <si>
    <t>川G33Q90</t>
  </si>
  <si>
    <t>2023-10-31 09:07:55</t>
  </si>
  <si>
    <t>2023-04-18 16:17:39</t>
  </si>
  <si>
    <t>2022-05-06 10:21:30</t>
  </si>
  <si>
    <t>路行通智慧交通云平台</t>
  </si>
  <si>
    <t>2023-07-20 09:21:50</t>
  </si>
  <si>
    <t>川R55398</t>
  </si>
  <si>
    <t>四川南充汽车运输(集团)有限公司阆中分公司(汽车89队)</t>
  </si>
  <si>
    <t>2023-10-07 10:00:39</t>
  </si>
  <si>
    <t>南充市通发运业有限公司</t>
  </si>
  <si>
    <t>川RRS918</t>
  </si>
  <si>
    <t>南充市洁源环保服务有限公司</t>
  </si>
  <si>
    <t>2023-10-09 02:59:43</t>
  </si>
  <si>
    <t>2023-09-05 20:48:00</t>
  </si>
  <si>
    <t>2023-08-23 09:21:35</t>
  </si>
  <si>
    <t>2023-06-19 09:15:28</t>
  </si>
  <si>
    <t>2023-06-19 09:16:09</t>
  </si>
  <si>
    <t>2023-06-19 08:08:29</t>
  </si>
  <si>
    <t>2023-06-18 18:11:23</t>
  </si>
  <si>
    <t>2023-06-18 22:07:09</t>
  </si>
  <si>
    <t>四川广安宁祥运业（集团）有限公司邻水分公司</t>
  </si>
  <si>
    <t>2023-06-19 09:15:21</t>
  </si>
  <si>
    <t>2023-06-19 09:15:24</t>
  </si>
  <si>
    <t>2023-06-19 09:13:53</t>
  </si>
  <si>
    <t>川X28525</t>
  </si>
  <si>
    <t>四川广安宁祥运业(集团)有限公司广安二分公司</t>
  </si>
  <si>
    <t>2023-10-08 12:50:46</t>
  </si>
  <si>
    <t>2022-09-16 02:54:49</t>
  </si>
  <si>
    <t>川XV937B</t>
  </si>
  <si>
    <t>2023-10-25 09:10:39</t>
  </si>
  <si>
    <t>川Z0LL58</t>
  </si>
  <si>
    <t>川Y9A088</t>
  </si>
  <si>
    <t>平昌县曙光汽车运输有限公司</t>
  </si>
  <si>
    <t>2023-10-03 21:24:54</t>
  </si>
  <si>
    <t>川Y9A098</t>
  </si>
  <si>
    <t>2023-10-26 08:17:43</t>
  </si>
  <si>
    <t>川Y77L22</t>
  </si>
  <si>
    <t>2023-10-31 00:14:00</t>
  </si>
  <si>
    <t>川Y561H6</t>
  </si>
  <si>
    <t>2023-10-31 00:14:06</t>
  </si>
  <si>
    <t>川Y620K3</t>
  </si>
  <si>
    <t>2023-10-26 18:09:48</t>
  </si>
  <si>
    <t>川Y221H8</t>
  </si>
  <si>
    <t>2023-10-30 22:38:58</t>
  </si>
  <si>
    <t>川Y24096</t>
  </si>
  <si>
    <t>2023-07-16 20:49:29</t>
  </si>
  <si>
    <t>2023-07-23 19:41:08</t>
  </si>
  <si>
    <t>川Z60982</t>
  </si>
  <si>
    <t>2023-10-31 11:59:21</t>
  </si>
  <si>
    <t>2023-08-10 17:21:52</t>
  </si>
  <si>
    <t>川Z56997</t>
  </si>
  <si>
    <t>2023-08-28 16:02:26</t>
  </si>
  <si>
    <t>2023-06-20 11:13:19</t>
  </si>
  <si>
    <t>川R52451</t>
  </si>
  <si>
    <t>四川南充汽车运输(集团)有限公司南部分公司(汽车52队)</t>
  </si>
  <si>
    <t>2023-10-24 12:53:12</t>
  </si>
  <si>
    <t>2023-06-18 18:08:02</t>
  </si>
  <si>
    <t>2023-06-19 09:16:21</t>
  </si>
  <si>
    <t>2023-03-21 09:37:48</t>
  </si>
  <si>
    <t>2023-07-16 09:17:37</t>
  </si>
  <si>
    <t>川D52769</t>
  </si>
  <si>
    <t>攀枝花运业有限公司</t>
  </si>
  <si>
    <t>2023-10-31 10:17:06</t>
  </si>
  <si>
    <t>川D53112</t>
  </si>
  <si>
    <t>2023-10-24 09:01:54</t>
  </si>
  <si>
    <t>川A12347D</t>
  </si>
  <si>
    <t>2023-10-10 14:34:31</t>
  </si>
  <si>
    <t>2023-07-21 16:28:52</t>
  </si>
  <si>
    <t>2023-07-21 07:53:03</t>
  </si>
  <si>
    <t>2023-07-21 08:07:33</t>
  </si>
  <si>
    <t>2023-07-21 08:11:07</t>
  </si>
  <si>
    <t>2023-07-21 08:23:56</t>
  </si>
  <si>
    <t>2023-07-11 20:03:53</t>
  </si>
  <si>
    <t>2023-07-21 07:55:44</t>
  </si>
  <si>
    <t>2023-03-31 09:36:17</t>
  </si>
  <si>
    <t>2023-03-31 09:40:06</t>
  </si>
  <si>
    <t>川AHL714</t>
  </si>
  <si>
    <t>2023-10-13 15:21:28</t>
  </si>
  <si>
    <t>2023-07-21 08:02:49</t>
  </si>
  <si>
    <t>川AMG451</t>
  </si>
  <si>
    <t>2023-10-10 12:09:32</t>
  </si>
  <si>
    <t>2023-07-21 08:22:46</t>
  </si>
  <si>
    <t>2023-02-22 15:50:01</t>
  </si>
  <si>
    <t>2023-07-20 15:27:37</t>
  </si>
  <si>
    <t>2023-07-20 15:27:50</t>
  </si>
  <si>
    <t>2023-07-20 15:25:10</t>
  </si>
  <si>
    <t>2023-07-20 15:24:52</t>
  </si>
  <si>
    <t>2023-07-20 15:26:19</t>
  </si>
  <si>
    <t>2023-07-20 15:26:00</t>
  </si>
  <si>
    <t>2023-07-16 09:17:24</t>
  </si>
  <si>
    <t>2023-07-16 09:50:17</t>
  </si>
  <si>
    <t>2023-07-20 15:27:29</t>
  </si>
  <si>
    <t>2023-07-20 15:26:53</t>
  </si>
  <si>
    <t>2023-09-19 11:24:20</t>
  </si>
  <si>
    <t>2023-07-16 09:29:12</t>
  </si>
  <si>
    <t>2023-07-19 16:12:04</t>
  </si>
  <si>
    <t>2023-07-19 12:19:57</t>
  </si>
  <si>
    <t>川B74362</t>
  </si>
  <si>
    <t>四川蓝狮科技有限公司</t>
  </si>
  <si>
    <t>2023-10-27 13:09:19</t>
  </si>
  <si>
    <t>2023-07-16 09:23:23</t>
  </si>
  <si>
    <t>2023-09-19 16:13:27</t>
  </si>
  <si>
    <t>2023-07-16 09:55:42</t>
  </si>
  <si>
    <t>川B82935</t>
  </si>
  <si>
    <t>2023-10-17 11:38:58</t>
  </si>
  <si>
    <t>2023-07-20 15:28:36</t>
  </si>
  <si>
    <t>川D52379</t>
  </si>
  <si>
    <t>川D52771</t>
  </si>
  <si>
    <t>川D51911</t>
  </si>
  <si>
    <t>2023-10-31 10:16:06</t>
  </si>
  <si>
    <t>川D51916</t>
  </si>
  <si>
    <t>川AEH723</t>
  </si>
  <si>
    <t>川B56405</t>
  </si>
  <si>
    <t>四川省科学城九龙运业有限公司</t>
  </si>
  <si>
    <t>四川安速鑫危险货物运输有限公司</t>
  </si>
  <si>
    <t>川KRL790</t>
  </si>
  <si>
    <t>四川南充当代运业(集团)有限公司仪陇交通分公司</t>
  </si>
  <si>
    <t>川U60266</t>
  </si>
  <si>
    <t>川U62736</t>
  </si>
  <si>
    <t>川U67776</t>
  </si>
  <si>
    <t>川U68859</t>
  </si>
  <si>
    <t>甘孜州翔云运业有限责任公司</t>
  </si>
  <si>
    <t>川V08532</t>
  </si>
  <si>
    <t>川VK1717</t>
  </si>
  <si>
    <t>会东县建军运输有限公司</t>
  </si>
  <si>
    <t>川W60971</t>
  </si>
  <si>
    <t>川WVD975</t>
  </si>
  <si>
    <t>川X60519</t>
  </si>
  <si>
    <t>凉山州新运物流有限责任公司</t>
  </si>
  <si>
    <t>川WB2416</t>
  </si>
  <si>
    <t>四川省嘉浩运业有限公司</t>
  </si>
  <si>
    <t>川X63956</t>
  </si>
  <si>
    <t>四川鑫瑞运输有限公司</t>
  </si>
  <si>
    <t>川Y28996</t>
  </si>
  <si>
    <t>川Z86786</t>
  </si>
  <si>
    <t>川Z72706</t>
  </si>
  <si>
    <t>川ZA1255</t>
  </si>
  <si>
    <t>川Z9TY65</t>
  </si>
  <si>
    <t>四川省乐山汽车运输有限公司乐山分公司</t>
  </si>
  <si>
    <t>总计</t>
  </si>
  <si>
    <t>天府机场T1T2</t>
  </si>
  <si>
    <t>成雅双流南</t>
  </si>
  <si>
    <t>成乐夹江</t>
  </si>
  <si>
    <t>成自泸成都</t>
  </si>
  <si>
    <t>成雅成都</t>
  </si>
  <si>
    <t>成南成都</t>
  </si>
  <si>
    <t>乐雅夹江南</t>
  </si>
  <si>
    <t>乐雅木城</t>
  </si>
  <si>
    <t>成南成都淮州新城</t>
  </si>
  <si>
    <t>成雅双流北</t>
  </si>
  <si>
    <t>绕东锦城湖</t>
  </si>
  <si>
    <t>绕东成雅</t>
  </si>
  <si>
    <t>天府支线天府中心</t>
  </si>
  <si>
    <t>成灌都江堰</t>
  </si>
  <si>
    <t>成绵新都北</t>
  </si>
  <si>
    <t>机场双流站</t>
  </si>
  <si>
    <t>绕东机场</t>
  </si>
  <si>
    <t>德都蒲阳</t>
  </si>
  <si>
    <t>成绵德阳南</t>
  </si>
  <si>
    <t>绕东成龙</t>
  </si>
  <si>
    <t>成灌成都</t>
  </si>
  <si>
    <t>绕东天府</t>
  </si>
  <si>
    <t>乐雅符溪</t>
  </si>
  <si>
    <t>绕西双流</t>
  </si>
  <si>
    <t>成绵德阳</t>
  </si>
  <si>
    <t>绵广绵阳</t>
  </si>
  <si>
    <t>二绕西天府新区</t>
  </si>
  <si>
    <t>绕西光华大道</t>
  </si>
  <si>
    <t>成绵新都</t>
  </si>
  <si>
    <t>二绕西崇州</t>
  </si>
  <si>
    <t>绕西成灌</t>
  </si>
  <si>
    <t>绕东成金</t>
  </si>
  <si>
    <t>都汶都江堰西</t>
  </si>
  <si>
    <t>九绵青莲</t>
  </si>
  <si>
    <t>泸渝泸州蓝田</t>
  </si>
  <si>
    <t>映汶汶川南</t>
  </si>
  <si>
    <t>成乐眉山</t>
  </si>
  <si>
    <t>二绕西新津兴义</t>
  </si>
  <si>
    <t>成灌郫都</t>
  </si>
  <si>
    <t>雅康周公山</t>
  </si>
  <si>
    <t>绕西成新蒲</t>
  </si>
  <si>
    <t>雅康康定</t>
  </si>
  <si>
    <t>雅康多功</t>
  </si>
  <si>
    <t>汶马汶川</t>
  </si>
  <si>
    <t>绵遂游仙长明</t>
  </si>
  <si>
    <t>川北广元</t>
  </si>
  <si>
    <t>绕东大件</t>
  </si>
  <si>
    <t>城北成都</t>
  </si>
  <si>
    <t>南渝武胜</t>
  </si>
  <si>
    <t>广元广元东</t>
  </si>
  <si>
    <t>广元广元北</t>
  </si>
  <si>
    <t>广邻广安东</t>
  </si>
  <si>
    <t>广安绕城庆华</t>
  </si>
  <si>
    <t>广南广安</t>
  </si>
  <si>
    <t>广安绕城代市</t>
  </si>
  <si>
    <t>广南岳池</t>
  </si>
  <si>
    <t>遂广武胜东</t>
  </si>
  <si>
    <t>广邻邻水西</t>
  </si>
  <si>
    <t>广邻华蓥山</t>
  </si>
  <si>
    <t>巴广渝广安枣山</t>
  </si>
  <si>
    <t>巴广渝广安协兴</t>
  </si>
  <si>
    <t>广安绕城禄市</t>
  </si>
  <si>
    <t>广邻华蓥西</t>
  </si>
  <si>
    <t>达渝刘家坝</t>
  </si>
  <si>
    <t>遂广岳池齐福</t>
  </si>
  <si>
    <t>邻垫袁市</t>
  </si>
  <si>
    <t>巴广渝花桥</t>
  </si>
  <si>
    <t>成彭成都</t>
  </si>
  <si>
    <t>成南大英</t>
  </si>
  <si>
    <t>成绵复什邡西</t>
  </si>
  <si>
    <t>渝蓉洛带</t>
  </si>
  <si>
    <t>广巴旺苍西</t>
  </si>
  <si>
    <t>广巴元坝</t>
  </si>
  <si>
    <t>广巴旺苍东</t>
  </si>
  <si>
    <t>广巴白水</t>
  </si>
  <si>
    <t>二绕东五凤</t>
  </si>
  <si>
    <t>营达管村</t>
  </si>
  <si>
    <t>达渝大竹莲印</t>
  </si>
  <si>
    <t>二绕东贾家</t>
  </si>
  <si>
    <t>二绕东龙泉湖</t>
  </si>
  <si>
    <t>各市（州）2023年12月考核表</t>
    <phoneticPr fontId="1" type="noConversion"/>
  </si>
  <si>
    <t>2023年12月“两客一危”车辆未上线明细</t>
    <phoneticPr fontId="7" type="noConversion"/>
  </si>
  <si>
    <t>2023年12月“两客一危”轨迹完整率低于80%车辆明细</t>
    <phoneticPr fontId="7" type="noConversion"/>
  </si>
  <si>
    <t>2023年12月未上线车辆高速公路通行次数</t>
    <phoneticPr fontId="1" type="noConversion"/>
  </si>
  <si>
    <t>2023年12月未上线车辆高速公路通行明细</t>
    <phoneticPr fontId="1" type="noConversion"/>
  </si>
  <si>
    <t>川B82100</t>
  </si>
  <si>
    <t>绵阳森福达道路运输有限公司</t>
  </si>
  <si>
    <t>2023-11-22 14:53:17</t>
  </si>
  <si>
    <t>川D53117</t>
  </si>
  <si>
    <t>2023-04-12 11:55:26</t>
  </si>
  <si>
    <t>川D53193</t>
  </si>
  <si>
    <t>2023-07-05 15:29:19</t>
  </si>
  <si>
    <t>川D53221</t>
  </si>
  <si>
    <t>2023-06-19 09:41:41</t>
  </si>
  <si>
    <t>川D53236</t>
  </si>
  <si>
    <t>2023-03-27 11:00:02</t>
  </si>
  <si>
    <t>川DLL592</t>
  </si>
  <si>
    <t>盐边县昌达运业有限责任公司</t>
  </si>
  <si>
    <t>2023-11-19 17:39:07</t>
  </si>
  <si>
    <t>川E46879</t>
  </si>
  <si>
    <t>2023-11-27 18:12:58</t>
  </si>
  <si>
    <t>川E61342</t>
  </si>
  <si>
    <t>泸州裕元旅游客运有限责任公司</t>
  </si>
  <si>
    <t>2023-11-27 10:04:46</t>
  </si>
  <si>
    <t>2024-01-03 10:45:10</t>
  </si>
  <si>
    <t>川F68156</t>
  </si>
  <si>
    <t>什邡市人和车业有限公司</t>
  </si>
  <si>
    <t>成都卫通信息技术有限公司</t>
  </si>
  <si>
    <t>2023-11-23 16:46:14</t>
  </si>
  <si>
    <t>川FD01397</t>
  </si>
  <si>
    <t>四川省什邡交通运输集团公司</t>
  </si>
  <si>
    <t>2023-11-06 15:35:36</t>
  </si>
  <si>
    <t>川J6271L</t>
  </si>
  <si>
    <t>2023-11-10 18:04:00</t>
  </si>
  <si>
    <t>川J6589H</t>
  </si>
  <si>
    <t>2023-10-09 16:19:42</t>
  </si>
  <si>
    <t>川J62935</t>
  </si>
  <si>
    <t>2023-11-30 15:32:33</t>
  </si>
  <si>
    <t>川L62271</t>
  </si>
  <si>
    <t>2023-11-27 15:01:20</t>
  </si>
  <si>
    <t>川L71368</t>
  </si>
  <si>
    <t>四川省阳光运业有限公司犍为分公司</t>
  </si>
  <si>
    <t>2023-11-27 17:46:30</t>
  </si>
  <si>
    <t>川L93963</t>
  </si>
  <si>
    <t>2023-11-23 13:03:14</t>
  </si>
  <si>
    <t>川L95182</t>
  </si>
  <si>
    <t>2023-11-27 20:20:41</t>
  </si>
  <si>
    <t>川LD6Z77</t>
  </si>
  <si>
    <t>四川省阳光运业有限公司井研分公司</t>
  </si>
  <si>
    <t>2023-11-29 13:21:17</t>
  </si>
  <si>
    <t>川M32521</t>
  </si>
  <si>
    <t>2024-01-04 09:53:40</t>
  </si>
  <si>
    <t>川R58875</t>
  </si>
  <si>
    <t>2023-11-03 12:11:39</t>
  </si>
  <si>
    <t>川R2U521</t>
  </si>
  <si>
    <t>南充当代运业(集团)阆中天乙有限公司</t>
  </si>
  <si>
    <t>2023-11-17 19:47:58</t>
  </si>
  <si>
    <t>川U39779</t>
  </si>
  <si>
    <t>2023-11-29 14:57:31</t>
  </si>
  <si>
    <t>川TLD605</t>
  </si>
  <si>
    <t>2023-11-30 16:25:30</t>
  </si>
  <si>
    <t>川TUC722</t>
  </si>
  <si>
    <t>雅安市众程运业发展有限公司石棉分公司</t>
  </si>
  <si>
    <t>2022-10-28 01:43:39</t>
  </si>
  <si>
    <t>川U60511</t>
  </si>
  <si>
    <t>若尔盖县花湖旅游有限责任公司</t>
  </si>
  <si>
    <t>2024-01-03 21:50:00</t>
  </si>
  <si>
    <t>川UA2615</t>
  </si>
  <si>
    <t>四川永盛运业有限公司</t>
  </si>
  <si>
    <t>2024-01-02 11:31:18</t>
  </si>
  <si>
    <t>川U65258</t>
  </si>
  <si>
    <t>2023-11-23 10:15:01</t>
  </si>
  <si>
    <t>川UA2251</t>
  </si>
  <si>
    <t>2023-11-28 17:52:17</t>
  </si>
  <si>
    <t>川U68999</t>
  </si>
  <si>
    <t>2023-11-19 15:35:01</t>
  </si>
  <si>
    <t>川UA2726</t>
  </si>
  <si>
    <t>2023-11-28 17:58:48</t>
  </si>
  <si>
    <t>川U67175</t>
  </si>
  <si>
    <t>2023-11-30 12:25:27</t>
  </si>
  <si>
    <t>川UA0826</t>
  </si>
  <si>
    <t>2024-01-02 16:35:56</t>
  </si>
  <si>
    <t>川U66101</t>
  </si>
  <si>
    <t>2024-01-02 14:19:33</t>
  </si>
  <si>
    <t>川UQ9259</t>
  </si>
  <si>
    <t>2023-11-30 11:09:24</t>
  </si>
  <si>
    <t>川UQ9817</t>
  </si>
  <si>
    <t>2023-11-29 17:00:30</t>
  </si>
  <si>
    <t>川UT6622</t>
  </si>
  <si>
    <t>2023-11-28 11:30:45</t>
  </si>
  <si>
    <t>川UV5068</t>
  </si>
  <si>
    <t>2023-11-01 17:01:31</t>
  </si>
  <si>
    <t>2023-11-30 11:00:01</t>
  </si>
  <si>
    <t>川UP5123</t>
  </si>
  <si>
    <t>2023-11-29 15:32:27</t>
  </si>
  <si>
    <t>甘孜藏族自治州</t>
  </si>
  <si>
    <t>川VP3122</t>
  </si>
  <si>
    <t>甘孜州贡嘎山冰川旅游运业有限责任公司</t>
  </si>
  <si>
    <t>2024-01-04 10:57:49</t>
  </si>
  <si>
    <t>川VK5297</t>
  </si>
  <si>
    <t>2023-11-15 15:39:43</t>
  </si>
  <si>
    <t>川UA9331</t>
  </si>
  <si>
    <t>2023-11-28 10:30:50</t>
  </si>
  <si>
    <t>川UA8613</t>
  </si>
  <si>
    <t>2023-11-28 10:45:25</t>
  </si>
  <si>
    <t>川UA6097</t>
  </si>
  <si>
    <t>2023-11-28 10:50:01</t>
  </si>
  <si>
    <t>川UA6617</t>
  </si>
  <si>
    <t>2023-11-28 10:07:46</t>
  </si>
  <si>
    <t>川UA8278</t>
  </si>
  <si>
    <t>2023-11-27 08:29:40</t>
  </si>
  <si>
    <t>川UA3621</t>
  </si>
  <si>
    <t>2023-11-29 17:23:28</t>
  </si>
  <si>
    <t>川WB1689</t>
  </si>
  <si>
    <t>西昌市鑫渝运输有限责任公司</t>
  </si>
  <si>
    <t>2024-01-03 11:28:30</t>
  </si>
  <si>
    <t>川X29635</t>
  </si>
  <si>
    <t>2023-11-08 08:48:36</t>
  </si>
  <si>
    <t>川Y611L0</t>
  </si>
  <si>
    <t>2024-01-02 14:44:09</t>
  </si>
  <si>
    <t>2023-11-25 16:22:11</t>
  </si>
  <si>
    <t>川Y237F2</t>
  </si>
  <si>
    <t>2023-11-04 12:53:33</t>
  </si>
  <si>
    <t>川Z84510</t>
  </si>
  <si>
    <t>2024-01-04 10:57:31</t>
  </si>
  <si>
    <t>2024-01-04 10:57:44</t>
  </si>
  <si>
    <t>川F58TP0</t>
  </si>
  <si>
    <t>2023-12-18 19:21:37</t>
  </si>
  <si>
    <t>川DKL138</t>
  </si>
  <si>
    <t>2023-11-30 16:10:13</t>
  </si>
  <si>
    <t>川B63995</t>
  </si>
  <si>
    <t>四川顺驰物流有限公司</t>
  </si>
  <si>
    <t>进亿北斗智能定位云平台</t>
  </si>
  <si>
    <t>2023-11-30 18:29:39</t>
  </si>
  <si>
    <t>川UA0968</t>
  </si>
  <si>
    <t>2023-12-20 18:59:26</t>
  </si>
  <si>
    <t>川E74057</t>
  </si>
  <si>
    <t>四川省古蔺郎酒厂有限公司</t>
  </si>
  <si>
    <t>川E74915</t>
  </si>
  <si>
    <t>2024-01-04 10:57:37</t>
  </si>
  <si>
    <t>川E76232</t>
  </si>
  <si>
    <t>2024-01-03 13:10:06</t>
  </si>
  <si>
    <t>川UA6559</t>
  </si>
  <si>
    <t>成都北斗星卫通科技有限公司</t>
  </si>
  <si>
    <t>2023-12-20 19:07:52</t>
  </si>
  <si>
    <t>川UA8095</t>
  </si>
  <si>
    <t>2024-01-04 09:57:33</t>
  </si>
  <si>
    <t>川J14968</t>
  </si>
  <si>
    <t>遂宁富临运业有限公司大英分公司</t>
  </si>
  <si>
    <t>2024-01-04 10:57:11</t>
  </si>
  <si>
    <t>川L71088</t>
  </si>
  <si>
    <t>2024-01-03 23:44:02</t>
  </si>
  <si>
    <t>川LA9K36</t>
  </si>
  <si>
    <t>乐山市嘉州汽车运输有限责任公司</t>
  </si>
  <si>
    <t>2023-07-19 17:29:29</t>
  </si>
  <si>
    <t>川J61802</t>
  </si>
  <si>
    <t>2023-11-20 17:29:20</t>
  </si>
  <si>
    <t>川L61980</t>
  </si>
  <si>
    <t>2023-11-20 18:57:58</t>
  </si>
  <si>
    <t>川L99257</t>
  </si>
  <si>
    <t>2023-11-22 18:43:33</t>
  </si>
  <si>
    <t>川U39536</t>
  </si>
  <si>
    <t>2023-11-26 10:29:11</t>
  </si>
  <si>
    <t>川Y839M8</t>
  </si>
  <si>
    <t>南江县慧龙客运有限公司</t>
  </si>
  <si>
    <t>2023-11-20 18:56:20</t>
  </si>
  <si>
    <t>川A493C1</t>
  </si>
  <si>
    <t>四川蜀捷运业有限公司</t>
  </si>
  <si>
    <t>2023-11-30 09:07:43</t>
  </si>
  <si>
    <t>川A8UG61</t>
  </si>
  <si>
    <t>2024-01-04 10:54:53</t>
  </si>
  <si>
    <t>川AAT368</t>
  </si>
  <si>
    <t>成都宏宇运业有限责任公司</t>
  </si>
  <si>
    <t>2023-11-30 10:50:22</t>
  </si>
  <si>
    <t>川ABB636</t>
  </si>
  <si>
    <t>2023-11-29 00:17:38</t>
  </si>
  <si>
    <t>川ABB197</t>
  </si>
  <si>
    <t>2023-11-30 14:50:34</t>
  </si>
  <si>
    <t>川ABN051</t>
  </si>
  <si>
    <t>四川省汽车运输成都公司</t>
  </si>
  <si>
    <t>2023-11-20 14:18:59</t>
  </si>
  <si>
    <t>川AN7889</t>
  </si>
  <si>
    <t>四川东方龙运业有限公司都江堰分公司</t>
  </si>
  <si>
    <t>2023-11-26 17:42:35</t>
  </si>
  <si>
    <t>川AN3606</t>
  </si>
  <si>
    <t>2023-11-28 11:25:21</t>
  </si>
  <si>
    <t>川AP9885</t>
  </si>
  <si>
    <t>2023-10-08 11:07:34</t>
  </si>
  <si>
    <t>川AP9661</t>
  </si>
  <si>
    <t>2023-11-23 13:58:08</t>
  </si>
  <si>
    <t>川AP9665</t>
  </si>
  <si>
    <t>2023-11-29 18:34:57</t>
  </si>
  <si>
    <t>川AN9181</t>
  </si>
  <si>
    <t>2023-12-24 19:02:41</t>
  </si>
  <si>
    <t>川AT2556</t>
  </si>
  <si>
    <t>成都市全通运业有限责任公司</t>
  </si>
  <si>
    <t>2023-11-04 09:00:31</t>
  </si>
  <si>
    <t>川AR6615</t>
  </si>
  <si>
    <t>2023-11-11 11:38:34</t>
  </si>
  <si>
    <t>川AZ2290</t>
  </si>
  <si>
    <t>2023-11-17 16:11:37</t>
  </si>
  <si>
    <t>川AY6975</t>
  </si>
  <si>
    <t>2023-06-30 10:35:11</t>
  </si>
  <si>
    <t>川B53928</t>
  </si>
  <si>
    <t>2023-11-30 11:44:35</t>
  </si>
  <si>
    <t>川B54697</t>
  </si>
  <si>
    <t>绵阳市通力汽车运输有限公司江油公司</t>
  </si>
  <si>
    <t>2023-11-17 12:17:25</t>
  </si>
  <si>
    <t>四川省</t>
    <phoneticPr fontId="1" type="noConversion"/>
  </si>
  <si>
    <t>轨迹总里程（千米）</t>
    <phoneticPr fontId="1" type="noConversion"/>
  </si>
  <si>
    <t>轨迹总里程（千米）</t>
    <phoneticPr fontId="1" type="noConversion"/>
  </si>
  <si>
    <t>成都新炬化工有限公司</t>
  </si>
  <si>
    <t>川A19DG2</t>
  </si>
  <si>
    <t>川A6U5L6</t>
  </si>
  <si>
    <t>成都华都燃气有限责任公司</t>
  </si>
  <si>
    <t>川A8G35E</t>
  </si>
  <si>
    <t>邛崃市金潮运业有限公司</t>
  </si>
  <si>
    <t>川ABB573</t>
  </si>
  <si>
    <t>川ABS109</t>
  </si>
  <si>
    <t>川ADM678</t>
  </si>
  <si>
    <t>川ADM059</t>
  </si>
  <si>
    <t>成都联帮安运物流有限公司</t>
  </si>
  <si>
    <t>川ADW768</t>
  </si>
  <si>
    <t>川AEM192</t>
  </si>
  <si>
    <t>邛崃长运飞马货物运业有限公司</t>
  </si>
  <si>
    <t>川AEH875</t>
  </si>
  <si>
    <t>川AEX167</t>
  </si>
  <si>
    <t>川AEN806</t>
  </si>
  <si>
    <t>川AEN678</t>
  </si>
  <si>
    <t>川AEN080</t>
  </si>
  <si>
    <t>川AEN509</t>
  </si>
  <si>
    <t>川AT49W0</t>
  </si>
  <si>
    <t>四川成都铁路国际商旅集团有限公司</t>
  </si>
  <si>
    <t>川AR2116</t>
  </si>
  <si>
    <t>绵阳市通力汽车运输有限公司盐亭分公司</t>
  </si>
  <si>
    <t>川B053GZ</t>
  </si>
  <si>
    <t>成都君龙巨创供应链管理有限公司</t>
  </si>
  <si>
    <t>川AY9962</t>
  </si>
  <si>
    <t>川AY7299</t>
  </si>
  <si>
    <t>川B54498</t>
  </si>
  <si>
    <t>川B79794</t>
  </si>
  <si>
    <t>四川堂宏实业集团有限公司</t>
  </si>
  <si>
    <t>川B79138</t>
  </si>
  <si>
    <t>绵阳市通力汽车运输有限公司三台分公司</t>
  </si>
  <si>
    <t>川B67472</t>
  </si>
  <si>
    <t>川B68009</t>
  </si>
  <si>
    <t>江油宝璐机械有限公司迅捷物流分公司</t>
  </si>
  <si>
    <t>川B66897</t>
  </si>
  <si>
    <t>绵阳蜀运科技有限公司</t>
  </si>
  <si>
    <t>川B86774</t>
  </si>
  <si>
    <t>川B87619</t>
  </si>
  <si>
    <t>四川省汽车运输自贡集团有限公司</t>
  </si>
  <si>
    <t>川CZS837</t>
  </si>
  <si>
    <t>泸州新时代运业有限公司</t>
  </si>
  <si>
    <t>川E52237</t>
  </si>
  <si>
    <t>川E46218</t>
  </si>
  <si>
    <t>超长客运</t>
  </si>
  <si>
    <t>亿盟恒信车辆安全管理综合服务平台</t>
  </si>
  <si>
    <t>泸县泸苑物流有限公司</t>
  </si>
  <si>
    <t>川E70680</t>
  </si>
  <si>
    <t>泸州市良友物流有限公司</t>
  </si>
  <si>
    <t>川E73369</t>
  </si>
  <si>
    <t>德阳市运鸿物流有限公司</t>
  </si>
  <si>
    <t>川F2E9T0</t>
  </si>
  <si>
    <t>川E78469</t>
  </si>
  <si>
    <t>德阳二八二工业气体有限责任公司</t>
  </si>
  <si>
    <t>川F86183</t>
  </si>
  <si>
    <t>什邡市宏运运输有限公司</t>
  </si>
  <si>
    <t>川F83869</t>
  </si>
  <si>
    <t>中石化西南石油工程有限公司井下作业分公司</t>
  </si>
  <si>
    <t>川F62153</t>
  </si>
  <si>
    <t>四川永得利运业有限公司</t>
  </si>
  <si>
    <t>川FE6673</t>
  </si>
  <si>
    <t>川FE5837</t>
  </si>
  <si>
    <t>川H26020</t>
  </si>
  <si>
    <t>川GJ8J19</t>
  </si>
  <si>
    <t>川H26399</t>
  </si>
  <si>
    <t>成都富临长运集团有限公司都江堰分公司</t>
  </si>
  <si>
    <t>川GBZ336</t>
  </si>
  <si>
    <t>川HN0761</t>
  </si>
  <si>
    <t>川L80237</t>
  </si>
  <si>
    <t>川L83673</t>
  </si>
  <si>
    <t>川L83175</t>
  </si>
  <si>
    <t>四川微邦物流有限公司</t>
  </si>
  <si>
    <t>川L90623</t>
  </si>
  <si>
    <t>川LA9106</t>
  </si>
  <si>
    <t>川M32783</t>
  </si>
  <si>
    <t>川R00RK5</t>
  </si>
  <si>
    <t>四川宜宾长锋公路运输有限公司</t>
  </si>
  <si>
    <t>川QKW563</t>
  </si>
  <si>
    <t>南充市安吉达汽车运输有限公司</t>
  </si>
  <si>
    <t>川R61811</t>
  </si>
  <si>
    <t>四川南充汽车运输(集团)有限公司营山分公司(汽车87队)</t>
  </si>
  <si>
    <t>川R64927</t>
  </si>
  <si>
    <t>四川南充当代运业(集团)有限公司南部华隆分公司</t>
  </si>
  <si>
    <t>川R38QB7</t>
  </si>
  <si>
    <t>四川南充当代运业(集团)有限公司阆中旅游分公司</t>
  </si>
  <si>
    <t>川R80S60</t>
  </si>
  <si>
    <t>川R69207</t>
  </si>
  <si>
    <t>川R70033</t>
  </si>
  <si>
    <t>南充市汽车运输三公司</t>
  </si>
  <si>
    <t>川R97797</t>
  </si>
  <si>
    <t>川R95903</t>
  </si>
  <si>
    <t>川R93167</t>
  </si>
  <si>
    <t>川R90500</t>
  </si>
  <si>
    <t>川R86056</t>
  </si>
  <si>
    <t>川R85716</t>
  </si>
  <si>
    <t>南部县鸿程运业有限公司</t>
  </si>
  <si>
    <t>川RD98520</t>
  </si>
  <si>
    <t>绿色</t>
  </si>
  <si>
    <t>宣汉县巴山大峡谷旅游运输有限公司</t>
  </si>
  <si>
    <t>川S82137</t>
  </si>
  <si>
    <t>天行路安GPS/北斗车辆监控平台</t>
  </si>
  <si>
    <t>达州潞安物流有限责任公司</t>
  </si>
  <si>
    <t>川S77339</t>
  </si>
  <si>
    <t>达州市吉隆运输服务有限公司</t>
  </si>
  <si>
    <t>川S79627</t>
  </si>
  <si>
    <t>达州泓源物流有限公司</t>
  </si>
  <si>
    <t>川S76517</t>
  </si>
  <si>
    <t>川S88716</t>
  </si>
  <si>
    <t>川S86632</t>
  </si>
  <si>
    <t>川S70590</t>
  </si>
  <si>
    <t>川SD8892</t>
  </si>
  <si>
    <t>万源市祥瑞汽车运输有限公司</t>
  </si>
  <si>
    <t>川SD22958</t>
  </si>
  <si>
    <t>川SD5295</t>
  </si>
  <si>
    <t>川SC7175</t>
  </si>
  <si>
    <t>川SZM007</t>
  </si>
  <si>
    <t>川S89559</t>
  </si>
  <si>
    <t>川U26702</t>
  </si>
  <si>
    <t>川U33339</t>
  </si>
  <si>
    <t>川TTK981</t>
  </si>
  <si>
    <t>川U6271C</t>
  </si>
  <si>
    <t>川U69925</t>
  </si>
  <si>
    <t>川UA1799</t>
  </si>
  <si>
    <t>川U67711</t>
  </si>
  <si>
    <t>川U66577</t>
  </si>
  <si>
    <t>川U60999</t>
  </si>
  <si>
    <t>川U8077C</t>
  </si>
  <si>
    <t>川UA1567</t>
  </si>
  <si>
    <t>川U69739</t>
  </si>
  <si>
    <t>川VA1769</t>
  </si>
  <si>
    <t>康定市宏顺运业有限责任公司</t>
  </si>
  <si>
    <t>川V68809</t>
  </si>
  <si>
    <t>川V18341</t>
  </si>
  <si>
    <t>川UED963</t>
  </si>
  <si>
    <t>川UEH185</t>
  </si>
  <si>
    <t>川UEK818</t>
  </si>
  <si>
    <t>川VV8397</t>
  </si>
  <si>
    <t>川UA8610</t>
  </si>
  <si>
    <t>川W63376</t>
  </si>
  <si>
    <t>川W62910</t>
  </si>
  <si>
    <t>川W72160</t>
  </si>
  <si>
    <t>四川省西昌汽车运输（集团）有限责任公司美姑分公司</t>
  </si>
  <si>
    <t>川W74793</t>
  </si>
  <si>
    <t>川W84689</t>
  </si>
  <si>
    <t>凉山山鹰优途文旅交通有限公司</t>
  </si>
  <si>
    <t>川W94543</t>
  </si>
  <si>
    <t>西昌市兴平实业有限公司</t>
  </si>
  <si>
    <t>川WKW462</t>
  </si>
  <si>
    <t>广安宏远物流有限公司</t>
  </si>
  <si>
    <t>川X61729</t>
  </si>
  <si>
    <t>广安宏运物流有限公司</t>
  </si>
  <si>
    <t>川X60877</t>
  </si>
  <si>
    <t>四川省西昌汽车运输（集团）有限责任公司布拖分公司</t>
  </si>
  <si>
    <t>川WA4468</t>
  </si>
  <si>
    <t>川XN803A</t>
  </si>
  <si>
    <t>川XN835X</t>
  </si>
  <si>
    <t>川XN103R</t>
  </si>
  <si>
    <t>川XN261K</t>
  </si>
  <si>
    <t>川XN507L</t>
  </si>
  <si>
    <t>川XN605L</t>
  </si>
  <si>
    <t>川XN731H</t>
  </si>
  <si>
    <t>川XN767D</t>
  </si>
  <si>
    <t>川XN791K</t>
  </si>
  <si>
    <t>四川岳池康顺运业有限公司</t>
  </si>
  <si>
    <t>川X72196</t>
  </si>
  <si>
    <t>川X62691</t>
  </si>
  <si>
    <t>四川省广发汽车运输有限公司</t>
  </si>
  <si>
    <t>川X71966</t>
  </si>
  <si>
    <t>川Y67X32</t>
  </si>
  <si>
    <t>川Y839A9</t>
  </si>
  <si>
    <t>川Y27813</t>
  </si>
  <si>
    <t>川Y63M12</t>
  </si>
  <si>
    <t>川Y23793</t>
  </si>
  <si>
    <t>川Y26122</t>
  </si>
  <si>
    <t>南江县亨通客运有限公司</t>
  </si>
  <si>
    <t>川Y21948</t>
  </si>
  <si>
    <t>川Z80548</t>
  </si>
  <si>
    <t>川Z61177</t>
  </si>
  <si>
    <t>川Z58872</t>
  </si>
  <si>
    <t>川Z58760</t>
  </si>
  <si>
    <t>川ZJY102</t>
  </si>
  <si>
    <t>川ZHM117</t>
  </si>
  <si>
    <t>川ZTE152</t>
  </si>
  <si>
    <t>川R33K09</t>
  </si>
  <si>
    <t>川GDE536</t>
  </si>
  <si>
    <t>合江荣程运业有限公司</t>
  </si>
  <si>
    <t>川EP0M65</t>
  </si>
  <si>
    <t>四川广安宁祥运业（集团）有限公司广安一分公司</t>
  </si>
  <si>
    <t>川XL137K</t>
  </si>
  <si>
    <t>广安市</t>
    <phoneticPr fontId="1" type="noConversion"/>
  </si>
  <si>
    <t>德简竹篙新城</t>
  </si>
  <si>
    <t>成乐乐山北</t>
  </si>
  <si>
    <t>汶马朴头</t>
  </si>
  <si>
    <t>乐宜乐山北</t>
  </si>
  <si>
    <t>天府机场华龙</t>
  </si>
  <si>
    <t>成自泸石洞</t>
  </si>
  <si>
    <t>叙古郎酒</t>
  </si>
  <si>
    <t>二绕西崇州大划</t>
  </si>
  <si>
    <t>雅康泸定</t>
  </si>
  <si>
    <t>成南南充东</t>
  </si>
  <si>
    <t>成雅蒲江东</t>
  </si>
  <si>
    <t>成渝资阳高新区</t>
  </si>
  <si>
    <t>成雅邛崃</t>
  </si>
  <si>
    <t>邻垫石滓</t>
  </si>
  <si>
    <t>汶马古尔沟B</t>
  </si>
  <si>
    <t>汶马梭磨</t>
  </si>
  <si>
    <t>绕东成仁</t>
  </si>
  <si>
    <t>汶马马尔康东</t>
  </si>
  <si>
    <t>邛名邛崃西</t>
  </si>
  <si>
    <t>绵广金子山</t>
  </si>
  <si>
    <t>天府机场成都</t>
  </si>
  <si>
    <t>四川成雅白家站</t>
  </si>
  <si>
    <t>四川成自泸成都站</t>
  </si>
  <si>
    <t>四川成灌都江堰站</t>
  </si>
  <si>
    <t>四川成雅双流南站</t>
  </si>
  <si>
    <t>四川天府支线天府中心站</t>
  </si>
  <si>
    <t>四川乐雅木城站</t>
  </si>
  <si>
    <t>四川天府机场T1T2站</t>
  </si>
  <si>
    <t>四川乐雅夹江南站</t>
  </si>
  <si>
    <t>四川成乐夹江站</t>
  </si>
  <si>
    <t>宜宾绕城西高新</t>
  </si>
  <si>
    <t>四川成温邛温江北站</t>
  </si>
  <si>
    <t>成温邛成都</t>
  </si>
  <si>
    <t>四川二绕东三星堆站</t>
  </si>
  <si>
    <t>四川成雅成都站</t>
  </si>
  <si>
    <t>四川绕东锦城湖站</t>
  </si>
  <si>
    <t>四川映汶绵虒站</t>
  </si>
  <si>
    <t>映汶映秀北</t>
  </si>
  <si>
    <t>四川成温邛成都站</t>
  </si>
  <si>
    <t>成温邛温江北</t>
  </si>
  <si>
    <t>四川内宜宜宾南站</t>
  </si>
  <si>
    <t>四川映汶映秀站</t>
  </si>
  <si>
    <t>四川天府机场成都站</t>
  </si>
  <si>
    <t>四川成雅双流北站</t>
  </si>
  <si>
    <t>四川成乐乐山站</t>
  </si>
  <si>
    <t>广南阆中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</si>
</sst>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yyyy\/mm\/dd\ hh:mm:ss"/>
    <numFmt numFmtId="179" formatCode="0.00_);[Red]\(0.00\)"/>
  </numFmts>
  <fonts count="3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name val="等线"/>
      <family val="2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3" borderId="21" applyNumberFormat="0" applyAlignment="0" applyProtection="0">
      <alignment vertical="center"/>
    </xf>
    <xf numFmtId="0" fontId="10" fillId="7" borderId="22" applyNumberFormat="0" applyFont="0" applyAlignment="0" applyProtection="0">
      <alignment vertical="center"/>
    </xf>
    <xf numFmtId="0" fontId="20" fillId="4" borderId="23" applyNumberFormat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10" fontId="27" fillId="0" borderId="7" xfId="1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7" xfId="0" applyFont="1" applyBorder="1" applyAlignment="1">
      <alignment horizontal="center" vertical="center"/>
    </xf>
    <xf numFmtId="10" fontId="27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0" fontId="6" fillId="0" borderId="0" xfId="43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31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78" fontId="8" fillId="0" borderId="2" xfId="0" applyNumberFormat="1" applyFont="1" applyBorder="1" applyAlignment="1">
      <alignment horizontal="centerContinuous" vertical="center"/>
    </xf>
    <xf numFmtId="178" fontId="6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6" fillId="0" borderId="7" xfId="1" applyFont="1" applyBorder="1" applyAlignment="1">
      <alignment horizontal="center" vertical="center"/>
    </xf>
    <xf numFmtId="10" fontId="6" fillId="0" borderId="7" xfId="1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19" borderId="26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9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10" fontId="6" fillId="0" borderId="27" xfId="0" applyNumberFormat="1" applyFont="1" applyBorder="1" applyAlignment="1">
      <alignment horizontal="center" vertical="center"/>
    </xf>
    <xf numFmtId="10" fontId="27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79" fontId="6" fillId="19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8" fontId="30" fillId="0" borderId="0" xfId="0" applyNumberFormat="1" applyFont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R21" sqref="R21"/>
    </sheetView>
  </sheetViews>
  <sheetFormatPr defaultRowHeight="14.25" x14ac:dyDescent="0.2"/>
  <cols>
    <col min="1" max="1" width="6.5" style="7" customWidth="1"/>
    <col min="2" max="10" width="10.625" customWidth="1"/>
    <col min="12" max="12" width="9" style="27"/>
  </cols>
  <sheetData>
    <row r="1" spans="1:14" ht="20.100000000000001" customHeight="1" x14ac:dyDescent="0.2">
      <c r="A1" s="7" t="s">
        <v>28</v>
      </c>
    </row>
    <row r="2" spans="1:14" ht="39.950000000000003" customHeight="1" x14ac:dyDescent="0.2">
      <c r="A2" s="42" t="s">
        <v>528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6"/>
      <c r="M2" s="61"/>
      <c r="N2" s="61"/>
    </row>
    <row r="3" spans="1:14" s="13" customFormat="1" ht="30" customHeight="1" x14ac:dyDescent="0.2">
      <c r="A3" s="4" t="s">
        <v>2</v>
      </c>
      <c r="B3" s="59" t="s">
        <v>34</v>
      </c>
      <c r="C3" s="37" t="s">
        <v>27</v>
      </c>
      <c r="D3" s="37" t="s">
        <v>64</v>
      </c>
      <c r="E3" s="37" t="s">
        <v>65</v>
      </c>
      <c r="F3" s="37" t="s">
        <v>66</v>
      </c>
      <c r="G3" s="37" t="s">
        <v>67</v>
      </c>
      <c r="H3" s="37" t="s">
        <v>68</v>
      </c>
      <c r="I3" s="37" t="s">
        <v>69</v>
      </c>
      <c r="J3" s="37" t="s">
        <v>70</v>
      </c>
      <c r="K3" s="37" t="s">
        <v>71</v>
      </c>
      <c r="L3" s="37" t="s">
        <v>72</v>
      </c>
      <c r="M3" s="37" t="s">
        <v>73</v>
      </c>
      <c r="N3" s="37" t="s">
        <v>76</v>
      </c>
    </row>
    <row r="4" spans="1:14" s="26" customFormat="1" ht="20.100000000000001" customHeight="1" x14ac:dyDescent="0.2">
      <c r="A4" s="11">
        <v>1</v>
      </c>
      <c r="B4" s="38" t="s">
        <v>89</v>
      </c>
      <c r="C4" s="38">
        <v>99.91</v>
      </c>
      <c r="D4" s="38">
        <v>804</v>
      </c>
      <c r="E4" s="38">
        <v>100</v>
      </c>
      <c r="F4" s="38">
        <v>5</v>
      </c>
      <c r="G4" s="38">
        <v>804</v>
      </c>
      <c r="H4" s="38">
        <v>100</v>
      </c>
      <c r="I4" s="38">
        <v>30</v>
      </c>
      <c r="J4" s="38">
        <v>99.76</v>
      </c>
      <c r="K4" s="16">
        <v>34.92</v>
      </c>
      <c r="L4" s="16">
        <v>99.99</v>
      </c>
      <c r="M4" s="16">
        <v>30</v>
      </c>
      <c r="N4" s="16">
        <v>-2.0000000000010232E-2</v>
      </c>
    </row>
    <row r="5" spans="1:14" s="26" customFormat="1" ht="20.100000000000001" customHeight="1" x14ac:dyDescent="0.2">
      <c r="A5" s="11">
        <v>2</v>
      </c>
      <c r="B5" s="38" t="s">
        <v>84</v>
      </c>
      <c r="C5" s="38">
        <v>99.86</v>
      </c>
      <c r="D5" s="38">
        <v>1095</v>
      </c>
      <c r="E5" s="38">
        <v>100</v>
      </c>
      <c r="F5" s="38">
        <v>5</v>
      </c>
      <c r="G5" s="38">
        <v>1095</v>
      </c>
      <c r="H5" s="38">
        <v>100</v>
      </c>
      <c r="I5" s="38">
        <v>30</v>
      </c>
      <c r="J5" s="38">
        <v>99.6</v>
      </c>
      <c r="K5" s="16">
        <v>34.86</v>
      </c>
      <c r="L5" s="16">
        <v>99.99</v>
      </c>
      <c r="M5" s="16">
        <v>30</v>
      </c>
      <c r="N5" s="16">
        <v>9.0000000000003411E-2</v>
      </c>
    </row>
    <row r="6" spans="1:14" ht="20.100000000000001" customHeight="1" x14ac:dyDescent="0.2">
      <c r="A6" s="11">
        <v>3</v>
      </c>
      <c r="B6" s="38" t="s">
        <v>92</v>
      </c>
      <c r="C6" s="38">
        <v>99.76</v>
      </c>
      <c r="D6" s="38">
        <v>2376</v>
      </c>
      <c r="E6" s="38">
        <v>100</v>
      </c>
      <c r="F6" s="38">
        <v>5</v>
      </c>
      <c r="G6" s="38">
        <v>2370</v>
      </c>
      <c r="H6" s="38">
        <v>99.74</v>
      </c>
      <c r="I6" s="38">
        <v>29.92</v>
      </c>
      <c r="J6" s="38">
        <v>99.58</v>
      </c>
      <c r="K6" s="16">
        <v>34.85</v>
      </c>
      <c r="L6" s="16">
        <v>99.95</v>
      </c>
      <c r="M6" s="16">
        <v>29.99</v>
      </c>
      <c r="N6" s="16">
        <v>-3.0000000000001137E-2</v>
      </c>
    </row>
    <row r="7" spans="1:14" ht="19.5" customHeight="1" x14ac:dyDescent="0.2">
      <c r="A7" s="11">
        <v>4</v>
      </c>
      <c r="B7" s="38" t="s">
        <v>91</v>
      </c>
      <c r="C7" s="38">
        <v>99.73</v>
      </c>
      <c r="D7" s="38">
        <v>1756</v>
      </c>
      <c r="E7" s="38">
        <v>100</v>
      </c>
      <c r="F7" s="38">
        <v>5</v>
      </c>
      <c r="G7" s="38">
        <v>1756</v>
      </c>
      <c r="H7" s="38">
        <v>100</v>
      </c>
      <c r="I7" s="38">
        <v>30</v>
      </c>
      <c r="J7" s="38">
        <v>99.26</v>
      </c>
      <c r="K7" s="16">
        <v>34.74</v>
      </c>
      <c r="L7" s="16">
        <v>99.97</v>
      </c>
      <c r="M7" s="16">
        <v>29.99</v>
      </c>
      <c r="N7" s="16">
        <v>-0.10999999999999943</v>
      </c>
    </row>
    <row r="8" spans="1:14" s="26" customFormat="1" ht="20.100000000000001" customHeight="1" x14ac:dyDescent="0.2">
      <c r="A8" s="11">
        <v>5</v>
      </c>
      <c r="B8" s="38" t="s">
        <v>100</v>
      </c>
      <c r="C8" s="38">
        <v>99.69</v>
      </c>
      <c r="D8" s="38">
        <v>1240</v>
      </c>
      <c r="E8" s="38">
        <v>100</v>
      </c>
      <c r="F8" s="38">
        <v>5</v>
      </c>
      <c r="G8" s="38">
        <v>1232</v>
      </c>
      <c r="H8" s="38">
        <v>99.35</v>
      </c>
      <c r="I8" s="38">
        <v>29.81</v>
      </c>
      <c r="J8" s="38">
        <v>99.69</v>
      </c>
      <c r="K8" s="16">
        <v>34.89</v>
      </c>
      <c r="L8" s="16">
        <v>99.99</v>
      </c>
      <c r="M8" s="16">
        <v>30</v>
      </c>
      <c r="N8" s="16">
        <v>-4.0000000000006253E-2</v>
      </c>
    </row>
    <row r="9" spans="1:14" s="26" customFormat="1" ht="20.100000000000001" customHeight="1" x14ac:dyDescent="0.2">
      <c r="A9" s="11">
        <v>6</v>
      </c>
      <c r="B9" s="38" t="s">
        <v>85</v>
      </c>
      <c r="C9" s="38">
        <v>99.66</v>
      </c>
      <c r="D9" s="38">
        <v>2339</v>
      </c>
      <c r="E9" s="38">
        <v>100</v>
      </c>
      <c r="F9" s="38">
        <v>5</v>
      </c>
      <c r="G9" s="38">
        <v>2329</v>
      </c>
      <c r="H9" s="38">
        <v>99.57</v>
      </c>
      <c r="I9" s="38">
        <v>29.87</v>
      </c>
      <c r="J9" s="38">
        <v>99.39</v>
      </c>
      <c r="K9" s="16">
        <v>34.79</v>
      </c>
      <c r="L9" s="16">
        <v>99.99</v>
      </c>
      <c r="M9" s="16">
        <v>30</v>
      </c>
      <c r="N9" s="16">
        <v>-4.9999999999997158E-2</v>
      </c>
    </row>
    <row r="10" spans="1:14" s="26" customFormat="1" ht="20.100000000000001" customHeight="1" x14ac:dyDescent="0.2">
      <c r="A10" s="11">
        <v>7</v>
      </c>
      <c r="B10" s="38" t="s">
        <v>94</v>
      </c>
      <c r="C10" s="38">
        <v>99.63</v>
      </c>
      <c r="D10" s="38">
        <v>2005</v>
      </c>
      <c r="E10" s="38">
        <v>100</v>
      </c>
      <c r="F10" s="38">
        <v>5</v>
      </c>
      <c r="G10" s="38">
        <v>2000</v>
      </c>
      <c r="H10" s="38">
        <v>99.75</v>
      </c>
      <c r="I10" s="38">
        <v>29.93</v>
      </c>
      <c r="J10" s="38">
        <v>99.23</v>
      </c>
      <c r="K10" s="16">
        <v>34.729999999999997</v>
      </c>
      <c r="L10" s="16">
        <v>99.91</v>
      </c>
      <c r="M10" s="16">
        <v>29.97</v>
      </c>
      <c r="N10" s="16">
        <v>3.0000000000001137E-2</v>
      </c>
    </row>
    <row r="11" spans="1:14" ht="20.100000000000001" customHeight="1" x14ac:dyDescent="0.2">
      <c r="A11" s="11">
        <v>8</v>
      </c>
      <c r="B11" s="38" t="s">
        <v>99</v>
      </c>
      <c r="C11" s="38">
        <v>99.62</v>
      </c>
      <c r="D11" s="38">
        <v>634</v>
      </c>
      <c r="E11" s="38">
        <v>100</v>
      </c>
      <c r="F11" s="38">
        <v>5</v>
      </c>
      <c r="G11" s="38">
        <v>634</v>
      </c>
      <c r="H11" s="38">
        <v>100</v>
      </c>
      <c r="I11" s="38">
        <v>30</v>
      </c>
      <c r="J11" s="38">
        <v>98.91</v>
      </c>
      <c r="K11" s="16">
        <v>34.619999999999997</v>
      </c>
      <c r="L11" s="16">
        <v>99.99</v>
      </c>
      <c r="M11" s="16">
        <v>30</v>
      </c>
      <c r="N11" s="16">
        <v>-1.9999999999996021E-2</v>
      </c>
    </row>
    <row r="12" spans="1:14" s="27" customFormat="1" ht="20.100000000000001" customHeight="1" x14ac:dyDescent="0.2">
      <c r="A12" s="11">
        <v>9</v>
      </c>
      <c r="B12" s="38" t="s">
        <v>103</v>
      </c>
      <c r="C12" s="38">
        <v>99.58</v>
      </c>
      <c r="D12" s="38">
        <v>1662</v>
      </c>
      <c r="E12" s="38">
        <v>100</v>
      </c>
      <c r="F12" s="38">
        <v>5</v>
      </c>
      <c r="G12" s="38">
        <v>1661</v>
      </c>
      <c r="H12" s="38">
        <v>99.94</v>
      </c>
      <c r="I12" s="38">
        <v>29.98</v>
      </c>
      <c r="J12" s="38">
        <v>99.13</v>
      </c>
      <c r="K12" s="16">
        <v>34.700000000000003</v>
      </c>
      <c r="L12" s="16">
        <v>99.65</v>
      </c>
      <c r="M12" s="16">
        <v>29.9</v>
      </c>
      <c r="N12" s="16">
        <v>-9.0000000000003411E-2</v>
      </c>
    </row>
    <row r="13" spans="1:14" s="27" customFormat="1" ht="20.100000000000001" customHeight="1" x14ac:dyDescent="0.2">
      <c r="A13" s="11">
        <v>10</v>
      </c>
      <c r="B13" s="38" t="s">
        <v>95</v>
      </c>
      <c r="C13" s="38">
        <v>99.5</v>
      </c>
      <c r="D13" s="38">
        <v>1792</v>
      </c>
      <c r="E13" s="38">
        <v>100</v>
      </c>
      <c r="F13" s="38">
        <v>5</v>
      </c>
      <c r="G13" s="38">
        <v>1792</v>
      </c>
      <c r="H13" s="38">
        <v>100</v>
      </c>
      <c r="I13" s="38">
        <v>30</v>
      </c>
      <c r="J13" s="38">
        <v>98.81</v>
      </c>
      <c r="K13" s="16">
        <v>34.58</v>
      </c>
      <c r="L13" s="16">
        <v>99.72</v>
      </c>
      <c r="M13" s="16">
        <v>29.92</v>
      </c>
      <c r="N13" s="16">
        <v>0.21999999999999886</v>
      </c>
    </row>
    <row r="14" spans="1:14" s="27" customFormat="1" ht="20.100000000000001" customHeight="1" x14ac:dyDescent="0.2">
      <c r="A14" s="11">
        <v>11</v>
      </c>
      <c r="B14" s="38" t="s">
        <v>90</v>
      </c>
      <c r="C14" s="38">
        <v>99.47</v>
      </c>
      <c r="D14" s="38">
        <v>1005</v>
      </c>
      <c r="E14" s="38">
        <v>100</v>
      </c>
      <c r="F14" s="38">
        <v>5</v>
      </c>
      <c r="G14" s="38">
        <v>993</v>
      </c>
      <c r="H14" s="38">
        <v>98.8</v>
      </c>
      <c r="I14" s="38">
        <v>29.64</v>
      </c>
      <c r="J14" s="38">
        <v>99.53</v>
      </c>
      <c r="K14" s="16">
        <v>34.840000000000003</v>
      </c>
      <c r="L14" s="16">
        <v>99.98</v>
      </c>
      <c r="M14" s="16">
        <v>29.99</v>
      </c>
      <c r="N14" s="16">
        <v>-0.12000000000000455</v>
      </c>
    </row>
    <row r="15" spans="1:14" s="27" customFormat="1" ht="20.100000000000001" customHeight="1" x14ac:dyDescent="0.2">
      <c r="A15" s="11">
        <v>12</v>
      </c>
      <c r="B15" s="38" t="s">
        <v>83</v>
      </c>
      <c r="C15" s="38">
        <v>99.47</v>
      </c>
      <c r="D15" s="38">
        <v>523</v>
      </c>
      <c r="E15" s="38">
        <v>100</v>
      </c>
      <c r="F15" s="38">
        <v>5</v>
      </c>
      <c r="G15" s="38">
        <v>522</v>
      </c>
      <c r="H15" s="38">
        <v>99.8</v>
      </c>
      <c r="I15" s="38">
        <v>29.94</v>
      </c>
      <c r="J15" s="38">
        <v>99.3</v>
      </c>
      <c r="K15" s="16">
        <v>34.76</v>
      </c>
      <c r="L15" s="16">
        <v>99.25</v>
      </c>
      <c r="M15" s="16">
        <v>29.78</v>
      </c>
      <c r="N15" s="16">
        <v>-0.29000000000000625</v>
      </c>
    </row>
    <row r="16" spans="1:14" s="27" customFormat="1" ht="20.100000000000001" customHeight="1" x14ac:dyDescent="0.2">
      <c r="A16" s="11">
        <v>13</v>
      </c>
      <c r="B16" s="38" t="s">
        <v>96</v>
      </c>
      <c r="C16" s="38">
        <v>99.45</v>
      </c>
      <c r="D16" s="38">
        <v>2356</v>
      </c>
      <c r="E16" s="38">
        <v>100</v>
      </c>
      <c r="F16" s="38">
        <v>5</v>
      </c>
      <c r="G16" s="38">
        <v>2331</v>
      </c>
      <c r="H16" s="38">
        <v>98.93</v>
      </c>
      <c r="I16" s="38">
        <v>29.68</v>
      </c>
      <c r="J16" s="38">
        <v>99.35</v>
      </c>
      <c r="K16" s="16">
        <v>34.770000000000003</v>
      </c>
      <c r="L16" s="16">
        <v>99.99</v>
      </c>
      <c r="M16" s="16">
        <v>30</v>
      </c>
      <c r="N16" s="16">
        <v>-7.9999999999998295E-2</v>
      </c>
    </row>
    <row r="17" spans="1:14" s="27" customFormat="1" ht="20.100000000000001" customHeight="1" x14ac:dyDescent="0.2">
      <c r="A17" s="11">
        <v>14</v>
      </c>
      <c r="B17" s="38" t="s">
        <v>87</v>
      </c>
      <c r="C17" s="38">
        <v>99.37</v>
      </c>
      <c r="D17" s="38">
        <v>1998</v>
      </c>
      <c r="E17" s="38">
        <v>100</v>
      </c>
      <c r="F17" s="38">
        <v>5</v>
      </c>
      <c r="G17" s="38">
        <v>1993</v>
      </c>
      <c r="H17" s="38">
        <v>99.74</v>
      </c>
      <c r="I17" s="38">
        <v>29.92</v>
      </c>
      <c r="J17" s="38">
        <v>98.45</v>
      </c>
      <c r="K17" s="16">
        <v>34.46</v>
      </c>
      <c r="L17" s="16">
        <v>99.98</v>
      </c>
      <c r="M17" s="16">
        <v>29.99</v>
      </c>
      <c r="N17" s="16">
        <v>4.0000000000006253E-2</v>
      </c>
    </row>
    <row r="18" spans="1:14" s="27" customFormat="1" ht="20.100000000000001" customHeight="1" x14ac:dyDescent="0.2">
      <c r="A18" s="11">
        <v>15</v>
      </c>
      <c r="B18" s="38" t="s">
        <v>98</v>
      </c>
      <c r="C18" s="38">
        <v>99.35</v>
      </c>
      <c r="D18" s="38">
        <v>1464</v>
      </c>
      <c r="E18" s="38">
        <v>100</v>
      </c>
      <c r="F18" s="38">
        <v>5</v>
      </c>
      <c r="G18" s="38">
        <v>1453</v>
      </c>
      <c r="H18" s="38">
        <v>99.24</v>
      </c>
      <c r="I18" s="38">
        <v>29.77</v>
      </c>
      <c r="J18" s="38">
        <v>98.79</v>
      </c>
      <c r="K18" s="16">
        <v>34.58</v>
      </c>
      <c r="L18" s="16">
        <v>99.99</v>
      </c>
      <c r="M18" s="16">
        <v>30</v>
      </c>
      <c r="N18" s="16">
        <v>0.29999999999999716</v>
      </c>
    </row>
    <row r="19" spans="1:14" s="27" customFormat="1" ht="20.100000000000001" customHeight="1" x14ac:dyDescent="0.2">
      <c r="A19" s="11">
        <v>16</v>
      </c>
      <c r="B19" s="38" t="s">
        <v>86</v>
      </c>
      <c r="C19" s="38">
        <v>99.31</v>
      </c>
      <c r="D19" s="38">
        <v>9998</v>
      </c>
      <c r="E19" s="38">
        <v>100</v>
      </c>
      <c r="F19" s="38">
        <v>5</v>
      </c>
      <c r="G19" s="38">
        <v>9965</v>
      </c>
      <c r="H19" s="38">
        <v>99.67</v>
      </c>
      <c r="I19" s="38">
        <v>29.9</v>
      </c>
      <c r="J19" s="38">
        <v>99.27</v>
      </c>
      <c r="K19" s="16">
        <v>34.74</v>
      </c>
      <c r="L19" s="16">
        <v>98.9</v>
      </c>
      <c r="M19" s="16">
        <v>29.67</v>
      </c>
      <c r="N19" s="16">
        <v>-0.35999999999999943</v>
      </c>
    </row>
    <row r="20" spans="1:14" s="27" customFormat="1" ht="20.100000000000001" customHeight="1" x14ac:dyDescent="0.2">
      <c r="A20" s="11">
        <v>17</v>
      </c>
      <c r="B20" s="38" t="s">
        <v>97</v>
      </c>
      <c r="C20" s="38">
        <v>99.18</v>
      </c>
      <c r="D20" s="38">
        <v>765</v>
      </c>
      <c r="E20" s="38">
        <v>100</v>
      </c>
      <c r="F20" s="38">
        <v>5</v>
      </c>
      <c r="G20" s="38">
        <v>763</v>
      </c>
      <c r="H20" s="38">
        <v>99.73</v>
      </c>
      <c r="I20" s="38">
        <v>29.92</v>
      </c>
      <c r="J20" s="38">
        <v>97.9</v>
      </c>
      <c r="K20" s="16">
        <v>34.270000000000003</v>
      </c>
      <c r="L20" s="16">
        <v>100</v>
      </c>
      <c r="M20" s="16">
        <v>30</v>
      </c>
      <c r="N20" s="16">
        <v>-2.9999999999986926E-2</v>
      </c>
    </row>
    <row r="21" spans="1:14" s="27" customFormat="1" ht="20.100000000000001" customHeight="1" x14ac:dyDescent="0.2">
      <c r="A21" s="11">
        <v>18</v>
      </c>
      <c r="B21" s="38" t="s">
        <v>93</v>
      </c>
      <c r="C21" s="38">
        <v>99.11</v>
      </c>
      <c r="D21" s="38">
        <v>1124</v>
      </c>
      <c r="E21" s="38">
        <v>100</v>
      </c>
      <c r="F21" s="38">
        <v>5</v>
      </c>
      <c r="G21" s="38">
        <v>1109</v>
      </c>
      <c r="H21" s="38">
        <v>98.66</v>
      </c>
      <c r="I21" s="38">
        <v>29.6</v>
      </c>
      <c r="J21" s="38">
        <v>98.62</v>
      </c>
      <c r="K21" s="16">
        <v>34.520000000000003</v>
      </c>
      <c r="L21" s="16">
        <v>99.99</v>
      </c>
      <c r="M21" s="16">
        <v>30</v>
      </c>
      <c r="N21" s="16">
        <v>-6.0000000000002274E-2</v>
      </c>
    </row>
    <row r="22" spans="1:14" s="27" customFormat="1" ht="20.100000000000001" customHeight="1" x14ac:dyDescent="0.2">
      <c r="A22" s="11">
        <v>19</v>
      </c>
      <c r="B22" s="38" t="s">
        <v>102</v>
      </c>
      <c r="C22" s="38">
        <v>98.93</v>
      </c>
      <c r="D22" s="38">
        <v>1119</v>
      </c>
      <c r="E22" s="38">
        <v>100</v>
      </c>
      <c r="F22" s="38">
        <v>5</v>
      </c>
      <c r="G22" s="38">
        <v>1117</v>
      </c>
      <c r="H22" s="38">
        <v>99.82</v>
      </c>
      <c r="I22" s="38">
        <v>29.95</v>
      </c>
      <c r="J22" s="38">
        <v>97.1</v>
      </c>
      <c r="K22" s="16">
        <v>33.99</v>
      </c>
      <c r="L22" s="16">
        <v>99.99</v>
      </c>
      <c r="M22" s="16">
        <v>30</v>
      </c>
      <c r="N22" s="16">
        <v>-0.12999999999999545</v>
      </c>
    </row>
    <row r="23" spans="1:14" s="27" customFormat="1" ht="20.100000000000001" customHeight="1" x14ac:dyDescent="0.2">
      <c r="A23" s="11">
        <v>20</v>
      </c>
      <c r="B23" s="38" t="s">
        <v>88</v>
      </c>
      <c r="C23" s="38">
        <v>98.79</v>
      </c>
      <c r="D23" s="38">
        <v>2105</v>
      </c>
      <c r="E23" s="38">
        <v>100</v>
      </c>
      <c r="F23" s="38">
        <v>5</v>
      </c>
      <c r="G23" s="38">
        <v>2099</v>
      </c>
      <c r="H23" s="38">
        <v>99.71</v>
      </c>
      <c r="I23" s="38">
        <v>29.91</v>
      </c>
      <c r="J23" s="38">
        <v>99.31</v>
      </c>
      <c r="K23" s="16">
        <v>34.76</v>
      </c>
      <c r="L23" s="16">
        <v>97.05</v>
      </c>
      <c r="M23" s="16">
        <v>29.12</v>
      </c>
      <c r="N23" s="16">
        <v>-0.47999999999998977</v>
      </c>
    </row>
    <row r="24" spans="1:14" s="26" customFormat="1" ht="20.100000000000001" customHeight="1" x14ac:dyDescent="0.2">
      <c r="A24" s="11">
        <v>21</v>
      </c>
      <c r="B24" s="38" t="s">
        <v>101</v>
      </c>
      <c r="C24" s="38">
        <v>98.42</v>
      </c>
      <c r="D24" s="38">
        <v>1175</v>
      </c>
      <c r="E24" s="38">
        <v>100</v>
      </c>
      <c r="F24" s="38">
        <v>5</v>
      </c>
      <c r="G24" s="38">
        <v>1147</v>
      </c>
      <c r="H24" s="38">
        <v>97.61</v>
      </c>
      <c r="I24" s="38">
        <v>29.28</v>
      </c>
      <c r="J24" s="38">
        <v>97.56</v>
      </c>
      <c r="K24" s="16">
        <v>34.15</v>
      </c>
      <c r="L24" s="16">
        <v>99.97</v>
      </c>
      <c r="M24" s="16">
        <v>29.99</v>
      </c>
      <c r="N24" s="16">
        <v>-0.45999999999999375</v>
      </c>
    </row>
    <row r="25" spans="1:14" ht="20.100000000000001" customHeight="1" x14ac:dyDescent="0.2">
      <c r="A25" s="11">
        <v>22</v>
      </c>
      <c r="B25" s="38" t="s">
        <v>736</v>
      </c>
      <c r="C25" s="70">
        <v>99.42</v>
      </c>
      <c r="D25" s="38">
        <f>SUM(D4:D24)</f>
        <v>39335</v>
      </c>
      <c r="E25" s="38">
        <v>100</v>
      </c>
      <c r="F25" s="38"/>
      <c r="G25" s="60">
        <f>SUM(G4:G24)</f>
        <v>39165</v>
      </c>
      <c r="H25" s="38">
        <v>99.57</v>
      </c>
      <c r="I25" s="60"/>
      <c r="J25" s="70">
        <v>99.12</v>
      </c>
      <c r="K25" s="71"/>
      <c r="L25" s="71">
        <v>99.43</v>
      </c>
      <c r="M25" s="16"/>
      <c r="N25" s="76">
        <v>-7.9047619047614148E-2</v>
      </c>
    </row>
    <row r="27" spans="1:14" x14ac:dyDescent="0.2">
      <c r="E27" s="33"/>
      <c r="F27" s="32"/>
    </row>
  </sheetData>
  <autoFilter ref="A3:N25" xr:uid="{00000000-0001-0000-0000-000000000000}"/>
  <sortState xmlns:xlrd2="http://schemas.microsoft.com/office/spreadsheetml/2017/richdata2" ref="B4:N24">
    <sortCondition descending="1" ref="C4:C24"/>
  </sortState>
  <phoneticPr fontId="1" type="noConversion"/>
  <conditionalFormatting sqref="B1:B1048576">
    <cfRule type="duplicateValues" dxfId="2" priority="2"/>
  </conditionalFormatting>
  <pageMargins left="0.98" right="0.16" top="0.55000000000000004" bottom="0.4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410"/>
  <sheetViews>
    <sheetView workbookViewId="0">
      <pane ySplit="3" topLeftCell="A4" activePane="bottomLeft" state="frozen"/>
      <selection pane="bottomLeft" activeCell="K401" sqref="K401"/>
    </sheetView>
  </sheetViews>
  <sheetFormatPr defaultRowHeight="20.100000000000001" customHeight="1" x14ac:dyDescent="0.2"/>
  <cols>
    <col min="1" max="1" width="8.125" style="49" bestFit="1" customWidth="1"/>
    <col min="2" max="2" width="16.75" style="49" bestFit="1" customWidth="1"/>
    <col min="3" max="3" width="10.375" style="49" bestFit="1" customWidth="1"/>
    <col min="4" max="4" width="10.5" style="49" customWidth="1"/>
    <col min="5" max="5" width="46" style="49" bestFit="1" customWidth="1"/>
    <col min="6" max="6" width="15" style="49" bestFit="1" customWidth="1"/>
    <col min="7" max="7" width="17.625" style="49" customWidth="1"/>
    <col min="8" max="8" width="15.125" style="49" bestFit="1" customWidth="1"/>
    <col min="9" max="9" width="17.25" style="49" customWidth="1"/>
    <col min="10" max="10" width="15.125" style="49" bestFit="1" customWidth="1"/>
    <col min="11" max="11" width="27.625" style="49" bestFit="1" customWidth="1"/>
    <col min="12" max="16384" width="9" style="49"/>
  </cols>
  <sheetData>
    <row r="1" spans="1:11" ht="20.100000000000001" customHeight="1" x14ac:dyDescent="0.2">
      <c r="A1" s="49" t="s">
        <v>79</v>
      </c>
    </row>
    <row r="2" spans="1:11" ht="39.75" customHeight="1" x14ac:dyDescent="0.2">
      <c r="A2" s="43" t="s">
        <v>532</v>
      </c>
      <c r="B2" s="43"/>
      <c r="C2" s="43"/>
      <c r="D2" s="43"/>
      <c r="E2" s="43"/>
      <c r="F2" s="43"/>
      <c r="G2" s="43"/>
      <c r="H2" s="43"/>
      <c r="I2" s="43"/>
      <c r="J2" s="43"/>
      <c r="K2" s="53"/>
    </row>
    <row r="3" spans="1:11" ht="20.100000000000001" customHeight="1" x14ac:dyDescent="0.2">
      <c r="A3" s="36" t="s">
        <v>4</v>
      </c>
      <c r="B3" s="16" t="s">
        <v>34</v>
      </c>
      <c r="C3" s="5" t="s">
        <v>36</v>
      </c>
      <c r="D3" s="16" t="s">
        <v>54</v>
      </c>
      <c r="E3" s="16" t="s">
        <v>41</v>
      </c>
      <c r="F3" s="16" t="s">
        <v>62</v>
      </c>
      <c r="G3" s="5" t="s">
        <v>57</v>
      </c>
      <c r="H3" s="5" t="s">
        <v>58</v>
      </c>
      <c r="I3" s="5" t="s">
        <v>59</v>
      </c>
      <c r="J3" s="5" t="s">
        <v>60</v>
      </c>
      <c r="K3" s="5" t="s">
        <v>61</v>
      </c>
    </row>
    <row r="4" spans="1:11" ht="20.100000000000001" customHeight="1" x14ac:dyDescent="0.2">
      <c r="A4" s="36">
        <f>SUBTOTAL(103,$B$4:B4)*1</f>
        <v>1</v>
      </c>
      <c r="B4" s="5" t="s">
        <v>86</v>
      </c>
      <c r="C4" s="5" t="s">
        <v>242</v>
      </c>
      <c r="D4" s="5" t="s">
        <v>109</v>
      </c>
      <c r="E4" s="52" t="s">
        <v>209</v>
      </c>
      <c r="F4" s="5" t="s">
        <v>7</v>
      </c>
      <c r="G4" s="5" t="s">
        <v>471</v>
      </c>
      <c r="H4" s="51">
        <v>45265.209467592598</v>
      </c>
      <c r="I4" s="5" t="s">
        <v>478</v>
      </c>
      <c r="J4" s="51">
        <v>45265.221585648098</v>
      </c>
      <c r="K4" s="5" t="s">
        <v>305</v>
      </c>
    </row>
    <row r="5" spans="1:11" ht="20.100000000000001" customHeight="1" x14ac:dyDescent="0.2">
      <c r="A5" s="36">
        <f>SUBTOTAL(103,$B$4:B5)*1</f>
        <v>2</v>
      </c>
      <c r="B5" s="5" t="s">
        <v>86</v>
      </c>
      <c r="C5" s="5" t="s">
        <v>242</v>
      </c>
      <c r="D5" s="5" t="s">
        <v>109</v>
      </c>
      <c r="E5" s="52" t="s">
        <v>209</v>
      </c>
      <c r="F5" s="5" t="s">
        <v>7</v>
      </c>
      <c r="G5" s="5" t="s">
        <v>449</v>
      </c>
      <c r="H5" s="51">
        <v>45265.622187499997</v>
      </c>
      <c r="I5" s="5" t="s">
        <v>450</v>
      </c>
      <c r="J5" s="51">
        <v>45265.666585648098</v>
      </c>
      <c r="K5" s="5" t="s">
        <v>305</v>
      </c>
    </row>
    <row r="6" spans="1:11" ht="20.100000000000001" customHeight="1" x14ac:dyDescent="0.2">
      <c r="A6" s="36">
        <f>SUBTOTAL(103,$B$4:B6)*1</f>
        <v>3</v>
      </c>
      <c r="B6" s="5" t="s">
        <v>86</v>
      </c>
      <c r="C6" s="5" t="s">
        <v>242</v>
      </c>
      <c r="D6" s="5" t="s">
        <v>109</v>
      </c>
      <c r="E6" s="52" t="s">
        <v>209</v>
      </c>
      <c r="F6" s="5" t="s">
        <v>7</v>
      </c>
      <c r="G6" s="5" t="s">
        <v>931</v>
      </c>
      <c r="H6" s="51">
        <v>45268.374479166698</v>
      </c>
      <c r="I6" s="5" t="s">
        <v>449</v>
      </c>
      <c r="J6" s="51">
        <v>45268.433576388903</v>
      </c>
      <c r="K6" s="5" t="s">
        <v>305</v>
      </c>
    </row>
    <row r="7" spans="1:11" ht="20.100000000000001" customHeight="1" x14ac:dyDescent="0.2">
      <c r="A7" s="36">
        <f>SUBTOTAL(103,$B$4:B7)*1</f>
        <v>4</v>
      </c>
      <c r="B7" s="5" t="s">
        <v>86</v>
      </c>
      <c r="C7" s="5" t="s">
        <v>242</v>
      </c>
      <c r="D7" s="5" t="s">
        <v>109</v>
      </c>
      <c r="E7" s="52" t="s">
        <v>209</v>
      </c>
      <c r="F7" s="5" t="s">
        <v>7</v>
      </c>
      <c r="G7" s="5" t="s">
        <v>452</v>
      </c>
      <c r="H7" s="51">
        <v>45282.415312500001</v>
      </c>
      <c r="I7" s="5" t="s">
        <v>450</v>
      </c>
      <c r="J7" s="51">
        <v>45282.470162037003</v>
      </c>
      <c r="K7" s="5" t="s">
        <v>305</v>
      </c>
    </row>
    <row r="8" spans="1:11" ht="20.100000000000001" customHeight="1" x14ac:dyDescent="0.2">
      <c r="A8" s="36">
        <f>SUBTOTAL(103,$B$4:B8)*1</f>
        <v>5</v>
      </c>
      <c r="B8" s="5" t="s">
        <v>86</v>
      </c>
      <c r="C8" s="5" t="s">
        <v>242</v>
      </c>
      <c r="D8" s="5" t="s">
        <v>109</v>
      </c>
      <c r="E8" s="52" t="s">
        <v>209</v>
      </c>
      <c r="F8" s="5" t="s">
        <v>7</v>
      </c>
      <c r="G8" s="5" t="s">
        <v>449</v>
      </c>
      <c r="H8" s="51">
        <v>45268.590937499997</v>
      </c>
      <c r="I8" s="5" t="s">
        <v>455</v>
      </c>
      <c r="J8" s="51">
        <v>45268.656076388899</v>
      </c>
      <c r="K8" s="5" t="s">
        <v>305</v>
      </c>
    </row>
    <row r="9" spans="1:11" ht="20.100000000000001" customHeight="1" x14ac:dyDescent="0.2">
      <c r="A9" s="36">
        <f>SUBTOTAL(103,$B$4:B9)*1</f>
        <v>6</v>
      </c>
      <c r="B9" s="5" t="s">
        <v>86</v>
      </c>
      <c r="C9" s="5" t="s">
        <v>242</v>
      </c>
      <c r="D9" s="5" t="s">
        <v>109</v>
      </c>
      <c r="E9" s="52" t="s">
        <v>209</v>
      </c>
      <c r="F9" s="5" t="s">
        <v>7</v>
      </c>
      <c r="G9" s="5" t="s">
        <v>449</v>
      </c>
      <c r="H9" s="51">
        <v>45262.259675925903</v>
      </c>
      <c r="I9" s="5" t="s">
        <v>450</v>
      </c>
      <c r="J9" s="51">
        <v>45262.3046875</v>
      </c>
      <c r="K9" s="5" t="s">
        <v>305</v>
      </c>
    </row>
    <row r="10" spans="1:11" ht="20.100000000000001" customHeight="1" x14ac:dyDescent="0.2">
      <c r="A10" s="36">
        <f>SUBTOTAL(103,$B$4:B10)*1</f>
        <v>7</v>
      </c>
      <c r="B10" s="5" t="s">
        <v>86</v>
      </c>
      <c r="C10" s="5" t="s">
        <v>242</v>
      </c>
      <c r="D10" s="5" t="s">
        <v>109</v>
      </c>
      <c r="E10" s="52" t="s">
        <v>209</v>
      </c>
      <c r="F10" s="5" t="s">
        <v>7</v>
      </c>
      <c r="G10" s="5" t="s">
        <v>450</v>
      </c>
      <c r="H10" s="51">
        <v>45262.667060185202</v>
      </c>
      <c r="I10" s="5" t="s">
        <v>449</v>
      </c>
      <c r="J10" s="51">
        <v>45262.712187500001</v>
      </c>
      <c r="K10" s="5" t="s">
        <v>305</v>
      </c>
    </row>
    <row r="11" spans="1:11" ht="20.100000000000001" customHeight="1" x14ac:dyDescent="0.2">
      <c r="A11" s="36">
        <f>SUBTOTAL(103,$B$4:B11)*1</f>
        <v>8</v>
      </c>
      <c r="B11" s="5" t="s">
        <v>86</v>
      </c>
      <c r="C11" s="5" t="s">
        <v>242</v>
      </c>
      <c r="D11" s="5" t="s">
        <v>109</v>
      </c>
      <c r="E11" s="52" t="s">
        <v>209</v>
      </c>
      <c r="F11" s="5" t="s">
        <v>7</v>
      </c>
      <c r="G11" s="5" t="s">
        <v>450</v>
      </c>
      <c r="H11" s="51">
        <v>45261.557731481502</v>
      </c>
      <c r="I11" s="5" t="s">
        <v>449</v>
      </c>
      <c r="J11" s="51">
        <v>45261.602615740703</v>
      </c>
      <c r="K11" s="5" t="s">
        <v>305</v>
      </c>
    </row>
    <row r="12" spans="1:11" ht="20.100000000000001" customHeight="1" x14ac:dyDescent="0.2">
      <c r="A12" s="36">
        <f>SUBTOTAL(103,$B$4:B12)*1</f>
        <v>9</v>
      </c>
      <c r="B12" s="5" t="s">
        <v>86</v>
      </c>
      <c r="C12" s="5" t="s">
        <v>242</v>
      </c>
      <c r="D12" s="5" t="s">
        <v>109</v>
      </c>
      <c r="E12" s="52" t="s">
        <v>209</v>
      </c>
      <c r="F12" s="5" t="s">
        <v>7</v>
      </c>
      <c r="G12" s="5" t="s">
        <v>449</v>
      </c>
      <c r="H12" s="51">
        <v>45277.439837963</v>
      </c>
      <c r="I12" s="5" t="s">
        <v>450</v>
      </c>
      <c r="J12" s="51">
        <v>45277.4844675926</v>
      </c>
      <c r="K12" s="5" t="s">
        <v>305</v>
      </c>
    </row>
    <row r="13" spans="1:11" ht="20.100000000000001" customHeight="1" x14ac:dyDescent="0.2">
      <c r="A13" s="36">
        <f>SUBTOTAL(103,$B$4:B13)*1</f>
        <v>10</v>
      </c>
      <c r="B13" s="5" t="s">
        <v>86</v>
      </c>
      <c r="C13" s="5" t="s">
        <v>242</v>
      </c>
      <c r="D13" s="5" t="s">
        <v>109</v>
      </c>
      <c r="E13" s="52" t="s">
        <v>209</v>
      </c>
      <c r="F13" s="5" t="s">
        <v>7</v>
      </c>
      <c r="G13" s="5" t="s">
        <v>448</v>
      </c>
      <c r="H13" s="51">
        <v>45265.314687500002</v>
      </c>
      <c r="I13" s="5" t="s">
        <v>460</v>
      </c>
      <c r="J13" s="51">
        <v>45265.344004629602</v>
      </c>
      <c r="K13" s="5" t="s">
        <v>305</v>
      </c>
    </row>
    <row r="14" spans="1:11" ht="20.100000000000001" customHeight="1" x14ac:dyDescent="0.2">
      <c r="A14" s="36">
        <f>SUBTOTAL(103,$B$4:B14)*1</f>
        <v>11</v>
      </c>
      <c r="B14" s="5" t="s">
        <v>86</v>
      </c>
      <c r="C14" s="5" t="s">
        <v>242</v>
      </c>
      <c r="D14" s="5" t="s">
        <v>109</v>
      </c>
      <c r="E14" s="52" t="s">
        <v>209</v>
      </c>
      <c r="F14" s="5" t="s">
        <v>7</v>
      </c>
      <c r="G14" s="5" t="s">
        <v>478</v>
      </c>
      <c r="H14" s="51">
        <v>45265.263067129599</v>
      </c>
      <c r="I14" s="5" t="s">
        <v>448</v>
      </c>
      <c r="J14" s="51">
        <v>45265.302650463003</v>
      </c>
      <c r="K14" s="5" t="s">
        <v>305</v>
      </c>
    </row>
    <row r="15" spans="1:11" ht="20.100000000000001" customHeight="1" x14ac:dyDescent="0.2">
      <c r="A15" s="36">
        <f>SUBTOTAL(103,$B$4:B15)*1</f>
        <v>12</v>
      </c>
      <c r="B15" s="5" t="s">
        <v>86</v>
      </c>
      <c r="C15" s="5" t="s">
        <v>242</v>
      </c>
      <c r="D15" s="5" t="s">
        <v>109</v>
      </c>
      <c r="E15" s="52" t="s">
        <v>209</v>
      </c>
      <c r="F15" s="5" t="s">
        <v>7</v>
      </c>
      <c r="G15" s="5" t="s">
        <v>450</v>
      </c>
      <c r="H15" s="51">
        <v>45282.694722222201</v>
      </c>
      <c r="I15" s="5" t="s">
        <v>452</v>
      </c>
      <c r="J15" s="51">
        <v>45282.7504513889</v>
      </c>
      <c r="K15" s="5" t="s">
        <v>305</v>
      </c>
    </row>
    <row r="16" spans="1:11" ht="20.100000000000001" customHeight="1" x14ac:dyDescent="0.2">
      <c r="A16" s="36">
        <f>SUBTOTAL(103,$B$4:B16)*1</f>
        <v>13</v>
      </c>
      <c r="B16" s="5" t="s">
        <v>86</v>
      </c>
      <c r="C16" s="5" t="s">
        <v>242</v>
      </c>
      <c r="D16" s="5" t="s">
        <v>109</v>
      </c>
      <c r="E16" s="52" t="s">
        <v>209</v>
      </c>
      <c r="F16" s="5" t="s">
        <v>7</v>
      </c>
      <c r="G16" s="5" t="s">
        <v>450</v>
      </c>
      <c r="H16" s="51">
        <v>45277.742581018501</v>
      </c>
      <c r="I16" s="5" t="s">
        <v>452</v>
      </c>
      <c r="J16" s="51">
        <v>45277.7999305556</v>
      </c>
      <c r="K16" s="5" t="s">
        <v>305</v>
      </c>
    </row>
    <row r="17" spans="1:11" ht="20.100000000000001" customHeight="1" x14ac:dyDescent="0.2">
      <c r="A17" s="36">
        <f>SUBTOTAL(103,$B$4:B17)*1</f>
        <v>14</v>
      </c>
      <c r="B17" s="5" t="s">
        <v>86</v>
      </c>
      <c r="C17" s="5" t="s">
        <v>242</v>
      </c>
      <c r="D17" s="5" t="s">
        <v>109</v>
      </c>
      <c r="E17" s="52" t="s">
        <v>209</v>
      </c>
      <c r="F17" s="5" t="s">
        <v>7</v>
      </c>
      <c r="G17" s="5" t="s">
        <v>455</v>
      </c>
      <c r="H17" s="51">
        <v>45268.714571759301</v>
      </c>
      <c r="I17" s="5" t="s">
        <v>458</v>
      </c>
      <c r="J17" s="51">
        <v>45268.788020833301</v>
      </c>
      <c r="K17" s="5" t="s">
        <v>305</v>
      </c>
    </row>
    <row r="18" spans="1:11" ht="20.100000000000001" customHeight="1" x14ac:dyDescent="0.2">
      <c r="A18" s="36">
        <f>SUBTOTAL(103,$B$4:B18)*1</f>
        <v>15</v>
      </c>
      <c r="B18" s="5" t="s">
        <v>86</v>
      </c>
      <c r="C18" s="5" t="s">
        <v>249</v>
      </c>
      <c r="D18" s="5" t="s">
        <v>105</v>
      </c>
      <c r="E18" s="52" t="s">
        <v>203</v>
      </c>
      <c r="F18" s="5" t="s">
        <v>63</v>
      </c>
      <c r="G18" s="5" t="s">
        <v>486</v>
      </c>
      <c r="H18" s="51">
        <v>45262.030254629601</v>
      </c>
      <c r="I18" s="5" t="s">
        <v>471</v>
      </c>
      <c r="J18" s="51">
        <v>45262.040555555599</v>
      </c>
      <c r="K18" s="5" t="s">
        <v>305</v>
      </c>
    </row>
    <row r="19" spans="1:11" ht="20.100000000000001" customHeight="1" x14ac:dyDescent="0.2">
      <c r="A19" s="36">
        <f>SUBTOTAL(103,$B$4:B19)*1</f>
        <v>16</v>
      </c>
      <c r="B19" s="5" t="s">
        <v>86</v>
      </c>
      <c r="C19" s="5" t="s">
        <v>384</v>
      </c>
      <c r="D19" s="5" t="s">
        <v>105</v>
      </c>
      <c r="E19" s="52" t="s">
        <v>203</v>
      </c>
      <c r="F19" s="5" t="s">
        <v>63</v>
      </c>
      <c r="G19" s="5" t="s">
        <v>450</v>
      </c>
      <c r="H19" s="51">
        <v>45278.017233796301</v>
      </c>
      <c r="I19" s="5" t="s">
        <v>452</v>
      </c>
      <c r="J19" s="51">
        <v>45278.058692129598</v>
      </c>
      <c r="K19" s="5" t="s">
        <v>305</v>
      </c>
    </row>
    <row r="20" spans="1:11" ht="20.100000000000001" customHeight="1" x14ac:dyDescent="0.2">
      <c r="A20" s="36">
        <f>SUBTOTAL(103,$B$4:B20)*1</f>
        <v>17</v>
      </c>
      <c r="B20" s="5" t="s">
        <v>86</v>
      </c>
      <c r="C20" s="5" t="s">
        <v>384</v>
      </c>
      <c r="D20" s="5" t="s">
        <v>105</v>
      </c>
      <c r="E20" s="52" t="s">
        <v>203</v>
      </c>
      <c r="F20" s="5" t="s">
        <v>63</v>
      </c>
      <c r="G20" s="5" t="s">
        <v>464</v>
      </c>
      <c r="H20" s="51">
        <v>45272.619965277801</v>
      </c>
      <c r="I20" s="5" t="s">
        <v>458</v>
      </c>
      <c r="J20" s="51">
        <v>45272.622164351902</v>
      </c>
      <c r="K20" s="5" t="s">
        <v>305</v>
      </c>
    </row>
    <row r="21" spans="1:11" ht="20.100000000000001" customHeight="1" x14ac:dyDescent="0.2">
      <c r="A21" s="36">
        <f>SUBTOTAL(103,$B$4:B21)*1</f>
        <v>18</v>
      </c>
      <c r="B21" s="5" t="s">
        <v>86</v>
      </c>
      <c r="C21" s="5" t="s">
        <v>228</v>
      </c>
      <c r="D21" s="5" t="s">
        <v>105</v>
      </c>
      <c r="E21" s="52" t="s">
        <v>203</v>
      </c>
      <c r="F21" s="5" t="s">
        <v>63</v>
      </c>
      <c r="G21" s="5" t="s">
        <v>464</v>
      </c>
      <c r="H21" s="51">
        <v>45272.620752314797</v>
      </c>
      <c r="I21" s="5" t="s">
        <v>458</v>
      </c>
      <c r="J21" s="51">
        <v>45272.623414351903</v>
      </c>
      <c r="K21" s="5" t="s">
        <v>305</v>
      </c>
    </row>
    <row r="22" spans="1:11" ht="20.100000000000001" customHeight="1" x14ac:dyDescent="0.2">
      <c r="A22" s="36">
        <f>SUBTOTAL(103,$B$4:B22)*1</f>
        <v>19</v>
      </c>
      <c r="B22" s="5" t="s">
        <v>86</v>
      </c>
      <c r="C22" s="5" t="s">
        <v>387</v>
      </c>
      <c r="D22" s="5" t="s">
        <v>105</v>
      </c>
      <c r="E22" s="52" t="s">
        <v>203</v>
      </c>
      <c r="F22" s="5" t="s">
        <v>63</v>
      </c>
      <c r="G22" s="5" t="s">
        <v>449</v>
      </c>
      <c r="H22" s="51">
        <v>45271.570486111101</v>
      </c>
      <c r="I22" s="5" t="s">
        <v>455</v>
      </c>
      <c r="J22" s="51">
        <v>45271.622118055602</v>
      </c>
      <c r="K22" s="5" t="s">
        <v>305</v>
      </c>
    </row>
    <row r="23" spans="1:11" ht="20.100000000000001" customHeight="1" x14ac:dyDescent="0.2">
      <c r="A23" s="36">
        <f>SUBTOTAL(103,$B$4:B23)*1</f>
        <v>20</v>
      </c>
      <c r="B23" s="5" t="s">
        <v>86</v>
      </c>
      <c r="C23" s="5" t="s">
        <v>239</v>
      </c>
      <c r="D23" s="5" t="s">
        <v>105</v>
      </c>
      <c r="E23" s="52" t="s">
        <v>203</v>
      </c>
      <c r="F23" s="5" t="s">
        <v>63</v>
      </c>
      <c r="G23" s="5" t="s">
        <v>464</v>
      </c>
      <c r="H23" s="51">
        <v>45271.641631944403</v>
      </c>
      <c r="I23" s="5" t="s">
        <v>458</v>
      </c>
      <c r="J23" s="51">
        <v>45271.643958333298</v>
      </c>
      <c r="K23" s="5" t="s">
        <v>305</v>
      </c>
    </row>
    <row r="24" spans="1:11" ht="20.100000000000001" customHeight="1" x14ac:dyDescent="0.2">
      <c r="A24" s="36">
        <f>SUBTOTAL(103,$B$4:B24)*1</f>
        <v>21</v>
      </c>
      <c r="B24" s="5" t="s">
        <v>86</v>
      </c>
      <c r="C24" s="5" t="s">
        <v>262</v>
      </c>
      <c r="D24" s="5" t="s">
        <v>105</v>
      </c>
      <c r="E24" s="52" t="s">
        <v>203</v>
      </c>
      <c r="F24" s="5" t="s">
        <v>63</v>
      </c>
      <c r="G24" s="5" t="s">
        <v>486</v>
      </c>
      <c r="H24" s="51">
        <v>45271.587442129603</v>
      </c>
      <c r="I24" s="5" t="s">
        <v>458</v>
      </c>
      <c r="J24" s="51">
        <v>45271.6109027778</v>
      </c>
      <c r="K24" s="5" t="s">
        <v>305</v>
      </c>
    </row>
    <row r="25" spans="1:11" ht="20.100000000000001" customHeight="1" x14ac:dyDescent="0.2">
      <c r="A25" s="36">
        <f>SUBTOTAL(103,$B$4:B25)*1</f>
        <v>22</v>
      </c>
      <c r="B25" s="5" t="s">
        <v>86</v>
      </c>
      <c r="C25" s="5" t="s">
        <v>228</v>
      </c>
      <c r="D25" s="5" t="s">
        <v>105</v>
      </c>
      <c r="E25" s="52" t="s">
        <v>203</v>
      </c>
      <c r="F25" s="5" t="s">
        <v>63</v>
      </c>
      <c r="G25" s="5" t="s">
        <v>455</v>
      </c>
      <c r="H25" s="51">
        <v>45267.633495370399</v>
      </c>
      <c r="I25" s="5" t="s">
        <v>454</v>
      </c>
      <c r="J25" s="51">
        <v>45267.640879629602</v>
      </c>
      <c r="K25" s="5" t="s">
        <v>305</v>
      </c>
    </row>
    <row r="26" spans="1:11" ht="20.100000000000001" customHeight="1" x14ac:dyDescent="0.2">
      <c r="A26" s="36">
        <f>SUBTOTAL(103,$B$4:B26)*1</f>
        <v>23</v>
      </c>
      <c r="B26" s="5" t="s">
        <v>86</v>
      </c>
      <c r="C26" s="5" t="s">
        <v>249</v>
      </c>
      <c r="D26" s="5" t="s">
        <v>105</v>
      </c>
      <c r="E26" s="52" t="s">
        <v>203</v>
      </c>
      <c r="F26" s="5" t="s">
        <v>63</v>
      </c>
      <c r="G26" s="5" t="s">
        <v>457</v>
      </c>
      <c r="H26" s="51">
        <v>45278.571539351899</v>
      </c>
      <c r="I26" s="5" t="s">
        <v>455</v>
      </c>
      <c r="J26" s="51">
        <v>45278.625949074099</v>
      </c>
      <c r="K26" s="5" t="s">
        <v>305</v>
      </c>
    </row>
    <row r="27" spans="1:11" ht="20.100000000000001" customHeight="1" x14ac:dyDescent="0.2">
      <c r="A27" s="36">
        <f>SUBTOTAL(103,$B$4:B27)*1</f>
        <v>24</v>
      </c>
      <c r="B27" s="5" t="s">
        <v>86</v>
      </c>
      <c r="C27" s="5" t="s">
        <v>387</v>
      </c>
      <c r="D27" s="5" t="s">
        <v>105</v>
      </c>
      <c r="E27" s="52" t="s">
        <v>203</v>
      </c>
      <c r="F27" s="5" t="s">
        <v>63</v>
      </c>
      <c r="G27" s="5" t="s">
        <v>454</v>
      </c>
      <c r="H27" s="51">
        <v>45266.554178240702</v>
      </c>
      <c r="I27" s="5" t="s">
        <v>455</v>
      </c>
      <c r="J27" s="51">
        <v>45266.560324074097</v>
      </c>
      <c r="K27" s="5" t="s">
        <v>305</v>
      </c>
    </row>
    <row r="28" spans="1:11" ht="20.100000000000001" customHeight="1" x14ac:dyDescent="0.2">
      <c r="A28" s="36">
        <f>SUBTOTAL(103,$B$4:B28)*1</f>
        <v>25</v>
      </c>
      <c r="B28" s="5" t="s">
        <v>86</v>
      </c>
      <c r="C28" s="5" t="s">
        <v>228</v>
      </c>
      <c r="D28" s="5" t="s">
        <v>105</v>
      </c>
      <c r="E28" s="52" t="s">
        <v>203</v>
      </c>
      <c r="F28" s="5" t="s">
        <v>63</v>
      </c>
      <c r="G28" s="5" t="s">
        <v>448</v>
      </c>
      <c r="H28" s="51">
        <v>45266.543078703697</v>
      </c>
      <c r="I28" s="5" t="s">
        <v>460</v>
      </c>
      <c r="J28" s="51">
        <v>45266.561006944401</v>
      </c>
      <c r="K28" s="5" t="s">
        <v>305</v>
      </c>
    </row>
    <row r="29" spans="1:11" ht="20.100000000000001" customHeight="1" x14ac:dyDescent="0.2">
      <c r="A29" s="36">
        <f>SUBTOTAL(103,$B$4:B29)*1</f>
        <v>26</v>
      </c>
      <c r="B29" s="5" t="s">
        <v>86</v>
      </c>
      <c r="C29" s="5" t="s">
        <v>384</v>
      </c>
      <c r="D29" s="5" t="s">
        <v>105</v>
      </c>
      <c r="E29" s="52" t="s">
        <v>203</v>
      </c>
      <c r="F29" s="5" t="s">
        <v>63</v>
      </c>
      <c r="G29" s="5" t="s">
        <v>449</v>
      </c>
      <c r="H29" s="51">
        <v>45278.5177430556</v>
      </c>
      <c r="I29" s="5" t="s">
        <v>477</v>
      </c>
      <c r="J29" s="51">
        <v>45278.534606481502</v>
      </c>
      <c r="K29" s="5" t="s">
        <v>305</v>
      </c>
    </row>
    <row r="30" spans="1:11" ht="20.100000000000001" customHeight="1" x14ac:dyDescent="0.2">
      <c r="A30" s="36">
        <f>SUBTOTAL(103,$B$4:B30)*1</f>
        <v>27</v>
      </c>
      <c r="B30" s="5" t="s">
        <v>86</v>
      </c>
      <c r="C30" s="5" t="s">
        <v>253</v>
      </c>
      <c r="D30" s="5" t="s">
        <v>105</v>
      </c>
      <c r="E30" s="52" t="s">
        <v>203</v>
      </c>
      <c r="F30" s="5" t="s">
        <v>63</v>
      </c>
      <c r="G30" s="5" t="s">
        <v>458</v>
      </c>
      <c r="H30" s="51">
        <v>45271.5541435185</v>
      </c>
      <c r="I30" s="5" t="s">
        <v>451</v>
      </c>
      <c r="J30" s="51">
        <v>45271.5594444444</v>
      </c>
      <c r="K30" s="5" t="s">
        <v>305</v>
      </c>
    </row>
    <row r="31" spans="1:11" ht="20.100000000000001" customHeight="1" x14ac:dyDescent="0.2">
      <c r="A31" s="36">
        <f>SUBTOTAL(103,$B$4:B31)*1</f>
        <v>28</v>
      </c>
      <c r="B31" s="5" t="s">
        <v>86</v>
      </c>
      <c r="C31" s="5" t="s">
        <v>228</v>
      </c>
      <c r="D31" s="5" t="s">
        <v>105</v>
      </c>
      <c r="E31" s="52" t="s">
        <v>203</v>
      </c>
      <c r="F31" s="5" t="s">
        <v>63</v>
      </c>
      <c r="G31" s="5" t="s">
        <v>458</v>
      </c>
      <c r="H31" s="51">
        <v>45271.552812499998</v>
      </c>
      <c r="I31" s="5" t="s">
        <v>451</v>
      </c>
      <c r="J31" s="51">
        <v>45271.558101851799</v>
      </c>
      <c r="K31" s="5" t="s">
        <v>305</v>
      </c>
    </row>
    <row r="32" spans="1:11" ht="20.100000000000001" customHeight="1" x14ac:dyDescent="0.2">
      <c r="A32" s="36">
        <f>SUBTOTAL(103,$B$4:B32)*1</f>
        <v>29</v>
      </c>
      <c r="B32" s="5" t="s">
        <v>86</v>
      </c>
      <c r="C32" s="5" t="s">
        <v>259</v>
      </c>
      <c r="D32" s="5" t="s">
        <v>105</v>
      </c>
      <c r="E32" s="52" t="s">
        <v>203</v>
      </c>
      <c r="F32" s="5" t="s">
        <v>63</v>
      </c>
      <c r="G32" s="5" t="s">
        <v>458</v>
      </c>
      <c r="H32" s="51">
        <v>45271.552835648101</v>
      </c>
      <c r="I32" s="5" t="s">
        <v>462</v>
      </c>
      <c r="J32" s="51">
        <v>45271.575092592597</v>
      </c>
      <c r="K32" s="5" t="s">
        <v>305</v>
      </c>
    </row>
    <row r="33" spans="1:11" ht="20.100000000000001" customHeight="1" x14ac:dyDescent="0.2">
      <c r="A33" s="36">
        <f>SUBTOTAL(103,$B$4:B33)*1</f>
        <v>30</v>
      </c>
      <c r="B33" s="5" t="s">
        <v>86</v>
      </c>
      <c r="C33" s="5" t="s">
        <v>237</v>
      </c>
      <c r="D33" s="5" t="s">
        <v>105</v>
      </c>
      <c r="E33" s="52" t="s">
        <v>203</v>
      </c>
      <c r="F33" s="5" t="s">
        <v>63</v>
      </c>
      <c r="G33" s="5" t="s">
        <v>455</v>
      </c>
      <c r="H33" s="51">
        <v>45261.429618055598</v>
      </c>
      <c r="I33" s="5" t="s">
        <v>454</v>
      </c>
      <c r="J33" s="51">
        <v>45261.4368287037</v>
      </c>
      <c r="K33" s="5" t="s">
        <v>305</v>
      </c>
    </row>
    <row r="34" spans="1:11" ht="20.100000000000001" customHeight="1" x14ac:dyDescent="0.2">
      <c r="A34" s="36">
        <f>SUBTOTAL(103,$B$4:B34)*1</f>
        <v>31</v>
      </c>
      <c r="B34" s="5" t="s">
        <v>86</v>
      </c>
      <c r="C34" s="5" t="s">
        <v>249</v>
      </c>
      <c r="D34" s="5" t="s">
        <v>105</v>
      </c>
      <c r="E34" s="52" t="s">
        <v>203</v>
      </c>
      <c r="F34" s="5" t="s">
        <v>63</v>
      </c>
      <c r="G34" s="5" t="s">
        <v>458</v>
      </c>
      <c r="H34" s="51">
        <v>45274.407951388901</v>
      </c>
      <c r="I34" s="5" t="s">
        <v>456</v>
      </c>
      <c r="J34" s="51">
        <v>45274.440416666701</v>
      </c>
      <c r="K34" s="5" t="s">
        <v>305</v>
      </c>
    </row>
    <row r="35" spans="1:11" ht="20.100000000000001" customHeight="1" x14ac:dyDescent="0.2">
      <c r="A35" s="36">
        <f>SUBTOTAL(103,$B$4:B35)*1</f>
        <v>32</v>
      </c>
      <c r="B35" s="5" t="s">
        <v>86</v>
      </c>
      <c r="C35" s="5" t="s">
        <v>387</v>
      </c>
      <c r="D35" s="5" t="s">
        <v>105</v>
      </c>
      <c r="E35" s="52" t="s">
        <v>203</v>
      </c>
      <c r="F35" s="5" t="s">
        <v>63</v>
      </c>
      <c r="G35" s="5" t="s">
        <v>450</v>
      </c>
      <c r="H35" s="51">
        <v>45274.3981712963</v>
      </c>
      <c r="I35" s="5" t="s">
        <v>452</v>
      </c>
      <c r="J35" s="51">
        <v>45274.440104166701</v>
      </c>
      <c r="K35" s="5" t="s">
        <v>305</v>
      </c>
    </row>
    <row r="36" spans="1:11" ht="20.100000000000001" customHeight="1" x14ac:dyDescent="0.2">
      <c r="A36" s="36">
        <f>SUBTOTAL(103,$B$4:B36)*1</f>
        <v>33</v>
      </c>
      <c r="B36" s="5" t="s">
        <v>86</v>
      </c>
      <c r="C36" s="5" t="s">
        <v>262</v>
      </c>
      <c r="D36" s="5" t="s">
        <v>105</v>
      </c>
      <c r="E36" s="52" t="s">
        <v>203</v>
      </c>
      <c r="F36" s="5" t="s">
        <v>63</v>
      </c>
      <c r="G36" s="5" t="s">
        <v>449</v>
      </c>
      <c r="H36" s="51">
        <v>45274.433761574102</v>
      </c>
      <c r="I36" s="5" t="s">
        <v>450</v>
      </c>
      <c r="J36" s="51">
        <v>45274.479074074101</v>
      </c>
      <c r="K36" s="5" t="s">
        <v>305</v>
      </c>
    </row>
    <row r="37" spans="1:11" ht="20.100000000000001" customHeight="1" x14ac:dyDescent="0.2">
      <c r="A37" s="36">
        <f>SUBTOTAL(103,$B$4:B37)*1</f>
        <v>34</v>
      </c>
      <c r="B37" s="5" t="s">
        <v>86</v>
      </c>
      <c r="C37" s="5" t="s">
        <v>249</v>
      </c>
      <c r="D37" s="5" t="s">
        <v>105</v>
      </c>
      <c r="E37" s="52" t="s">
        <v>203</v>
      </c>
      <c r="F37" s="5" t="s">
        <v>63</v>
      </c>
      <c r="G37" s="5" t="s">
        <v>456</v>
      </c>
      <c r="H37" s="51">
        <v>45274.555682870399</v>
      </c>
      <c r="I37" s="5" t="s">
        <v>458</v>
      </c>
      <c r="J37" s="51">
        <v>45274.587141203701</v>
      </c>
      <c r="K37" s="5" t="s">
        <v>305</v>
      </c>
    </row>
    <row r="38" spans="1:11" ht="20.100000000000001" customHeight="1" x14ac:dyDescent="0.2">
      <c r="A38" s="36">
        <f>SUBTOTAL(103,$B$4:B38)*1</f>
        <v>35</v>
      </c>
      <c r="B38" s="5" t="s">
        <v>86</v>
      </c>
      <c r="C38" s="5" t="s">
        <v>237</v>
      </c>
      <c r="D38" s="5" t="s">
        <v>105</v>
      </c>
      <c r="E38" s="52" t="s">
        <v>203</v>
      </c>
      <c r="F38" s="5" t="s">
        <v>63</v>
      </c>
      <c r="G38" s="5" t="s">
        <v>458</v>
      </c>
      <c r="H38" s="51">
        <v>45264.574988425898</v>
      </c>
      <c r="I38" s="5" t="s">
        <v>458</v>
      </c>
      <c r="J38" s="51">
        <v>45264.575752314799</v>
      </c>
      <c r="K38" s="5" t="s">
        <v>305</v>
      </c>
    </row>
    <row r="39" spans="1:11" ht="20.100000000000001" customHeight="1" x14ac:dyDescent="0.2">
      <c r="A39" s="36">
        <f>SUBTOTAL(103,$B$4:B39)*1</f>
        <v>36</v>
      </c>
      <c r="B39" s="5" t="s">
        <v>86</v>
      </c>
      <c r="C39" s="5" t="s">
        <v>387</v>
      </c>
      <c r="D39" s="5" t="s">
        <v>105</v>
      </c>
      <c r="E39" s="52" t="s">
        <v>203</v>
      </c>
      <c r="F39" s="5" t="s">
        <v>63</v>
      </c>
      <c r="G39" s="5" t="s">
        <v>449</v>
      </c>
      <c r="H39" s="51">
        <v>45268.508437500001</v>
      </c>
      <c r="I39" s="5" t="s">
        <v>450</v>
      </c>
      <c r="J39" s="51">
        <v>45268.546180555597</v>
      </c>
      <c r="K39" s="5" t="s">
        <v>305</v>
      </c>
    </row>
    <row r="40" spans="1:11" ht="20.100000000000001" customHeight="1" x14ac:dyDescent="0.2">
      <c r="A40" s="36">
        <f>SUBTOTAL(103,$B$4:B40)*1</f>
        <v>37</v>
      </c>
      <c r="B40" s="5" t="s">
        <v>86</v>
      </c>
      <c r="C40" s="5" t="s">
        <v>228</v>
      </c>
      <c r="D40" s="5" t="s">
        <v>105</v>
      </c>
      <c r="E40" s="52" t="s">
        <v>203</v>
      </c>
      <c r="F40" s="5" t="s">
        <v>63</v>
      </c>
      <c r="G40" s="5" t="s">
        <v>449</v>
      </c>
      <c r="H40" s="51">
        <v>45268.510763888902</v>
      </c>
      <c r="I40" s="5" t="s">
        <v>450</v>
      </c>
      <c r="J40" s="51">
        <v>45268.547569444403</v>
      </c>
      <c r="K40" s="5" t="s">
        <v>305</v>
      </c>
    </row>
    <row r="41" spans="1:11" ht="20.100000000000001" customHeight="1" x14ac:dyDescent="0.2">
      <c r="A41" s="36">
        <f>SUBTOTAL(103,$B$4:B41)*1</f>
        <v>38</v>
      </c>
      <c r="B41" s="5" t="s">
        <v>86</v>
      </c>
      <c r="C41" s="5" t="s">
        <v>262</v>
      </c>
      <c r="D41" s="5" t="s">
        <v>105</v>
      </c>
      <c r="E41" s="52" t="s">
        <v>203</v>
      </c>
      <c r="F41" s="5" t="s">
        <v>63</v>
      </c>
      <c r="G41" s="5" t="s">
        <v>460</v>
      </c>
      <c r="H41" s="51">
        <v>45272.400659722203</v>
      </c>
      <c r="I41" s="5" t="s">
        <v>448</v>
      </c>
      <c r="J41" s="51">
        <v>45272.416087963</v>
      </c>
      <c r="K41" s="5" t="s">
        <v>305</v>
      </c>
    </row>
    <row r="42" spans="1:11" ht="20.100000000000001" customHeight="1" x14ac:dyDescent="0.2">
      <c r="A42" s="36">
        <f>SUBTOTAL(103,$B$4:B42)*1</f>
        <v>39</v>
      </c>
      <c r="B42" s="5" t="s">
        <v>86</v>
      </c>
      <c r="C42" s="5" t="s">
        <v>384</v>
      </c>
      <c r="D42" s="5" t="s">
        <v>105</v>
      </c>
      <c r="E42" s="52" t="s">
        <v>203</v>
      </c>
      <c r="F42" s="5" t="s">
        <v>63</v>
      </c>
      <c r="G42" s="5" t="s">
        <v>454</v>
      </c>
      <c r="H42" s="51">
        <v>45281.4135185185</v>
      </c>
      <c r="I42" s="5" t="s">
        <v>455</v>
      </c>
      <c r="J42" s="51">
        <v>45281.420011574097</v>
      </c>
      <c r="K42" s="5" t="s">
        <v>305</v>
      </c>
    </row>
    <row r="43" spans="1:11" ht="20.100000000000001" customHeight="1" x14ac:dyDescent="0.2">
      <c r="A43" s="36">
        <f>SUBTOTAL(103,$B$4:B43)*1</f>
        <v>40</v>
      </c>
      <c r="B43" s="5" t="s">
        <v>86</v>
      </c>
      <c r="C43" s="5" t="s">
        <v>259</v>
      </c>
      <c r="D43" s="5" t="s">
        <v>105</v>
      </c>
      <c r="E43" s="52" t="s">
        <v>203</v>
      </c>
      <c r="F43" s="5" t="s">
        <v>63</v>
      </c>
      <c r="G43" s="5" t="s">
        <v>458</v>
      </c>
      <c r="H43" s="51">
        <v>45264.532303240703</v>
      </c>
      <c r="I43" s="5" t="s">
        <v>451</v>
      </c>
      <c r="J43" s="51">
        <v>45264.537916666697</v>
      </c>
      <c r="K43" s="5" t="s">
        <v>305</v>
      </c>
    </row>
    <row r="44" spans="1:11" ht="20.100000000000001" customHeight="1" x14ac:dyDescent="0.2">
      <c r="A44" s="36">
        <f>SUBTOTAL(103,$B$4:B44)*1</f>
        <v>41</v>
      </c>
      <c r="B44" s="5" t="s">
        <v>86</v>
      </c>
      <c r="C44" s="5" t="s">
        <v>237</v>
      </c>
      <c r="D44" s="5" t="s">
        <v>105</v>
      </c>
      <c r="E44" s="52" t="s">
        <v>203</v>
      </c>
      <c r="F44" s="5" t="s">
        <v>63</v>
      </c>
      <c r="G44" s="5" t="s">
        <v>450</v>
      </c>
      <c r="H44" s="51">
        <v>45272.624884259298</v>
      </c>
      <c r="I44" s="5" t="s">
        <v>449</v>
      </c>
      <c r="J44" s="51">
        <v>45272.661446759303</v>
      </c>
      <c r="K44" s="5" t="s">
        <v>305</v>
      </c>
    </row>
    <row r="45" spans="1:11" ht="20.100000000000001" customHeight="1" x14ac:dyDescent="0.2">
      <c r="A45" s="36">
        <f>SUBTOTAL(103,$B$4:B45)*1</f>
        <v>42</v>
      </c>
      <c r="B45" s="5" t="s">
        <v>86</v>
      </c>
      <c r="C45" s="5" t="s">
        <v>262</v>
      </c>
      <c r="D45" s="5" t="s">
        <v>105</v>
      </c>
      <c r="E45" s="52" t="s">
        <v>203</v>
      </c>
      <c r="F45" s="5" t="s">
        <v>63</v>
      </c>
      <c r="G45" s="5" t="s">
        <v>448</v>
      </c>
      <c r="H45" s="51">
        <v>45272.425370370402</v>
      </c>
      <c r="I45" s="5" t="s">
        <v>460</v>
      </c>
      <c r="J45" s="51">
        <v>45272.440312500003</v>
      </c>
      <c r="K45" s="5" t="s">
        <v>305</v>
      </c>
    </row>
    <row r="46" spans="1:11" ht="20.100000000000001" customHeight="1" x14ac:dyDescent="0.2">
      <c r="A46" s="36">
        <f>SUBTOTAL(103,$B$4:B46)*1</f>
        <v>43</v>
      </c>
      <c r="B46" s="5" t="s">
        <v>86</v>
      </c>
      <c r="C46" s="5" t="s">
        <v>262</v>
      </c>
      <c r="D46" s="5" t="s">
        <v>105</v>
      </c>
      <c r="E46" s="52" t="s">
        <v>203</v>
      </c>
      <c r="F46" s="5" t="s">
        <v>63</v>
      </c>
      <c r="G46" s="5" t="s">
        <v>449</v>
      </c>
      <c r="H46" s="51">
        <v>45272.536354166703</v>
      </c>
      <c r="I46" s="5" t="s">
        <v>455</v>
      </c>
      <c r="J46" s="51">
        <v>45272.588553240697</v>
      </c>
      <c r="K46" s="5" t="s">
        <v>305</v>
      </c>
    </row>
    <row r="47" spans="1:11" ht="20.100000000000001" customHeight="1" x14ac:dyDescent="0.2">
      <c r="A47" s="36">
        <f>SUBTOTAL(103,$B$4:B47)*1</f>
        <v>44</v>
      </c>
      <c r="B47" s="5" t="s">
        <v>86</v>
      </c>
      <c r="C47" s="5" t="s">
        <v>239</v>
      </c>
      <c r="D47" s="5" t="s">
        <v>105</v>
      </c>
      <c r="E47" s="52" t="s">
        <v>203</v>
      </c>
      <c r="F47" s="5" t="s">
        <v>63</v>
      </c>
      <c r="G47" s="5" t="s">
        <v>462</v>
      </c>
      <c r="H47" s="51">
        <v>45272.589293981502</v>
      </c>
      <c r="I47" s="5" t="s">
        <v>495</v>
      </c>
      <c r="J47" s="51">
        <v>45272.5959953704</v>
      </c>
      <c r="K47" s="5" t="s">
        <v>305</v>
      </c>
    </row>
    <row r="48" spans="1:11" ht="20.100000000000001" customHeight="1" x14ac:dyDescent="0.2">
      <c r="A48" s="36">
        <f>SUBTOTAL(103,$B$4:B48)*1</f>
        <v>45</v>
      </c>
      <c r="B48" s="5" t="s">
        <v>86</v>
      </c>
      <c r="C48" s="5" t="s">
        <v>237</v>
      </c>
      <c r="D48" s="5" t="s">
        <v>105</v>
      </c>
      <c r="E48" s="52" t="s">
        <v>203</v>
      </c>
      <c r="F48" s="5" t="s">
        <v>63</v>
      </c>
      <c r="G48" s="5" t="s">
        <v>450</v>
      </c>
      <c r="H48" s="51">
        <v>45265.445127314801</v>
      </c>
      <c r="I48" s="5" t="s">
        <v>449</v>
      </c>
      <c r="J48" s="51">
        <v>45265.481412036999</v>
      </c>
      <c r="K48" s="5" t="s">
        <v>305</v>
      </c>
    </row>
    <row r="49" spans="1:11" ht="20.100000000000001" customHeight="1" x14ac:dyDescent="0.2">
      <c r="A49" s="36">
        <f>SUBTOTAL(103,$B$4:B49)*1</f>
        <v>46</v>
      </c>
      <c r="B49" s="5" t="s">
        <v>86</v>
      </c>
      <c r="C49" s="5" t="s">
        <v>253</v>
      </c>
      <c r="D49" s="5" t="s">
        <v>105</v>
      </c>
      <c r="E49" s="52" t="s">
        <v>203</v>
      </c>
      <c r="F49" s="5" t="s">
        <v>63</v>
      </c>
      <c r="G49" s="5" t="s">
        <v>449</v>
      </c>
      <c r="H49" s="51">
        <v>45265.463900463001</v>
      </c>
      <c r="I49" s="5" t="s">
        <v>450</v>
      </c>
      <c r="J49" s="51">
        <v>45265.5012615741</v>
      </c>
      <c r="K49" s="5" t="s">
        <v>305</v>
      </c>
    </row>
    <row r="50" spans="1:11" ht="20.100000000000001" customHeight="1" x14ac:dyDescent="0.2">
      <c r="A50" s="36">
        <f>SUBTOTAL(103,$B$4:B50)*1</f>
        <v>47</v>
      </c>
      <c r="B50" s="5" t="s">
        <v>86</v>
      </c>
      <c r="C50" s="5" t="s">
        <v>249</v>
      </c>
      <c r="D50" s="5" t="s">
        <v>105</v>
      </c>
      <c r="E50" s="52" t="s">
        <v>203</v>
      </c>
      <c r="F50" s="5" t="s">
        <v>63</v>
      </c>
      <c r="G50" s="5" t="s">
        <v>449</v>
      </c>
      <c r="H50" s="51">
        <v>45285.534189814804</v>
      </c>
      <c r="I50" s="5" t="s">
        <v>455</v>
      </c>
      <c r="J50" s="51">
        <v>45285.587071759299</v>
      </c>
      <c r="K50" s="5" t="s">
        <v>305</v>
      </c>
    </row>
    <row r="51" spans="1:11" ht="20.100000000000001" customHeight="1" x14ac:dyDescent="0.2">
      <c r="A51" s="36">
        <f>SUBTOTAL(103,$B$4:B51)*1</f>
        <v>48</v>
      </c>
      <c r="B51" s="5" t="s">
        <v>86</v>
      </c>
      <c r="C51" s="5" t="s">
        <v>239</v>
      </c>
      <c r="D51" s="5" t="s">
        <v>105</v>
      </c>
      <c r="E51" s="52" t="s">
        <v>203</v>
      </c>
      <c r="F51" s="5" t="s">
        <v>63</v>
      </c>
      <c r="G51" s="5" t="s">
        <v>458</v>
      </c>
      <c r="H51" s="51">
        <v>45272.419560185197</v>
      </c>
      <c r="I51" s="5" t="s">
        <v>462</v>
      </c>
      <c r="J51" s="51">
        <v>45272.4527199074</v>
      </c>
      <c r="K51" s="5" t="s">
        <v>305</v>
      </c>
    </row>
    <row r="52" spans="1:11" ht="20.100000000000001" customHeight="1" x14ac:dyDescent="0.2">
      <c r="A52" s="36">
        <f>SUBTOTAL(103,$B$4:B52)*1</f>
        <v>49</v>
      </c>
      <c r="B52" s="5" t="s">
        <v>86</v>
      </c>
      <c r="C52" s="5" t="s">
        <v>237</v>
      </c>
      <c r="D52" s="5" t="s">
        <v>105</v>
      </c>
      <c r="E52" s="52" t="s">
        <v>203</v>
      </c>
      <c r="F52" s="5" t="s">
        <v>63</v>
      </c>
      <c r="G52" s="5" t="s">
        <v>460</v>
      </c>
      <c r="H52" s="51">
        <v>45280.512280092596</v>
      </c>
      <c r="I52" s="5" t="s">
        <v>448</v>
      </c>
      <c r="J52" s="51">
        <v>45280.527430555601</v>
      </c>
      <c r="K52" s="5" t="s">
        <v>305</v>
      </c>
    </row>
    <row r="53" spans="1:11" ht="20.100000000000001" customHeight="1" x14ac:dyDescent="0.2">
      <c r="A53" s="36">
        <f>SUBTOTAL(103,$B$4:B53)*1</f>
        <v>50</v>
      </c>
      <c r="B53" s="5" t="s">
        <v>86</v>
      </c>
      <c r="C53" s="5" t="s">
        <v>387</v>
      </c>
      <c r="D53" s="5" t="s">
        <v>105</v>
      </c>
      <c r="E53" s="52" t="s">
        <v>203</v>
      </c>
      <c r="F53" s="5" t="s">
        <v>63</v>
      </c>
      <c r="G53" s="5" t="s">
        <v>448</v>
      </c>
      <c r="H53" s="51">
        <v>45264.601342592599</v>
      </c>
      <c r="I53" s="5" t="s">
        <v>450</v>
      </c>
      <c r="J53" s="51">
        <v>45264.655497685198</v>
      </c>
      <c r="K53" s="5" t="s">
        <v>305</v>
      </c>
    </row>
    <row r="54" spans="1:11" ht="20.100000000000001" customHeight="1" x14ac:dyDescent="0.2">
      <c r="A54" s="36">
        <f>SUBTOTAL(103,$B$4:B54)*1</f>
        <v>51</v>
      </c>
      <c r="B54" s="5" t="s">
        <v>86</v>
      </c>
      <c r="C54" s="5" t="s">
        <v>259</v>
      </c>
      <c r="D54" s="5" t="s">
        <v>105</v>
      </c>
      <c r="E54" s="52" t="s">
        <v>203</v>
      </c>
      <c r="F54" s="5" t="s">
        <v>63</v>
      </c>
      <c r="G54" s="5" t="s">
        <v>449</v>
      </c>
      <c r="H54" s="51">
        <v>45264.624293981498</v>
      </c>
      <c r="I54" s="5" t="s">
        <v>450</v>
      </c>
      <c r="J54" s="51">
        <v>45264.658645833297</v>
      </c>
      <c r="K54" s="5" t="s">
        <v>305</v>
      </c>
    </row>
    <row r="55" spans="1:11" ht="20.100000000000001" customHeight="1" x14ac:dyDescent="0.2">
      <c r="A55" s="36">
        <f>SUBTOTAL(103,$B$4:B55)*1</f>
        <v>52</v>
      </c>
      <c r="B55" s="5" t="s">
        <v>86</v>
      </c>
      <c r="C55" s="5" t="s">
        <v>253</v>
      </c>
      <c r="D55" s="5" t="s">
        <v>105</v>
      </c>
      <c r="E55" s="52" t="s">
        <v>203</v>
      </c>
      <c r="F55" s="5" t="s">
        <v>63</v>
      </c>
      <c r="G55" s="5" t="s">
        <v>485</v>
      </c>
      <c r="H55" s="51">
        <v>45268.574062500003</v>
      </c>
      <c r="I55" s="5" t="s">
        <v>452</v>
      </c>
      <c r="J55" s="51">
        <v>45268.591342592597</v>
      </c>
      <c r="K55" s="5" t="s">
        <v>305</v>
      </c>
    </row>
    <row r="56" spans="1:11" ht="20.100000000000001" customHeight="1" x14ac:dyDescent="0.2">
      <c r="A56" s="36">
        <f>SUBTOTAL(103,$B$4:B56)*1</f>
        <v>53</v>
      </c>
      <c r="B56" s="5" t="s">
        <v>86</v>
      </c>
      <c r="C56" s="5" t="s">
        <v>259</v>
      </c>
      <c r="D56" s="5" t="s">
        <v>105</v>
      </c>
      <c r="E56" s="52" t="s">
        <v>203</v>
      </c>
      <c r="F56" s="5" t="s">
        <v>63</v>
      </c>
      <c r="G56" s="5" t="s">
        <v>476</v>
      </c>
      <c r="H56" s="51">
        <v>45268.572893518503</v>
      </c>
      <c r="I56" s="5" t="s">
        <v>458</v>
      </c>
      <c r="J56" s="51">
        <v>45268.601261574098</v>
      </c>
      <c r="K56" s="5" t="s">
        <v>305</v>
      </c>
    </row>
    <row r="57" spans="1:11" ht="20.100000000000001" customHeight="1" x14ac:dyDescent="0.2">
      <c r="A57" s="36">
        <f>SUBTOTAL(103,$B$4:B57)*1</f>
        <v>54</v>
      </c>
      <c r="B57" s="5" t="s">
        <v>86</v>
      </c>
      <c r="C57" s="5" t="s">
        <v>384</v>
      </c>
      <c r="D57" s="5" t="s">
        <v>105</v>
      </c>
      <c r="E57" s="52" t="s">
        <v>203</v>
      </c>
      <c r="F57" s="5" t="s">
        <v>63</v>
      </c>
      <c r="G57" s="5" t="s">
        <v>464</v>
      </c>
      <c r="H57" s="51">
        <v>45267.500532407401</v>
      </c>
      <c r="I57" s="5" t="s">
        <v>458</v>
      </c>
      <c r="J57" s="51">
        <v>45267.502847222197</v>
      </c>
      <c r="K57" s="5" t="s">
        <v>305</v>
      </c>
    </row>
    <row r="58" spans="1:11" ht="20.100000000000001" customHeight="1" x14ac:dyDescent="0.2">
      <c r="A58" s="36">
        <f>SUBTOTAL(103,$B$4:B58)*1</f>
        <v>55</v>
      </c>
      <c r="B58" s="5" t="s">
        <v>86</v>
      </c>
      <c r="C58" s="5" t="s">
        <v>228</v>
      </c>
      <c r="D58" s="5" t="s">
        <v>105</v>
      </c>
      <c r="E58" s="52" t="s">
        <v>203</v>
      </c>
      <c r="F58" s="5" t="s">
        <v>63</v>
      </c>
      <c r="G58" s="5" t="s">
        <v>464</v>
      </c>
      <c r="H58" s="51">
        <v>45267.510787036997</v>
      </c>
      <c r="I58" s="5" t="s">
        <v>458</v>
      </c>
      <c r="J58" s="51">
        <v>45267.513391203698</v>
      </c>
      <c r="K58" s="5" t="s">
        <v>305</v>
      </c>
    </row>
    <row r="59" spans="1:11" ht="20.100000000000001" customHeight="1" x14ac:dyDescent="0.2">
      <c r="A59" s="36">
        <f>SUBTOTAL(103,$B$4:B59)*1</f>
        <v>56</v>
      </c>
      <c r="B59" s="5" t="s">
        <v>86</v>
      </c>
      <c r="C59" s="5" t="s">
        <v>239</v>
      </c>
      <c r="D59" s="5" t="s">
        <v>105</v>
      </c>
      <c r="E59" s="52" t="s">
        <v>203</v>
      </c>
      <c r="F59" s="5" t="s">
        <v>63</v>
      </c>
      <c r="G59" s="5" t="s">
        <v>449</v>
      </c>
      <c r="H59" s="51">
        <v>45274.374398148102</v>
      </c>
      <c r="I59" s="5" t="s">
        <v>455</v>
      </c>
      <c r="J59" s="51">
        <v>45274.426851851902</v>
      </c>
      <c r="K59" s="5" t="s">
        <v>305</v>
      </c>
    </row>
    <row r="60" spans="1:11" ht="20.100000000000001" customHeight="1" x14ac:dyDescent="0.2">
      <c r="A60" s="36">
        <f>SUBTOTAL(103,$B$4:B60)*1</f>
        <v>57</v>
      </c>
      <c r="B60" s="5" t="s">
        <v>86</v>
      </c>
      <c r="C60" s="5" t="s">
        <v>237</v>
      </c>
      <c r="D60" s="5" t="s">
        <v>105</v>
      </c>
      <c r="E60" s="52" t="s">
        <v>203</v>
      </c>
      <c r="F60" s="5" t="s">
        <v>63</v>
      </c>
      <c r="G60" s="5" t="s">
        <v>452</v>
      </c>
      <c r="H60" s="51">
        <v>45265.363055555601</v>
      </c>
      <c r="I60" s="5" t="s">
        <v>450</v>
      </c>
      <c r="J60" s="51">
        <v>45265.402453703697</v>
      </c>
      <c r="K60" s="5" t="s">
        <v>305</v>
      </c>
    </row>
    <row r="61" spans="1:11" ht="20.100000000000001" customHeight="1" x14ac:dyDescent="0.2">
      <c r="A61" s="36">
        <f>SUBTOTAL(103,$B$4:B61)*1</f>
        <v>58</v>
      </c>
      <c r="B61" s="5" t="s">
        <v>86</v>
      </c>
      <c r="C61" s="5" t="s">
        <v>228</v>
      </c>
      <c r="D61" s="5" t="s">
        <v>105</v>
      </c>
      <c r="E61" s="52" t="s">
        <v>203</v>
      </c>
      <c r="F61" s="5" t="s">
        <v>63</v>
      </c>
      <c r="G61" s="5" t="s">
        <v>460</v>
      </c>
      <c r="H61" s="51">
        <v>45266.519386574102</v>
      </c>
      <c r="I61" s="5" t="s">
        <v>448</v>
      </c>
      <c r="J61" s="51">
        <v>45266.534664351799</v>
      </c>
      <c r="K61" s="5" t="s">
        <v>305</v>
      </c>
    </row>
    <row r="62" spans="1:11" ht="20.100000000000001" customHeight="1" x14ac:dyDescent="0.2">
      <c r="A62" s="36">
        <f>SUBTOTAL(103,$B$4:B62)*1</f>
        <v>59</v>
      </c>
      <c r="B62" s="5" t="s">
        <v>86</v>
      </c>
      <c r="C62" s="5" t="s">
        <v>249</v>
      </c>
      <c r="D62" s="5" t="s">
        <v>105</v>
      </c>
      <c r="E62" s="52" t="s">
        <v>203</v>
      </c>
      <c r="F62" s="5" t="s">
        <v>63</v>
      </c>
      <c r="G62" s="5" t="s">
        <v>450</v>
      </c>
      <c r="H62" s="51">
        <v>45273.562835648103</v>
      </c>
      <c r="I62" s="5" t="s">
        <v>449</v>
      </c>
      <c r="J62" s="51">
        <v>45273.598946759303</v>
      </c>
      <c r="K62" s="5" t="s">
        <v>305</v>
      </c>
    </row>
    <row r="63" spans="1:11" ht="20.100000000000001" customHeight="1" x14ac:dyDescent="0.2">
      <c r="A63" s="36">
        <f>SUBTOTAL(103,$B$4:B63)*1</f>
        <v>60</v>
      </c>
      <c r="B63" s="5" t="s">
        <v>86</v>
      </c>
      <c r="C63" s="5" t="s">
        <v>253</v>
      </c>
      <c r="D63" s="5" t="s">
        <v>105</v>
      </c>
      <c r="E63" s="52" t="s">
        <v>203</v>
      </c>
      <c r="F63" s="5" t="s">
        <v>63</v>
      </c>
      <c r="G63" s="5" t="s">
        <v>458</v>
      </c>
      <c r="H63" s="51">
        <v>45266.496967592597</v>
      </c>
      <c r="I63" s="5" t="s">
        <v>475</v>
      </c>
      <c r="J63" s="51">
        <v>45266.506828703699</v>
      </c>
      <c r="K63" s="5" t="s">
        <v>305</v>
      </c>
    </row>
    <row r="64" spans="1:11" ht="20.100000000000001" customHeight="1" x14ac:dyDescent="0.2">
      <c r="A64" s="36">
        <f>SUBTOTAL(103,$B$4:B64)*1</f>
        <v>61</v>
      </c>
      <c r="B64" s="5" t="s">
        <v>86</v>
      </c>
      <c r="C64" s="5" t="s">
        <v>384</v>
      </c>
      <c r="D64" s="5" t="s">
        <v>105</v>
      </c>
      <c r="E64" s="52" t="s">
        <v>203</v>
      </c>
      <c r="F64" s="5" t="s">
        <v>63</v>
      </c>
      <c r="G64" s="5" t="s">
        <v>450</v>
      </c>
      <c r="H64" s="51">
        <v>45261.575497685197</v>
      </c>
      <c r="I64" s="5" t="s">
        <v>449</v>
      </c>
      <c r="J64" s="51">
        <v>45261.614421296297</v>
      </c>
      <c r="K64" s="5" t="s">
        <v>305</v>
      </c>
    </row>
    <row r="65" spans="1:11" ht="20.100000000000001" customHeight="1" x14ac:dyDescent="0.2">
      <c r="A65" s="36">
        <f>SUBTOTAL(103,$B$4:B65)*1</f>
        <v>62</v>
      </c>
      <c r="B65" s="5" t="s">
        <v>86</v>
      </c>
      <c r="C65" s="5" t="s">
        <v>384</v>
      </c>
      <c r="D65" s="5" t="s">
        <v>105</v>
      </c>
      <c r="E65" s="52" t="s">
        <v>203</v>
      </c>
      <c r="F65" s="5" t="s">
        <v>63</v>
      </c>
      <c r="G65" s="5" t="s">
        <v>464</v>
      </c>
      <c r="H65" s="51">
        <v>45268.519143518497</v>
      </c>
      <c r="I65" s="5" t="s">
        <v>458</v>
      </c>
      <c r="J65" s="51">
        <v>45268.521157407398</v>
      </c>
      <c r="K65" s="5" t="s">
        <v>305</v>
      </c>
    </row>
    <row r="66" spans="1:11" ht="20.100000000000001" customHeight="1" x14ac:dyDescent="0.2">
      <c r="A66" s="36">
        <f>SUBTOTAL(103,$B$4:B66)*1</f>
        <v>63</v>
      </c>
      <c r="B66" s="5" t="s">
        <v>86</v>
      </c>
      <c r="C66" s="5" t="s">
        <v>239</v>
      </c>
      <c r="D66" s="5" t="s">
        <v>105</v>
      </c>
      <c r="E66" s="52" t="s">
        <v>203</v>
      </c>
      <c r="F66" s="5" t="s">
        <v>63</v>
      </c>
      <c r="G66" s="5" t="s">
        <v>458</v>
      </c>
      <c r="H66" s="51">
        <v>45268.4977546296</v>
      </c>
      <c r="I66" s="5" t="s">
        <v>486</v>
      </c>
      <c r="J66" s="51">
        <v>45268.5153587963</v>
      </c>
      <c r="K66" s="5" t="s">
        <v>305</v>
      </c>
    </row>
    <row r="67" spans="1:11" ht="20.100000000000001" customHeight="1" x14ac:dyDescent="0.2">
      <c r="A67" s="36">
        <f>SUBTOTAL(103,$B$4:B67)*1</f>
        <v>64</v>
      </c>
      <c r="B67" s="5" t="s">
        <v>86</v>
      </c>
      <c r="C67" s="5" t="s">
        <v>262</v>
      </c>
      <c r="D67" s="5" t="s">
        <v>105</v>
      </c>
      <c r="E67" s="52" t="s">
        <v>203</v>
      </c>
      <c r="F67" s="5" t="s">
        <v>63</v>
      </c>
      <c r="G67" s="5" t="s">
        <v>458</v>
      </c>
      <c r="H67" s="51">
        <v>45271.414039351897</v>
      </c>
      <c r="I67" s="5" t="s">
        <v>486</v>
      </c>
      <c r="J67" s="51">
        <v>45271.433611111097</v>
      </c>
      <c r="K67" s="5" t="s">
        <v>305</v>
      </c>
    </row>
    <row r="68" spans="1:11" ht="20.100000000000001" customHeight="1" x14ac:dyDescent="0.2">
      <c r="A68" s="36">
        <f>SUBTOTAL(103,$B$4:B68)*1</f>
        <v>65</v>
      </c>
      <c r="B68" s="5" t="s">
        <v>86</v>
      </c>
      <c r="C68" s="5" t="s">
        <v>239</v>
      </c>
      <c r="D68" s="5" t="s">
        <v>105</v>
      </c>
      <c r="E68" s="52" t="s">
        <v>203</v>
      </c>
      <c r="F68" s="5" t="s">
        <v>63</v>
      </c>
      <c r="G68" s="5" t="s">
        <v>460</v>
      </c>
      <c r="H68" s="51">
        <v>45273.614687499998</v>
      </c>
      <c r="I68" s="5" t="s">
        <v>448</v>
      </c>
      <c r="J68" s="51">
        <v>45273.642962963</v>
      </c>
      <c r="K68" s="5" t="s">
        <v>305</v>
      </c>
    </row>
    <row r="69" spans="1:11" ht="20.100000000000001" customHeight="1" x14ac:dyDescent="0.2">
      <c r="A69" s="36">
        <f>SUBTOTAL(103,$B$4:B69)*1</f>
        <v>66</v>
      </c>
      <c r="B69" s="5" t="s">
        <v>86</v>
      </c>
      <c r="C69" s="5" t="s">
        <v>253</v>
      </c>
      <c r="D69" s="5" t="s">
        <v>105</v>
      </c>
      <c r="E69" s="52" t="s">
        <v>203</v>
      </c>
      <c r="F69" s="5" t="s">
        <v>63</v>
      </c>
      <c r="G69" s="5" t="s">
        <v>454</v>
      </c>
      <c r="H69" s="51">
        <v>45265.547800925902</v>
      </c>
      <c r="I69" s="5" t="s">
        <v>455</v>
      </c>
      <c r="J69" s="51">
        <v>45265.553587962997</v>
      </c>
      <c r="K69" s="5" t="s">
        <v>305</v>
      </c>
    </row>
    <row r="70" spans="1:11" ht="20.100000000000001" customHeight="1" x14ac:dyDescent="0.2">
      <c r="A70" s="36">
        <f>SUBTOTAL(103,$B$4:B70)*1</f>
        <v>67</v>
      </c>
      <c r="B70" s="5" t="s">
        <v>86</v>
      </c>
      <c r="C70" s="5" t="s">
        <v>239</v>
      </c>
      <c r="D70" s="5" t="s">
        <v>105</v>
      </c>
      <c r="E70" s="52" t="s">
        <v>203</v>
      </c>
      <c r="F70" s="5" t="s">
        <v>63</v>
      </c>
      <c r="G70" s="5" t="s">
        <v>464</v>
      </c>
      <c r="H70" s="51">
        <v>45267.602118055598</v>
      </c>
      <c r="I70" s="5" t="s">
        <v>458</v>
      </c>
      <c r="J70" s="51">
        <v>45267.604675925897</v>
      </c>
      <c r="K70" s="5" t="s">
        <v>305</v>
      </c>
    </row>
    <row r="71" spans="1:11" ht="20.100000000000001" customHeight="1" x14ac:dyDescent="0.2">
      <c r="A71" s="36">
        <f>SUBTOTAL(103,$B$4:B71)*1</f>
        <v>68</v>
      </c>
      <c r="B71" s="5" t="s">
        <v>86</v>
      </c>
      <c r="C71" s="5" t="s">
        <v>384</v>
      </c>
      <c r="D71" s="5" t="s">
        <v>105</v>
      </c>
      <c r="E71" s="52" t="s">
        <v>203</v>
      </c>
      <c r="F71" s="5" t="s">
        <v>63</v>
      </c>
      <c r="G71" s="5" t="s">
        <v>454</v>
      </c>
      <c r="H71" s="51">
        <v>45282.603275463</v>
      </c>
      <c r="I71" s="5" t="s">
        <v>933</v>
      </c>
      <c r="J71" s="51">
        <v>45282.618472222202</v>
      </c>
      <c r="K71" s="5" t="s">
        <v>305</v>
      </c>
    </row>
    <row r="72" spans="1:11" ht="20.100000000000001" customHeight="1" x14ac:dyDescent="0.2">
      <c r="A72" s="36">
        <f>SUBTOTAL(103,$B$4:B72)*1</f>
        <v>69</v>
      </c>
      <c r="B72" s="5" t="s">
        <v>86</v>
      </c>
      <c r="C72" s="5" t="s">
        <v>259</v>
      </c>
      <c r="D72" s="5" t="s">
        <v>105</v>
      </c>
      <c r="E72" s="52" t="s">
        <v>203</v>
      </c>
      <c r="F72" s="5" t="s">
        <v>63</v>
      </c>
      <c r="G72" s="5" t="s">
        <v>464</v>
      </c>
      <c r="H72" s="51">
        <v>45261.469375000001</v>
      </c>
      <c r="I72" s="5" t="s">
        <v>458</v>
      </c>
      <c r="J72" s="51">
        <v>45261.471898148098</v>
      </c>
      <c r="K72" s="5" t="s">
        <v>305</v>
      </c>
    </row>
    <row r="73" spans="1:11" ht="20.100000000000001" customHeight="1" x14ac:dyDescent="0.2">
      <c r="A73" s="36">
        <f>SUBTOTAL(103,$B$4:B73)*1</f>
        <v>70</v>
      </c>
      <c r="B73" s="5" t="s">
        <v>86</v>
      </c>
      <c r="C73" s="5" t="s">
        <v>259</v>
      </c>
      <c r="D73" s="5" t="s">
        <v>105</v>
      </c>
      <c r="E73" s="52" t="s">
        <v>203</v>
      </c>
      <c r="F73" s="5" t="s">
        <v>63</v>
      </c>
      <c r="G73" s="5" t="s">
        <v>464</v>
      </c>
      <c r="H73" s="51">
        <v>45280.6791435185</v>
      </c>
      <c r="I73" s="5" t="s">
        <v>458</v>
      </c>
      <c r="J73" s="51">
        <v>45280.682002314803</v>
      </c>
      <c r="K73" s="5" t="s">
        <v>305</v>
      </c>
    </row>
    <row r="74" spans="1:11" ht="20.100000000000001" customHeight="1" x14ac:dyDescent="0.2">
      <c r="A74" s="36">
        <f>SUBTOTAL(103,$B$4:B74)*1</f>
        <v>71</v>
      </c>
      <c r="B74" s="5" t="s">
        <v>86</v>
      </c>
      <c r="C74" s="5" t="s">
        <v>384</v>
      </c>
      <c r="D74" s="5" t="s">
        <v>105</v>
      </c>
      <c r="E74" s="52" t="s">
        <v>203</v>
      </c>
      <c r="F74" s="5" t="s">
        <v>63</v>
      </c>
      <c r="G74" s="5" t="s">
        <v>455</v>
      </c>
      <c r="H74" s="51">
        <v>45281.5226736111</v>
      </c>
      <c r="I74" s="5" t="s">
        <v>454</v>
      </c>
      <c r="J74" s="51">
        <v>45281.529120370396</v>
      </c>
      <c r="K74" s="5" t="s">
        <v>305</v>
      </c>
    </row>
    <row r="75" spans="1:11" ht="20.100000000000001" customHeight="1" x14ac:dyDescent="0.2">
      <c r="A75" s="36">
        <f>SUBTOTAL(103,$B$4:B75)*1</f>
        <v>72</v>
      </c>
      <c r="B75" s="5" t="s">
        <v>86</v>
      </c>
      <c r="C75" s="5" t="s">
        <v>237</v>
      </c>
      <c r="D75" s="5" t="s">
        <v>105</v>
      </c>
      <c r="E75" s="52" t="s">
        <v>203</v>
      </c>
      <c r="F75" s="5" t="s">
        <v>63</v>
      </c>
      <c r="G75" s="5" t="s">
        <v>458</v>
      </c>
      <c r="H75" s="51">
        <v>45281.558368055601</v>
      </c>
      <c r="I75" s="5" t="s">
        <v>451</v>
      </c>
      <c r="J75" s="51">
        <v>45281.563680555599</v>
      </c>
      <c r="K75" s="5" t="s">
        <v>305</v>
      </c>
    </row>
    <row r="76" spans="1:11" ht="20.100000000000001" customHeight="1" x14ac:dyDescent="0.2">
      <c r="A76" s="36">
        <f>SUBTOTAL(103,$B$4:B76)*1</f>
        <v>73</v>
      </c>
      <c r="B76" s="5" t="s">
        <v>86</v>
      </c>
      <c r="C76" s="5" t="s">
        <v>387</v>
      </c>
      <c r="D76" s="5" t="s">
        <v>105</v>
      </c>
      <c r="E76" s="52" t="s">
        <v>203</v>
      </c>
      <c r="F76" s="5" t="s">
        <v>63</v>
      </c>
      <c r="G76" s="5" t="s">
        <v>455</v>
      </c>
      <c r="H76" s="51">
        <v>45265.549062500002</v>
      </c>
      <c r="I76" s="5" t="s">
        <v>449</v>
      </c>
      <c r="J76" s="51">
        <v>45265.602337962999</v>
      </c>
      <c r="K76" s="5" t="s">
        <v>305</v>
      </c>
    </row>
    <row r="77" spans="1:11" ht="20.100000000000001" customHeight="1" x14ac:dyDescent="0.2">
      <c r="A77" s="36">
        <f>SUBTOTAL(103,$B$4:B77)*1</f>
        <v>74</v>
      </c>
      <c r="B77" s="5" t="s">
        <v>86</v>
      </c>
      <c r="C77" s="5" t="s">
        <v>259</v>
      </c>
      <c r="D77" s="5" t="s">
        <v>105</v>
      </c>
      <c r="E77" s="52" t="s">
        <v>203</v>
      </c>
      <c r="F77" s="5" t="s">
        <v>63</v>
      </c>
      <c r="G77" s="5" t="s">
        <v>467</v>
      </c>
      <c r="H77" s="51">
        <v>45266.518506944398</v>
      </c>
      <c r="I77" s="5" t="s">
        <v>458</v>
      </c>
      <c r="J77" s="51">
        <v>45266.529594907399</v>
      </c>
      <c r="K77" s="5" t="s">
        <v>305</v>
      </c>
    </row>
    <row r="78" spans="1:11" ht="20.100000000000001" customHeight="1" x14ac:dyDescent="0.2">
      <c r="A78" s="36">
        <f>SUBTOTAL(103,$B$4:B78)*1</f>
        <v>75</v>
      </c>
      <c r="B78" s="5" t="s">
        <v>86</v>
      </c>
      <c r="C78" s="5" t="s">
        <v>237</v>
      </c>
      <c r="D78" s="5" t="s">
        <v>105</v>
      </c>
      <c r="E78" s="52" t="s">
        <v>203</v>
      </c>
      <c r="F78" s="5" t="s">
        <v>63</v>
      </c>
      <c r="G78" s="5" t="s">
        <v>448</v>
      </c>
      <c r="H78" s="51">
        <v>45279.487731481502</v>
      </c>
      <c r="I78" s="5" t="s">
        <v>460</v>
      </c>
      <c r="J78" s="51">
        <v>45279.503252314797</v>
      </c>
      <c r="K78" s="5" t="s">
        <v>305</v>
      </c>
    </row>
    <row r="79" spans="1:11" ht="20.100000000000001" customHeight="1" x14ac:dyDescent="0.2">
      <c r="A79" s="36">
        <f>SUBTOTAL(103,$B$4:B79)*1</f>
        <v>76</v>
      </c>
      <c r="B79" s="5" t="s">
        <v>86</v>
      </c>
      <c r="C79" s="5" t="s">
        <v>237</v>
      </c>
      <c r="D79" s="5" t="s">
        <v>105</v>
      </c>
      <c r="E79" s="52" t="s">
        <v>203</v>
      </c>
      <c r="F79" s="5" t="s">
        <v>63</v>
      </c>
      <c r="G79" s="5" t="s">
        <v>454</v>
      </c>
      <c r="H79" s="51">
        <v>45261.396307870396</v>
      </c>
      <c r="I79" s="5" t="s">
        <v>455</v>
      </c>
      <c r="J79" s="51">
        <v>45261.402905092596</v>
      </c>
      <c r="K79" s="5" t="s">
        <v>305</v>
      </c>
    </row>
    <row r="80" spans="1:11" ht="20.100000000000001" customHeight="1" x14ac:dyDescent="0.2">
      <c r="A80" s="36">
        <f>SUBTOTAL(103,$B$4:B80)*1</f>
        <v>77</v>
      </c>
      <c r="B80" s="5" t="s">
        <v>86</v>
      </c>
      <c r="C80" s="5" t="s">
        <v>237</v>
      </c>
      <c r="D80" s="5" t="s">
        <v>105</v>
      </c>
      <c r="E80" s="52" t="s">
        <v>203</v>
      </c>
      <c r="F80" s="5" t="s">
        <v>63</v>
      </c>
      <c r="G80" s="5" t="s">
        <v>449</v>
      </c>
      <c r="H80" s="51">
        <v>45261.347708333298</v>
      </c>
      <c r="I80" s="5" t="s">
        <v>450</v>
      </c>
      <c r="J80" s="51">
        <v>45261.383020833302</v>
      </c>
      <c r="K80" s="5" t="s">
        <v>305</v>
      </c>
    </row>
    <row r="81" spans="1:11" ht="20.100000000000001" customHeight="1" x14ac:dyDescent="0.2">
      <c r="A81" s="36">
        <f>SUBTOTAL(103,$B$4:B81)*1</f>
        <v>78</v>
      </c>
      <c r="B81" s="5" t="s">
        <v>86</v>
      </c>
      <c r="C81" s="5" t="s">
        <v>249</v>
      </c>
      <c r="D81" s="5" t="s">
        <v>105</v>
      </c>
      <c r="E81" s="52" t="s">
        <v>203</v>
      </c>
      <c r="F81" s="5" t="s">
        <v>63</v>
      </c>
      <c r="G81" s="5" t="s">
        <v>455</v>
      </c>
      <c r="H81" s="51">
        <v>45285.667002314804</v>
      </c>
      <c r="I81" s="5" t="s">
        <v>454</v>
      </c>
      <c r="J81" s="51">
        <v>45285.674490740697</v>
      </c>
      <c r="K81" s="5" t="s">
        <v>305</v>
      </c>
    </row>
    <row r="82" spans="1:11" ht="20.100000000000001" customHeight="1" x14ac:dyDescent="0.2">
      <c r="A82" s="36">
        <f>SUBTOTAL(103,$B$4:B82)*1</f>
        <v>79</v>
      </c>
      <c r="B82" s="5" t="s">
        <v>86</v>
      </c>
      <c r="C82" s="5" t="s">
        <v>239</v>
      </c>
      <c r="D82" s="5" t="s">
        <v>105</v>
      </c>
      <c r="E82" s="52" t="s">
        <v>203</v>
      </c>
      <c r="F82" s="5" t="s">
        <v>63</v>
      </c>
      <c r="G82" s="5" t="s">
        <v>458</v>
      </c>
      <c r="H82" s="51">
        <v>45265.538715277798</v>
      </c>
      <c r="I82" s="5" t="s">
        <v>465</v>
      </c>
      <c r="J82" s="51">
        <v>45265.570868055598</v>
      </c>
      <c r="K82" s="5" t="s">
        <v>305</v>
      </c>
    </row>
    <row r="83" spans="1:11" ht="20.100000000000001" customHeight="1" x14ac:dyDescent="0.2">
      <c r="A83" s="36">
        <f>SUBTOTAL(103,$B$4:B83)*1</f>
        <v>80</v>
      </c>
      <c r="B83" s="5" t="s">
        <v>86</v>
      </c>
      <c r="C83" s="5" t="s">
        <v>259</v>
      </c>
      <c r="D83" s="5" t="s">
        <v>105</v>
      </c>
      <c r="E83" s="52" t="s">
        <v>203</v>
      </c>
      <c r="F83" s="5" t="s">
        <v>63</v>
      </c>
      <c r="G83" s="5" t="s">
        <v>460</v>
      </c>
      <c r="H83" s="51">
        <v>45266.440601851798</v>
      </c>
      <c r="I83" s="5" t="s">
        <v>934</v>
      </c>
      <c r="J83" s="51">
        <v>45266.4474305556</v>
      </c>
      <c r="K83" s="5" t="s">
        <v>305</v>
      </c>
    </row>
    <row r="84" spans="1:11" ht="20.100000000000001" customHeight="1" x14ac:dyDescent="0.2">
      <c r="A84" s="36">
        <f>SUBTOTAL(103,$B$4:B84)*1</f>
        <v>81</v>
      </c>
      <c r="B84" s="5" t="s">
        <v>86</v>
      </c>
      <c r="C84" s="5" t="s">
        <v>239</v>
      </c>
      <c r="D84" s="5" t="s">
        <v>105</v>
      </c>
      <c r="E84" s="52" t="s">
        <v>203</v>
      </c>
      <c r="F84" s="5" t="s">
        <v>63</v>
      </c>
      <c r="G84" s="5" t="s">
        <v>464</v>
      </c>
      <c r="H84" s="51">
        <v>45266.492210648103</v>
      </c>
      <c r="I84" s="5" t="s">
        <v>458</v>
      </c>
      <c r="J84" s="51">
        <v>45266.494629629597</v>
      </c>
      <c r="K84" s="5" t="s">
        <v>305</v>
      </c>
    </row>
    <row r="85" spans="1:11" ht="20.100000000000001" customHeight="1" x14ac:dyDescent="0.2">
      <c r="A85" s="36">
        <f>SUBTOTAL(103,$B$4:B85)*1</f>
        <v>82</v>
      </c>
      <c r="B85" s="5" t="s">
        <v>86</v>
      </c>
      <c r="C85" s="5" t="s">
        <v>384</v>
      </c>
      <c r="D85" s="5" t="s">
        <v>105</v>
      </c>
      <c r="E85" s="52" t="s">
        <v>203</v>
      </c>
      <c r="F85" s="5" t="s">
        <v>63</v>
      </c>
      <c r="G85" s="5" t="s">
        <v>455</v>
      </c>
      <c r="H85" s="51">
        <v>45265.424745370401</v>
      </c>
      <c r="I85" s="5" t="s">
        <v>449</v>
      </c>
      <c r="J85" s="51">
        <v>45265.479178240697</v>
      </c>
      <c r="K85" s="5" t="s">
        <v>305</v>
      </c>
    </row>
    <row r="86" spans="1:11" ht="20.100000000000001" customHeight="1" x14ac:dyDescent="0.2">
      <c r="A86" s="36">
        <f>SUBTOTAL(103,$B$4:B86)*1</f>
        <v>83</v>
      </c>
      <c r="B86" s="5" t="s">
        <v>86</v>
      </c>
      <c r="C86" s="5" t="s">
        <v>387</v>
      </c>
      <c r="D86" s="5" t="s">
        <v>105</v>
      </c>
      <c r="E86" s="52" t="s">
        <v>203</v>
      </c>
      <c r="F86" s="5" t="s">
        <v>63</v>
      </c>
      <c r="G86" s="5" t="s">
        <v>449</v>
      </c>
      <c r="H86" s="51">
        <v>45265.426215277803</v>
      </c>
      <c r="I86" s="5" t="s">
        <v>455</v>
      </c>
      <c r="J86" s="51">
        <v>45265.480219907397</v>
      </c>
      <c r="K86" s="5" t="s">
        <v>305</v>
      </c>
    </row>
    <row r="87" spans="1:11" ht="20.100000000000001" customHeight="1" x14ac:dyDescent="0.2">
      <c r="A87" s="36">
        <f>SUBTOTAL(103,$B$4:B87)*1</f>
        <v>84</v>
      </c>
      <c r="B87" s="5" t="s">
        <v>86</v>
      </c>
      <c r="C87" s="5" t="s">
        <v>262</v>
      </c>
      <c r="D87" s="5" t="s">
        <v>105</v>
      </c>
      <c r="E87" s="52" t="s">
        <v>203</v>
      </c>
      <c r="F87" s="5" t="s">
        <v>63</v>
      </c>
      <c r="G87" s="5" t="s">
        <v>449</v>
      </c>
      <c r="H87" s="51">
        <v>45273.424479166701</v>
      </c>
      <c r="I87" s="5" t="s">
        <v>455</v>
      </c>
      <c r="J87" s="51">
        <v>45273.4778703704</v>
      </c>
      <c r="K87" s="5" t="s">
        <v>305</v>
      </c>
    </row>
    <row r="88" spans="1:11" ht="20.100000000000001" customHeight="1" x14ac:dyDescent="0.2">
      <c r="A88" s="36">
        <f>SUBTOTAL(103,$B$4:B88)*1</f>
        <v>85</v>
      </c>
      <c r="B88" s="5" t="s">
        <v>86</v>
      </c>
      <c r="C88" s="5" t="s">
        <v>253</v>
      </c>
      <c r="D88" s="5" t="s">
        <v>105</v>
      </c>
      <c r="E88" s="52" t="s">
        <v>203</v>
      </c>
      <c r="F88" s="5" t="s">
        <v>63</v>
      </c>
      <c r="G88" s="5" t="s">
        <v>449</v>
      </c>
      <c r="H88" s="51">
        <v>45274.431712963</v>
      </c>
      <c r="I88" s="5" t="s">
        <v>450</v>
      </c>
      <c r="J88" s="51">
        <v>45274.479166666701</v>
      </c>
      <c r="K88" s="5" t="s">
        <v>305</v>
      </c>
    </row>
    <row r="89" spans="1:11" ht="20.100000000000001" customHeight="1" x14ac:dyDescent="0.2">
      <c r="A89" s="36">
        <f>SUBTOTAL(103,$B$4:B89)*1</f>
        <v>86</v>
      </c>
      <c r="B89" s="5" t="s">
        <v>86</v>
      </c>
      <c r="C89" s="5" t="s">
        <v>262</v>
      </c>
      <c r="D89" s="5" t="s">
        <v>105</v>
      </c>
      <c r="E89" s="52" t="s">
        <v>203</v>
      </c>
      <c r="F89" s="5" t="s">
        <v>63</v>
      </c>
      <c r="G89" s="5" t="s">
        <v>458</v>
      </c>
      <c r="H89" s="51">
        <v>45280.443171296298</v>
      </c>
      <c r="I89" s="5" t="s">
        <v>472</v>
      </c>
      <c r="J89" s="51">
        <v>45280.487349536997</v>
      </c>
      <c r="K89" s="5" t="s">
        <v>305</v>
      </c>
    </row>
    <row r="90" spans="1:11" ht="20.100000000000001" customHeight="1" x14ac:dyDescent="0.2">
      <c r="A90" s="36">
        <f>SUBTOTAL(103,$B$4:B90)*1</f>
        <v>87</v>
      </c>
      <c r="B90" s="5" t="s">
        <v>86</v>
      </c>
      <c r="C90" s="5" t="s">
        <v>239</v>
      </c>
      <c r="D90" s="5" t="s">
        <v>105</v>
      </c>
      <c r="E90" s="52" t="s">
        <v>203</v>
      </c>
      <c r="F90" s="5" t="s">
        <v>63</v>
      </c>
      <c r="G90" s="5" t="s">
        <v>448</v>
      </c>
      <c r="H90" s="51">
        <v>45273.667662036998</v>
      </c>
      <c r="I90" s="5" t="s">
        <v>460</v>
      </c>
      <c r="J90" s="51">
        <v>45273.683668981503</v>
      </c>
      <c r="K90" s="5" t="s">
        <v>305</v>
      </c>
    </row>
    <row r="91" spans="1:11" ht="20.100000000000001" customHeight="1" x14ac:dyDescent="0.2">
      <c r="A91" s="36">
        <f>SUBTOTAL(103,$B$4:B91)*1</f>
        <v>88</v>
      </c>
      <c r="B91" s="5" t="s">
        <v>86</v>
      </c>
      <c r="C91" s="5" t="s">
        <v>228</v>
      </c>
      <c r="D91" s="5" t="s">
        <v>105</v>
      </c>
      <c r="E91" s="52" t="s">
        <v>203</v>
      </c>
      <c r="F91" s="5" t="s">
        <v>63</v>
      </c>
      <c r="G91" s="5" t="s">
        <v>464</v>
      </c>
      <c r="H91" s="51">
        <v>45280.687685185199</v>
      </c>
      <c r="I91" s="5" t="s">
        <v>458</v>
      </c>
      <c r="J91" s="51">
        <v>45280.690474536997</v>
      </c>
      <c r="K91" s="5" t="s">
        <v>305</v>
      </c>
    </row>
    <row r="92" spans="1:11" ht="20.100000000000001" customHeight="1" x14ac:dyDescent="0.2">
      <c r="A92" s="36">
        <f>SUBTOTAL(103,$B$4:B92)*1</f>
        <v>89</v>
      </c>
      <c r="B92" s="5" t="s">
        <v>86</v>
      </c>
      <c r="C92" s="5" t="s">
        <v>253</v>
      </c>
      <c r="D92" s="5" t="s">
        <v>105</v>
      </c>
      <c r="E92" s="52" t="s">
        <v>203</v>
      </c>
      <c r="F92" s="5" t="s">
        <v>63</v>
      </c>
      <c r="G92" s="5" t="s">
        <v>458</v>
      </c>
      <c r="H92" s="51">
        <v>45280.6417013889</v>
      </c>
      <c r="I92" s="5" t="s">
        <v>472</v>
      </c>
      <c r="J92" s="51">
        <v>45280.687893518501</v>
      </c>
      <c r="K92" s="5" t="s">
        <v>305</v>
      </c>
    </row>
    <row r="93" spans="1:11" ht="20.100000000000001" customHeight="1" x14ac:dyDescent="0.2">
      <c r="A93" s="36">
        <f>SUBTOTAL(103,$B$4:B93)*1</f>
        <v>90</v>
      </c>
      <c r="B93" s="5" t="s">
        <v>86</v>
      </c>
      <c r="C93" s="5" t="s">
        <v>249</v>
      </c>
      <c r="D93" s="5" t="s">
        <v>105</v>
      </c>
      <c r="E93" s="52" t="s">
        <v>203</v>
      </c>
      <c r="F93" s="5" t="s">
        <v>63</v>
      </c>
      <c r="G93" s="5" t="s">
        <v>449</v>
      </c>
      <c r="H93" s="51">
        <v>45281.433958333299</v>
      </c>
      <c r="I93" s="5" t="s">
        <v>450</v>
      </c>
      <c r="J93" s="51">
        <v>45281.471087963</v>
      </c>
      <c r="K93" s="5" t="s">
        <v>305</v>
      </c>
    </row>
    <row r="94" spans="1:11" ht="20.100000000000001" customHeight="1" x14ac:dyDescent="0.2">
      <c r="A94" s="36">
        <f>SUBTOTAL(103,$B$4:B94)*1</f>
        <v>91</v>
      </c>
      <c r="B94" s="5" t="s">
        <v>86</v>
      </c>
      <c r="C94" s="5" t="s">
        <v>384</v>
      </c>
      <c r="D94" s="5" t="s">
        <v>105</v>
      </c>
      <c r="E94" s="52" t="s">
        <v>203</v>
      </c>
      <c r="F94" s="5" t="s">
        <v>63</v>
      </c>
      <c r="G94" s="5" t="s">
        <v>464</v>
      </c>
      <c r="H94" s="51">
        <v>45272.6803587963</v>
      </c>
      <c r="I94" s="5" t="s">
        <v>458</v>
      </c>
      <c r="J94" s="51">
        <v>45272.683263888903</v>
      </c>
      <c r="K94" s="5" t="s">
        <v>305</v>
      </c>
    </row>
    <row r="95" spans="1:11" ht="20.100000000000001" customHeight="1" x14ac:dyDescent="0.2">
      <c r="A95" s="36">
        <f>SUBTOTAL(103,$B$4:B95)*1</f>
        <v>92</v>
      </c>
      <c r="B95" s="5" t="s">
        <v>86</v>
      </c>
      <c r="C95" s="5" t="s">
        <v>262</v>
      </c>
      <c r="D95" s="5" t="s">
        <v>105</v>
      </c>
      <c r="E95" s="52" t="s">
        <v>203</v>
      </c>
      <c r="F95" s="5" t="s">
        <v>63</v>
      </c>
      <c r="G95" s="5" t="s">
        <v>450</v>
      </c>
      <c r="H95" s="51">
        <v>45272.638796296298</v>
      </c>
      <c r="I95" s="5" t="s">
        <v>449</v>
      </c>
      <c r="J95" s="51">
        <v>45272.674756944398</v>
      </c>
      <c r="K95" s="5" t="s">
        <v>305</v>
      </c>
    </row>
    <row r="96" spans="1:11" ht="20.100000000000001" customHeight="1" x14ac:dyDescent="0.2">
      <c r="A96" s="36">
        <f>SUBTOTAL(103,$B$4:B96)*1</f>
        <v>93</v>
      </c>
      <c r="B96" s="5" t="s">
        <v>86</v>
      </c>
      <c r="C96" s="5" t="s">
        <v>262</v>
      </c>
      <c r="D96" s="5" t="s">
        <v>105</v>
      </c>
      <c r="E96" s="52" t="s">
        <v>203</v>
      </c>
      <c r="F96" s="5" t="s">
        <v>63</v>
      </c>
      <c r="G96" s="5" t="s">
        <v>449</v>
      </c>
      <c r="H96" s="51">
        <v>45265.331006944398</v>
      </c>
      <c r="I96" s="5" t="s">
        <v>450</v>
      </c>
      <c r="J96" s="51">
        <v>45265.3666435185</v>
      </c>
      <c r="K96" s="5" t="s">
        <v>305</v>
      </c>
    </row>
    <row r="97" spans="1:11" ht="20.100000000000001" customHeight="1" x14ac:dyDescent="0.2">
      <c r="A97" s="36">
        <f>SUBTOTAL(103,$B$4:B97)*1</f>
        <v>94</v>
      </c>
      <c r="B97" s="5" t="s">
        <v>86</v>
      </c>
      <c r="C97" s="5" t="s">
        <v>253</v>
      </c>
      <c r="D97" s="5" t="s">
        <v>105</v>
      </c>
      <c r="E97" s="52" t="s">
        <v>203</v>
      </c>
      <c r="F97" s="5" t="s">
        <v>63</v>
      </c>
      <c r="G97" s="5" t="s">
        <v>458</v>
      </c>
      <c r="H97" s="51">
        <v>45282.404259259303</v>
      </c>
      <c r="I97" s="5" t="s">
        <v>472</v>
      </c>
      <c r="J97" s="51">
        <v>45282.449791666702</v>
      </c>
      <c r="K97" s="5" t="s">
        <v>305</v>
      </c>
    </row>
    <row r="98" spans="1:11" ht="20.100000000000001" customHeight="1" x14ac:dyDescent="0.2">
      <c r="A98" s="36">
        <f>SUBTOTAL(103,$B$4:B98)*1</f>
        <v>95</v>
      </c>
      <c r="B98" s="5" t="s">
        <v>86</v>
      </c>
      <c r="C98" s="5" t="s">
        <v>239</v>
      </c>
      <c r="D98" s="5" t="s">
        <v>105</v>
      </c>
      <c r="E98" s="52" t="s">
        <v>203</v>
      </c>
      <c r="F98" s="5" t="s">
        <v>63</v>
      </c>
      <c r="G98" s="5" t="s">
        <v>464</v>
      </c>
      <c r="H98" s="51">
        <v>45279.594594907401</v>
      </c>
      <c r="I98" s="5" t="s">
        <v>458</v>
      </c>
      <c r="J98" s="51">
        <v>45279.597488425898</v>
      </c>
      <c r="K98" s="5" t="s">
        <v>305</v>
      </c>
    </row>
    <row r="99" spans="1:11" ht="20.100000000000001" customHeight="1" x14ac:dyDescent="0.2">
      <c r="A99" s="36">
        <f>SUBTOTAL(103,$B$4:B99)*1</f>
        <v>96</v>
      </c>
      <c r="B99" s="5" t="s">
        <v>86</v>
      </c>
      <c r="C99" s="5" t="s">
        <v>228</v>
      </c>
      <c r="D99" s="5" t="s">
        <v>105</v>
      </c>
      <c r="E99" s="52" t="s">
        <v>203</v>
      </c>
      <c r="F99" s="5" t="s">
        <v>63</v>
      </c>
      <c r="G99" s="5" t="s">
        <v>450</v>
      </c>
      <c r="H99" s="51">
        <v>45273.554467592599</v>
      </c>
      <c r="I99" s="5" t="s">
        <v>449</v>
      </c>
      <c r="J99" s="51">
        <v>45273.591736111099</v>
      </c>
      <c r="K99" s="5" t="s">
        <v>305</v>
      </c>
    </row>
    <row r="100" spans="1:11" ht="20.100000000000001" customHeight="1" x14ac:dyDescent="0.2">
      <c r="A100" s="36">
        <f>SUBTOTAL(103,$B$4:B100)*1</f>
        <v>97</v>
      </c>
      <c r="B100" s="5" t="s">
        <v>86</v>
      </c>
      <c r="C100" s="5" t="s">
        <v>387</v>
      </c>
      <c r="D100" s="5" t="s">
        <v>105</v>
      </c>
      <c r="E100" s="52" t="s">
        <v>203</v>
      </c>
      <c r="F100" s="5" t="s">
        <v>63</v>
      </c>
      <c r="G100" s="5" t="s">
        <v>452</v>
      </c>
      <c r="H100" s="51">
        <v>45273.548888888901</v>
      </c>
      <c r="I100" s="5" t="s">
        <v>450</v>
      </c>
      <c r="J100" s="51">
        <v>45273.587719907402</v>
      </c>
      <c r="K100" s="5" t="s">
        <v>305</v>
      </c>
    </row>
    <row r="101" spans="1:11" ht="20.100000000000001" customHeight="1" x14ac:dyDescent="0.2">
      <c r="A101" s="36">
        <f>SUBTOTAL(103,$B$4:B101)*1</f>
        <v>98</v>
      </c>
      <c r="B101" s="5" t="s">
        <v>86</v>
      </c>
      <c r="C101" s="5" t="s">
        <v>384</v>
      </c>
      <c r="D101" s="5" t="s">
        <v>105</v>
      </c>
      <c r="E101" s="52" t="s">
        <v>203</v>
      </c>
      <c r="F101" s="5" t="s">
        <v>63</v>
      </c>
      <c r="G101" s="5" t="s">
        <v>458</v>
      </c>
      <c r="H101" s="51">
        <v>45275.403900463003</v>
      </c>
      <c r="I101" s="5" t="s">
        <v>456</v>
      </c>
      <c r="J101" s="51">
        <v>45275.436504629601</v>
      </c>
      <c r="K101" s="5" t="s">
        <v>305</v>
      </c>
    </row>
    <row r="102" spans="1:11" ht="20.100000000000001" customHeight="1" x14ac:dyDescent="0.2">
      <c r="A102" s="36">
        <f>SUBTOTAL(103,$B$4:B102)*1</f>
        <v>99</v>
      </c>
      <c r="B102" s="5" t="s">
        <v>86</v>
      </c>
      <c r="C102" s="5" t="s">
        <v>259</v>
      </c>
      <c r="D102" s="5" t="s">
        <v>105</v>
      </c>
      <c r="E102" s="52" t="s">
        <v>203</v>
      </c>
      <c r="F102" s="5" t="s">
        <v>63</v>
      </c>
      <c r="G102" s="5" t="s">
        <v>458</v>
      </c>
      <c r="H102" s="51">
        <v>45278.664375</v>
      </c>
      <c r="I102" s="5" t="s">
        <v>451</v>
      </c>
      <c r="J102" s="51">
        <v>45278.669236111098</v>
      </c>
      <c r="K102" s="5" t="s">
        <v>305</v>
      </c>
    </row>
    <row r="103" spans="1:11" ht="20.100000000000001" customHeight="1" x14ac:dyDescent="0.2">
      <c r="A103" s="36">
        <f>SUBTOTAL(103,$B$4:B103)*1</f>
        <v>100</v>
      </c>
      <c r="B103" s="5" t="s">
        <v>86</v>
      </c>
      <c r="C103" s="5" t="s">
        <v>259</v>
      </c>
      <c r="D103" s="5" t="s">
        <v>105</v>
      </c>
      <c r="E103" s="52" t="s">
        <v>203</v>
      </c>
      <c r="F103" s="5" t="s">
        <v>63</v>
      </c>
      <c r="G103" s="5" t="s">
        <v>451</v>
      </c>
      <c r="H103" s="51">
        <v>45278.6847569444</v>
      </c>
      <c r="I103" s="5" t="s">
        <v>458</v>
      </c>
      <c r="J103" s="51">
        <v>45278.689953703702</v>
      </c>
      <c r="K103" s="5" t="s">
        <v>305</v>
      </c>
    </row>
    <row r="104" spans="1:11" ht="20.100000000000001" customHeight="1" x14ac:dyDescent="0.2">
      <c r="A104" s="36">
        <f>SUBTOTAL(103,$B$4:B104)*1</f>
        <v>101</v>
      </c>
      <c r="B104" s="5" t="s">
        <v>86</v>
      </c>
      <c r="C104" s="5" t="s">
        <v>387</v>
      </c>
      <c r="D104" s="5" t="s">
        <v>105</v>
      </c>
      <c r="E104" s="52" t="s">
        <v>203</v>
      </c>
      <c r="F104" s="5" t="s">
        <v>63</v>
      </c>
      <c r="G104" s="5" t="s">
        <v>455</v>
      </c>
      <c r="H104" s="51">
        <v>45271.636678240699</v>
      </c>
      <c r="I104" s="5" t="s">
        <v>454</v>
      </c>
      <c r="J104" s="51">
        <v>45271.643125000002</v>
      </c>
      <c r="K104" s="5" t="s">
        <v>305</v>
      </c>
    </row>
    <row r="105" spans="1:11" ht="20.100000000000001" customHeight="1" x14ac:dyDescent="0.2">
      <c r="A105" s="36">
        <f>SUBTOTAL(103,$B$4:B105)*1</f>
        <v>102</v>
      </c>
      <c r="B105" s="5" t="s">
        <v>86</v>
      </c>
      <c r="C105" s="5" t="s">
        <v>249</v>
      </c>
      <c r="D105" s="5" t="s">
        <v>105</v>
      </c>
      <c r="E105" s="52" t="s">
        <v>203</v>
      </c>
      <c r="F105" s="5" t="s">
        <v>63</v>
      </c>
      <c r="G105" s="5" t="s">
        <v>448</v>
      </c>
      <c r="H105" s="51">
        <v>45271.599155092597</v>
      </c>
      <c r="I105" s="5" t="s">
        <v>460</v>
      </c>
      <c r="J105" s="51">
        <v>45271.628506944398</v>
      </c>
      <c r="K105" s="5" t="s">
        <v>305</v>
      </c>
    </row>
    <row r="106" spans="1:11" ht="20.100000000000001" customHeight="1" x14ac:dyDescent="0.2">
      <c r="A106" s="36">
        <f>SUBTOTAL(103,$B$4:B106)*1</f>
        <v>103</v>
      </c>
      <c r="B106" s="5" t="s">
        <v>86</v>
      </c>
      <c r="C106" s="5" t="s">
        <v>228</v>
      </c>
      <c r="D106" s="5" t="s">
        <v>105</v>
      </c>
      <c r="E106" s="52" t="s">
        <v>203</v>
      </c>
      <c r="F106" s="5" t="s">
        <v>63</v>
      </c>
      <c r="G106" s="5" t="s">
        <v>464</v>
      </c>
      <c r="H106" s="51">
        <v>45271.647511574098</v>
      </c>
      <c r="I106" s="5" t="s">
        <v>458</v>
      </c>
      <c r="J106" s="51">
        <v>45271.649861111102</v>
      </c>
      <c r="K106" s="5" t="s">
        <v>305</v>
      </c>
    </row>
    <row r="107" spans="1:11" ht="20.100000000000001" customHeight="1" x14ac:dyDescent="0.2">
      <c r="A107" s="36">
        <f>SUBTOTAL(103,$B$4:B107)*1</f>
        <v>104</v>
      </c>
      <c r="B107" s="5" t="s">
        <v>86</v>
      </c>
      <c r="C107" s="5" t="s">
        <v>259</v>
      </c>
      <c r="D107" s="5" t="s">
        <v>105</v>
      </c>
      <c r="E107" s="52" t="s">
        <v>203</v>
      </c>
      <c r="F107" s="5" t="s">
        <v>63</v>
      </c>
      <c r="G107" s="5" t="s">
        <v>450</v>
      </c>
      <c r="H107" s="51">
        <v>45282.598310185203</v>
      </c>
      <c r="I107" s="5" t="s">
        <v>449</v>
      </c>
      <c r="J107" s="51">
        <v>45282.633368055598</v>
      </c>
      <c r="K107" s="5" t="s">
        <v>305</v>
      </c>
    </row>
    <row r="108" spans="1:11" ht="20.100000000000001" customHeight="1" x14ac:dyDescent="0.2">
      <c r="A108" s="36">
        <f>SUBTOTAL(103,$B$4:B108)*1</f>
        <v>105</v>
      </c>
      <c r="B108" s="5" t="s">
        <v>86</v>
      </c>
      <c r="C108" s="5" t="s">
        <v>249</v>
      </c>
      <c r="D108" s="5" t="s">
        <v>105</v>
      </c>
      <c r="E108" s="52" t="s">
        <v>203</v>
      </c>
      <c r="F108" s="5" t="s">
        <v>63</v>
      </c>
      <c r="G108" s="5" t="s">
        <v>450</v>
      </c>
      <c r="H108" s="51">
        <v>45282.595127314802</v>
      </c>
      <c r="I108" s="5" t="s">
        <v>449</v>
      </c>
      <c r="J108" s="51">
        <v>45282.631666666697</v>
      </c>
      <c r="K108" s="5" t="s">
        <v>305</v>
      </c>
    </row>
    <row r="109" spans="1:11" ht="20.100000000000001" customHeight="1" x14ac:dyDescent="0.2">
      <c r="A109" s="36">
        <f>SUBTOTAL(103,$B$4:B109)*1</f>
        <v>106</v>
      </c>
      <c r="B109" s="5" t="s">
        <v>86</v>
      </c>
      <c r="C109" s="5" t="s">
        <v>262</v>
      </c>
      <c r="D109" s="5" t="s">
        <v>105</v>
      </c>
      <c r="E109" s="52" t="s">
        <v>203</v>
      </c>
      <c r="F109" s="5" t="s">
        <v>63</v>
      </c>
      <c r="G109" s="5" t="s">
        <v>450</v>
      </c>
      <c r="H109" s="51">
        <v>45282.594282407401</v>
      </c>
      <c r="I109" s="5" t="s">
        <v>449</v>
      </c>
      <c r="J109" s="51">
        <v>45282.630277777796</v>
      </c>
      <c r="K109" s="5" t="s">
        <v>305</v>
      </c>
    </row>
    <row r="110" spans="1:11" ht="20.100000000000001" customHeight="1" x14ac:dyDescent="0.2">
      <c r="A110" s="36">
        <f>SUBTOTAL(103,$B$4:B110)*1</f>
        <v>107</v>
      </c>
      <c r="B110" s="5" t="s">
        <v>86</v>
      </c>
      <c r="C110" s="5" t="s">
        <v>249</v>
      </c>
      <c r="D110" s="5" t="s">
        <v>105</v>
      </c>
      <c r="E110" s="52" t="s">
        <v>203</v>
      </c>
      <c r="F110" s="5" t="s">
        <v>63</v>
      </c>
      <c r="G110" s="5" t="s">
        <v>450</v>
      </c>
      <c r="H110" s="51">
        <v>45266.617581018501</v>
      </c>
      <c r="I110" s="5" t="s">
        <v>449</v>
      </c>
      <c r="J110" s="51">
        <v>45266.6547222222</v>
      </c>
      <c r="K110" s="5" t="s">
        <v>305</v>
      </c>
    </row>
    <row r="111" spans="1:11" ht="20.100000000000001" customHeight="1" x14ac:dyDescent="0.2">
      <c r="A111" s="36">
        <f>SUBTOTAL(103,$B$4:B111)*1</f>
        <v>108</v>
      </c>
      <c r="B111" s="5" t="s">
        <v>86</v>
      </c>
      <c r="C111" s="5" t="s">
        <v>384</v>
      </c>
      <c r="D111" s="5" t="s">
        <v>105</v>
      </c>
      <c r="E111" s="52" t="s">
        <v>203</v>
      </c>
      <c r="F111" s="5" t="s">
        <v>63</v>
      </c>
      <c r="G111" s="5" t="s">
        <v>450</v>
      </c>
      <c r="H111" s="51">
        <v>45266.619548611103</v>
      </c>
      <c r="I111" s="5" t="s">
        <v>449</v>
      </c>
      <c r="J111" s="51">
        <v>45266.6546759259</v>
      </c>
      <c r="K111" s="5" t="s">
        <v>305</v>
      </c>
    </row>
    <row r="112" spans="1:11" ht="20.100000000000001" customHeight="1" x14ac:dyDescent="0.2">
      <c r="A112" s="36">
        <f>SUBTOTAL(103,$B$4:B112)*1</f>
        <v>109</v>
      </c>
      <c r="B112" s="5" t="s">
        <v>86</v>
      </c>
      <c r="C112" s="5" t="s">
        <v>384</v>
      </c>
      <c r="D112" s="5" t="s">
        <v>105</v>
      </c>
      <c r="E112" s="52" t="s">
        <v>203</v>
      </c>
      <c r="F112" s="5" t="s">
        <v>63</v>
      </c>
      <c r="G112" s="5" t="s">
        <v>456</v>
      </c>
      <c r="H112" s="51">
        <v>45275.505138888897</v>
      </c>
      <c r="I112" s="5" t="s">
        <v>453</v>
      </c>
      <c r="J112" s="51">
        <v>45275.523877314801</v>
      </c>
      <c r="K112" s="5" t="s">
        <v>305</v>
      </c>
    </row>
    <row r="113" spans="1:11" ht="20.100000000000001" customHeight="1" x14ac:dyDescent="0.2">
      <c r="A113" s="36">
        <f>SUBTOTAL(103,$B$4:B113)*1</f>
        <v>110</v>
      </c>
      <c r="B113" s="5" t="s">
        <v>86</v>
      </c>
      <c r="C113" s="5" t="s">
        <v>384</v>
      </c>
      <c r="D113" s="5" t="s">
        <v>105</v>
      </c>
      <c r="E113" s="52" t="s">
        <v>203</v>
      </c>
      <c r="F113" s="5" t="s">
        <v>63</v>
      </c>
      <c r="G113" s="5" t="s">
        <v>454</v>
      </c>
      <c r="H113" s="51">
        <v>45283.444201388898</v>
      </c>
      <c r="I113" s="5" t="s">
        <v>455</v>
      </c>
      <c r="J113" s="51">
        <v>45283.450335648202</v>
      </c>
      <c r="K113" s="5" t="s">
        <v>305</v>
      </c>
    </row>
    <row r="114" spans="1:11" ht="20.100000000000001" customHeight="1" x14ac:dyDescent="0.2">
      <c r="A114" s="36">
        <f>SUBTOTAL(103,$B$4:B114)*1</f>
        <v>111</v>
      </c>
      <c r="B114" s="5" t="s">
        <v>86</v>
      </c>
      <c r="C114" s="5" t="s">
        <v>262</v>
      </c>
      <c r="D114" s="5" t="s">
        <v>105</v>
      </c>
      <c r="E114" s="52" t="s">
        <v>203</v>
      </c>
      <c r="F114" s="5" t="s">
        <v>63</v>
      </c>
      <c r="G114" s="5" t="s">
        <v>472</v>
      </c>
      <c r="H114" s="51">
        <v>45280.633726851898</v>
      </c>
      <c r="I114" s="5" t="s">
        <v>458</v>
      </c>
      <c r="J114" s="51">
        <v>45280.709386574097</v>
      </c>
      <c r="K114" s="5" t="s">
        <v>305</v>
      </c>
    </row>
    <row r="115" spans="1:11" ht="20.100000000000001" customHeight="1" x14ac:dyDescent="0.2">
      <c r="A115" s="36">
        <f>SUBTOTAL(103,$B$4:B115)*1</f>
        <v>112</v>
      </c>
      <c r="B115" s="5" t="s">
        <v>86</v>
      </c>
      <c r="C115" s="5" t="s">
        <v>228</v>
      </c>
      <c r="D115" s="5" t="s">
        <v>105</v>
      </c>
      <c r="E115" s="52" t="s">
        <v>203</v>
      </c>
      <c r="F115" s="5" t="s">
        <v>63</v>
      </c>
      <c r="G115" s="5" t="s">
        <v>449</v>
      </c>
      <c r="H115" s="51">
        <v>45267.559513888897</v>
      </c>
      <c r="I115" s="5" t="s">
        <v>455</v>
      </c>
      <c r="J115" s="51">
        <v>45267.620543981502</v>
      </c>
      <c r="K115" s="5" t="s">
        <v>305</v>
      </c>
    </row>
    <row r="116" spans="1:11" ht="20.100000000000001" customHeight="1" x14ac:dyDescent="0.2">
      <c r="A116" s="36">
        <f>SUBTOTAL(103,$B$4:B116)*1</f>
        <v>113</v>
      </c>
      <c r="B116" s="5" t="s">
        <v>86</v>
      </c>
      <c r="C116" s="5" t="s">
        <v>387</v>
      </c>
      <c r="D116" s="5" t="s">
        <v>105</v>
      </c>
      <c r="E116" s="52" t="s">
        <v>203</v>
      </c>
      <c r="F116" s="5" t="s">
        <v>63</v>
      </c>
      <c r="G116" s="5" t="s">
        <v>450</v>
      </c>
      <c r="H116" s="51">
        <v>45273.422430555598</v>
      </c>
      <c r="I116" s="5" t="s">
        <v>449</v>
      </c>
      <c r="J116" s="51">
        <v>45273.458634259303</v>
      </c>
      <c r="K116" s="5" t="s">
        <v>305</v>
      </c>
    </row>
    <row r="117" spans="1:11" ht="20.100000000000001" customHeight="1" x14ac:dyDescent="0.2">
      <c r="A117" s="36">
        <f>SUBTOTAL(103,$B$4:B117)*1</f>
        <v>114</v>
      </c>
      <c r="B117" s="5" t="s">
        <v>86</v>
      </c>
      <c r="C117" s="5" t="s">
        <v>228</v>
      </c>
      <c r="D117" s="5" t="s">
        <v>105</v>
      </c>
      <c r="E117" s="52" t="s">
        <v>203</v>
      </c>
      <c r="F117" s="5" t="s">
        <v>63</v>
      </c>
      <c r="G117" s="5" t="s">
        <v>449</v>
      </c>
      <c r="H117" s="51">
        <v>45274.470173611102</v>
      </c>
      <c r="I117" s="5" t="s">
        <v>450</v>
      </c>
      <c r="J117" s="51">
        <v>45274.510659722197</v>
      </c>
      <c r="K117" s="5" t="s">
        <v>305</v>
      </c>
    </row>
    <row r="118" spans="1:11" ht="20.100000000000001" customHeight="1" x14ac:dyDescent="0.2">
      <c r="A118" s="36">
        <f>SUBTOTAL(103,$B$4:B118)*1</f>
        <v>115</v>
      </c>
      <c r="B118" s="5" t="s">
        <v>86</v>
      </c>
      <c r="C118" s="5" t="s">
        <v>384</v>
      </c>
      <c r="D118" s="5" t="s">
        <v>105</v>
      </c>
      <c r="E118" s="52" t="s">
        <v>203</v>
      </c>
      <c r="F118" s="5" t="s">
        <v>63</v>
      </c>
      <c r="G118" s="5" t="s">
        <v>455</v>
      </c>
      <c r="H118" s="51">
        <v>45280.626770833303</v>
      </c>
      <c r="I118" s="5" t="s">
        <v>454</v>
      </c>
      <c r="J118" s="51">
        <v>45280.633344907401</v>
      </c>
      <c r="K118" s="5" t="s">
        <v>305</v>
      </c>
    </row>
    <row r="119" spans="1:11" ht="20.100000000000001" customHeight="1" x14ac:dyDescent="0.2">
      <c r="A119" s="36">
        <f>SUBTOTAL(103,$B$4:B119)*1</f>
        <v>116</v>
      </c>
      <c r="B119" s="5" t="s">
        <v>86</v>
      </c>
      <c r="C119" s="5" t="s">
        <v>387</v>
      </c>
      <c r="D119" s="5" t="s">
        <v>105</v>
      </c>
      <c r="E119" s="52" t="s">
        <v>203</v>
      </c>
      <c r="F119" s="5" t="s">
        <v>63</v>
      </c>
      <c r="G119" s="5" t="s">
        <v>455</v>
      </c>
      <c r="H119" s="51">
        <v>45267.6249537037</v>
      </c>
      <c r="I119" s="5" t="s">
        <v>449</v>
      </c>
      <c r="J119" s="51">
        <v>45267.678506944401</v>
      </c>
      <c r="K119" s="5" t="s">
        <v>305</v>
      </c>
    </row>
    <row r="120" spans="1:11" ht="20.100000000000001" customHeight="1" x14ac:dyDescent="0.2">
      <c r="A120" s="36">
        <f>SUBTOTAL(103,$B$4:B120)*1</f>
        <v>117</v>
      </c>
      <c r="B120" s="5" t="s">
        <v>86</v>
      </c>
      <c r="C120" s="5" t="s">
        <v>387</v>
      </c>
      <c r="D120" s="5" t="s">
        <v>105</v>
      </c>
      <c r="E120" s="52" t="s">
        <v>203</v>
      </c>
      <c r="F120" s="5" t="s">
        <v>63</v>
      </c>
      <c r="G120" s="5" t="s">
        <v>460</v>
      </c>
      <c r="H120" s="51">
        <v>45264.553344907399</v>
      </c>
      <c r="I120" s="5" t="s">
        <v>448</v>
      </c>
      <c r="J120" s="51">
        <v>45264.569386574098</v>
      </c>
      <c r="K120" s="5" t="s">
        <v>305</v>
      </c>
    </row>
    <row r="121" spans="1:11" ht="20.100000000000001" customHeight="1" x14ac:dyDescent="0.2">
      <c r="A121" s="36">
        <f>SUBTOTAL(103,$B$4:B121)*1</f>
        <v>118</v>
      </c>
      <c r="B121" s="5" t="s">
        <v>86</v>
      </c>
      <c r="C121" s="5" t="s">
        <v>253</v>
      </c>
      <c r="D121" s="5" t="s">
        <v>105</v>
      </c>
      <c r="E121" s="52" t="s">
        <v>203</v>
      </c>
      <c r="F121" s="5" t="s">
        <v>63</v>
      </c>
      <c r="G121" s="5" t="s">
        <v>488</v>
      </c>
      <c r="H121" s="51">
        <v>45266.527118055601</v>
      </c>
      <c r="I121" s="5" t="s">
        <v>469</v>
      </c>
      <c r="J121" s="51">
        <v>45266.537569444401</v>
      </c>
      <c r="K121" s="5" t="s">
        <v>305</v>
      </c>
    </row>
    <row r="122" spans="1:11" ht="20.100000000000001" customHeight="1" x14ac:dyDescent="0.2">
      <c r="A122" s="36">
        <f>SUBTOTAL(103,$B$4:B122)*1</f>
        <v>119</v>
      </c>
      <c r="B122" s="5" t="s">
        <v>86</v>
      </c>
      <c r="C122" s="5" t="s">
        <v>387</v>
      </c>
      <c r="D122" s="5" t="s">
        <v>105</v>
      </c>
      <c r="E122" s="52" t="s">
        <v>203</v>
      </c>
      <c r="F122" s="5" t="s">
        <v>63</v>
      </c>
      <c r="G122" s="5" t="s">
        <v>455</v>
      </c>
      <c r="H122" s="51">
        <v>45266.526886574102</v>
      </c>
      <c r="I122" s="5" t="s">
        <v>454</v>
      </c>
      <c r="J122" s="51">
        <v>45266.533125000002</v>
      </c>
      <c r="K122" s="5" t="s">
        <v>305</v>
      </c>
    </row>
    <row r="123" spans="1:11" ht="20.100000000000001" customHeight="1" x14ac:dyDescent="0.2">
      <c r="A123" s="36">
        <f>SUBTOTAL(103,$B$4:B123)*1</f>
        <v>120</v>
      </c>
      <c r="B123" s="5" t="s">
        <v>86</v>
      </c>
      <c r="C123" s="5" t="s">
        <v>228</v>
      </c>
      <c r="D123" s="5" t="s">
        <v>105</v>
      </c>
      <c r="E123" s="52" t="s">
        <v>203</v>
      </c>
      <c r="F123" s="5" t="s">
        <v>63</v>
      </c>
      <c r="G123" s="5" t="s">
        <v>449</v>
      </c>
      <c r="H123" s="51">
        <v>45272.762916666703</v>
      </c>
      <c r="I123" s="5" t="s">
        <v>450</v>
      </c>
      <c r="J123" s="51">
        <v>45272.800393518497</v>
      </c>
      <c r="K123" s="5" t="s">
        <v>305</v>
      </c>
    </row>
    <row r="124" spans="1:11" ht="20.100000000000001" customHeight="1" x14ac:dyDescent="0.2">
      <c r="A124" s="36">
        <f>SUBTOTAL(103,$B$4:B124)*1</f>
        <v>121</v>
      </c>
      <c r="B124" s="5" t="s">
        <v>86</v>
      </c>
      <c r="C124" s="5" t="s">
        <v>253</v>
      </c>
      <c r="D124" s="5" t="s">
        <v>105</v>
      </c>
      <c r="E124" s="52" t="s">
        <v>203</v>
      </c>
      <c r="F124" s="5" t="s">
        <v>63</v>
      </c>
      <c r="G124" s="5" t="s">
        <v>455</v>
      </c>
      <c r="H124" s="51">
        <v>45265.579918981501</v>
      </c>
      <c r="I124" s="5" t="s">
        <v>454</v>
      </c>
      <c r="J124" s="51">
        <v>45265.587175925903</v>
      </c>
      <c r="K124" s="5" t="s">
        <v>305</v>
      </c>
    </row>
    <row r="125" spans="1:11" ht="20.100000000000001" customHeight="1" x14ac:dyDescent="0.2">
      <c r="A125" s="36">
        <f>SUBTOTAL(103,$B$4:B125)*1</f>
        <v>122</v>
      </c>
      <c r="B125" s="5" t="s">
        <v>86</v>
      </c>
      <c r="C125" s="5" t="s">
        <v>262</v>
      </c>
      <c r="D125" s="5" t="s">
        <v>105</v>
      </c>
      <c r="E125" s="52" t="s">
        <v>203</v>
      </c>
      <c r="F125" s="5" t="s">
        <v>63</v>
      </c>
      <c r="G125" s="5" t="s">
        <v>450</v>
      </c>
      <c r="H125" s="51">
        <v>45265.556550925903</v>
      </c>
      <c r="I125" s="5" t="s">
        <v>449</v>
      </c>
      <c r="J125" s="51">
        <v>45265.592754629601</v>
      </c>
      <c r="K125" s="5" t="s">
        <v>305</v>
      </c>
    </row>
    <row r="126" spans="1:11" ht="20.100000000000001" customHeight="1" x14ac:dyDescent="0.2">
      <c r="A126" s="36">
        <f>SUBTOTAL(103,$B$4:B126)*1</f>
        <v>123</v>
      </c>
      <c r="B126" s="5" t="s">
        <v>86</v>
      </c>
      <c r="C126" s="5" t="s">
        <v>384</v>
      </c>
      <c r="D126" s="5" t="s">
        <v>105</v>
      </c>
      <c r="E126" s="52" t="s">
        <v>203</v>
      </c>
      <c r="F126" s="5" t="s">
        <v>63</v>
      </c>
      <c r="G126" s="5" t="s">
        <v>454</v>
      </c>
      <c r="H126" s="51">
        <v>45279.392962963</v>
      </c>
      <c r="I126" s="5" t="s">
        <v>455</v>
      </c>
      <c r="J126" s="51">
        <v>45279.3995138889</v>
      </c>
      <c r="K126" s="5" t="s">
        <v>305</v>
      </c>
    </row>
    <row r="127" spans="1:11" ht="20.100000000000001" customHeight="1" x14ac:dyDescent="0.2">
      <c r="A127" s="36">
        <f>SUBTOTAL(103,$B$4:B127)*1</f>
        <v>124</v>
      </c>
      <c r="B127" s="5" t="s">
        <v>86</v>
      </c>
      <c r="C127" s="5" t="s">
        <v>239</v>
      </c>
      <c r="D127" s="5" t="s">
        <v>105</v>
      </c>
      <c r="E127" s="52" t="s">
        <v>203</v>
      </c>
      <c r="F127" s="5" t="s">
        <v>63</v>
      </c>
      <c r="G127" s="5" t="s">
        <v>450</v>
      </c>
      <c r="H127" s="51">
        <v>45275.612662036998</v>
      </c>
      <c r="I127" s="5" t="s">
        <v>449</v>
      </c>
      <c r="J127" s="51">
        <v>45275.6508680556</v>
      </c>
      <c r="K127" s="5" t="s">
        <v>305</v>
      </c>
    </row>
    <row r="128" spans="1:11" ht="20.100000000000001" customHeight="1" x14ac:dyDescent="0.2">
      <c r="A128" s="36">
        <f>SUBTOTAL(103,$B$4:B128)*1</f>
        <v>125</v>
      </c>
      <c r="B128" s="5" t="s">
        <v>86</v>
      </c>
      <c r="C128" s="5" t="s">
        <v>384</v>
      </c>
      <c r="D128" s="5" t="s">
        <v>105</v>
      </c>
      <c r="E128" s="52" t="s">
        <v>203</v>
      </c>
      <c r="F128" s="5" t="s">
        <v>63</v>
      </c>
      <c r="G128" s="5" t="s">
        <v>931</v>
      </c>
      <c r="H128" s="51">
        <v>45282.631631944401</v>
      </c>
      <c r="I128" s="5" t="s">
        <v>454</v>
      </c>
      <c r="J128" s="51">
        <v>45282.644490740699</v>
      </c>
      <c r="K128" s="5" t="s">
        <v>305</v>
      </c>
    </row>
    <row r="129" spans="1:11" ht="20.100000000000001" customHeight="1" x14ac:dyDescent="0.2">
      <c r="A129" s="36">
        <f>SUBTOTAL(103,$B$4:B129)*1</f>
        <v>126</v>
      </c>
      <c r="B129" s="5" t="s">
        <v>86</v>
      </c>
      <c r="C129" s="5" t="s">
        <v>384</v>
      </c>
      <c r="D129" s="5" t="s">
        <v>105</v>
      </c>
      <c r="E129" s="52" t="s">
        <v>203</v>
      </c>
      <c r="F129" s="5" t="s">
        <v>63</v>
      </c>
      <c r="G129" s="5" t="s">
        <v>450</v>
      </c>
      <c r="H129" s="51">
        <v>45283.500370370399</v>
      </c>
      <c r="I129" s="5" t="s">
        <v>449</v>
      </c>
      <c r="J129" s="51">
        <v>45283.5367708333</v>
      </c>
      <c r="K129" s="5" t="s">
        <v>305</v>
      </c>
    </row>
    <row r="130" spans="1:11" ht="20.100000000000001" customHeight="1" x14ac:dyDescent="0.2">
      <c r="A130" s="36">
        <f>SUBTOTAL(103,$B$4:B130)*1</f>
        <v>127</v>
      </c>
      <c r="B130" s="5" t="s">
        <v>86</v>
      </c>
      <c r="C130" s="5" t="s">
        <v>384</v>
      </c>
      <c r="D130" s="5" t="s">
        <v>105</v>
      </c>
      <c r="E130" s="52" t="s">
        <v>203</v>
      </c>
      <c r="F130" s="5" t="s">
        <v>63</v>
      </c>
      <c r="G130" s="5" t="s">
        <v>454</v>
      </c>
      <c r="H130" s="51">
        <v>45281.701099537</v>
      </c>
      <c r="I130" s="5" t="s">
        <v>455</v>
      </c>
      <c r="J130" s="51">
        <v>45281.707511574103</v>
      </c>
      <c r="K130" s="5" t="s">
        <v>305</v>
      </c>
    </row>
    <row r="131" spans="1:11" ht="20.100000000000001" customHeight="1" x14ac:dyDescent="0.2">
      <c r="A131" s="36">
        <f>SUBTOTAL(103,$B$4:B131)*1</f>
        <v>128</v>
      </c>
      <c r="B131" s="5" t="s">
        <v>86</v>
      </c>
      <c r="C131" s="5" t="s">
        <v>249</v>
      </c>
      <c r="D131" s="5" t="s">
        <v>105</v>
      </c>
      <c r="E131" s="52" t="s">
        <v>203</v>
      </c>
      <c r="F131" s="5" t="s">
        <v>63</v>
      </c>
      <c r="G131" s="5" t="s">
        <v>460</v>
      </c>
      <c r="H131" s="51">
        <v>45271.573402777802</v>
      </c>
      <c r="I131" s="5" t="s">
        <v>448</v>
      </c>
      <c r="J131" s="51">
        <v>45271.589421296303</v>
      </c>
      <c r="K131" s="5" t="s">
        <v>305</v>
      </c>
    </row>
    <row r="132" spans="1:11" ht="20.100000000000001" customHeight="1" x14ac:dyDescent="0.2">
      <c r="A132" s="36">
        <f>SUBTOTAL(103,$B$4:B132)*1</f>
        <v>129</v>
      </c>
      <c r="B132" s="5" t="s">
        <v>86</v>
      </c>
      <c r="C132" s="5" t="s">
        <v>237</v>
      </c>
      <c r="D132" s="5" t="s">
        <v>105</v>
      </c>
      <c r="E132" s="52" t="s">
        <v>203</v>
      </c>
      <c r="F132" s="5" t="s">
        <v>63</v>
      </c>
      <c r="G132" s="5" t="s">
        <v>464</v>
      </c>
      <c r="H132" s="51">
        <v>45271.634710648097</v>
      </c>
      <c r="I132" s="5" t="s">
        <v>458</v>
      </c>
      <c r="J132" s="51">
        <v>45271.637407407397</v>
      </c>
      <c r="K132" s="5" t="s">
        <v>305</v>
      </c>
    </row>
    <row r="133" spans="1:11" ht="20.100000000000001" customHeight="1" x14ac:dyDescent="0.2">
      <c r="A133" s="36">
        <f>SUBTOTAL(103,$B$4:B133)*1</f>
        <v>130</v>
      </c>
      <c r="B133" s="5" t="s">
        <v>86</v>
      </c>
      <c r="C133" s="5" t="s">
        <v>262</v>
      </c>
      <c r="D133" s="5" t="s">
        <v>105</v>
      </c>
      <c r="E133" s="52" t="s">
        <v>203</v>
      </c>
      <c r="F133" s="5" t="s">
        <v>63</v>
      </c>
      <c r="G133" s="5" t="s">
        <v>448</v>
      </c>
      <c r="H133" s="51">
        <v>45261.513090277796</v>
      </c>
      <c r="I133" s="5" t="s">
        <v>478</v>
      </c>
      <c r="J133" s="51">
        <v>45261.547488425902</v>
      </c>
      <c r="K133" s="5" t="s">
        <v>305</v>
      </c>
    </row>
    <row r="134" spans="1:11" ht="20.100000000000001" customHeight="1" x14ac:dyDescent="0.2">
      <c r="A134" s="36">
        <f>SUBTOTAL(103,$B$4:B134)*1</f>
        <v>131</v>
      </c>
      <c r="B134" s="5" t="s">
        <v>86</v>
      </c>
      <c r="C134" s="5" t="s">
        <v>228</v>
      </c>
      <c r="D134" s="5" t="s">
        <v>105</v>
      </c>
      <c r="E134" s="52" t="s">
        <v>203</v>
      </c>
      <c r="F134" s="5" t="s">
        <v>63</v>
      </c>
      <c r="G134" s="5" t="s">
        <v>474</v>
      </c>
      <c r="H134" s="51">
        <v>45275.666469907403</v>
      </c>
      <c r="I134" s="5" t="s">
        <v>452</v>
      </c>
      <c r="J134" s="51">
        <v>45275.685821759304</v>
      </c>
      <c r="K134" s="5" t="s">
        <v>305</v>
      </c>
    </row>
    <row r="135" spans="1:11" ht="20.100000000000001" customHeight="1" x14ac:dyDescent="0.2">
      <c r="A135" s="36">
        <f>SUBTOTAL(103,$B$4:B135)*1</f>
        <v>132</v>
      </c>
      <c r="B135" s="5" t="s">
        <v>86</v>
      </c>
      <c r="C135" s="5" t="s">
        <v>237</v>
      </c>
      <c r="D135" s="5" t="s">
        <v>105</v>
      </c>
      <c r="E135" s="52" t="s">
        <v>203</v>
      </c>
      <c r="F135" s="5" t="s">
        <v>63</v>
      </c>
      <c r="G135" s="5" t="s">
        <v>449</v>
      </c>
      <c r="H135" s="51">
        <v>45272.537465277797</v>
      </c>
      <c r="I135" s="5" t="s">
        <v>450</v>
      </c>
      <c r="J135" s="51">
        <v>45272.572939814803</v>
      </c>
      <c r="K135" s="5" t="s">
        <v>305</v>
      </c>
    </row>
    <row r="136" spans="1:11" ht="20.100000000000001" customHeight="1" x14ac:dyDescent="0.2">
      <c r="A136" s="36">
        <f>SUBTOTAL(103,$B$4:B136)*1</f>
        <v>133</v>
      </c>
      <c r="B136" s="5" t="s">
        <v>86</v>
      </c>
      <c r="C136" s="5" t="s">
        <v>384</v>
      </c>
      <c r="D136" s="5" t="s">
        <v>105</v>
      </c>
      <c r="E136" s="52" t="s">
        <v>203</v>
      </c>
      <c r="F136" s="5" t="s">
        <v>63</v>
      </c>
      <c r="G136" s="5" t="s">
        <v>449</v>
      </c>
      <c r="H136" s="51">
        <v>45283.560219907398</v>
      </c>
      <c r="I136" s="5" t="s">
        <v>450</v>
      </c>
      <c r="J136" s="51">
        <v>45283.598854166703</v>
      </c>
      <c r="K136" s="5" t="s">
        <v>305</v>
      </c>
    </row>
    <row r="137" spans="1:11" ht="20.100000000000001" customHeight="1" x14ac:dyDescent="0.2">
      <c r="A137" s="36">
        <f>SUBTOTAL(103,$B$4:B137)*1</f>
        <v>134</v>
      </c>
      <c r="B137" s="5" t="s">
        <v>86</v>
      </c>
      <c r="C137" s="5" t="s">
        <v>237</v>
      </c>
      <c r="D137" s="5" t="s">
        <v>105</v>
      </c>
      <c r="E137" s="52" t="s">
        <v>203</v>
      </c>
      <c r="F137" s="5" t="s">
        <v>63</v>
      </c>
      <c r="G137" s="5" t="s">
        <v>448</v>
      </c>
      <c r="H137" s="51">
        <v>45280.536608796298</v>
      </c>
      <c r="I137" s="5" t="s">
        <v>460</v>
      </c>
      <c r="J137" s="51">
        <v>45280.551979166703</v>
      </c>
      <c r="K137" s="5" t="s">
        <v>305</v>
      </c>
    </row>
    <row r="138" spans="1:11" ht="20.100000000000001" customHeight="1" x14ac:dyDescent="0.2">
      <c r="A138" s="36">
        <f>SUBTOTAL(103,$B$4:B138)*1</f>
        <v>135</v>
      </c>
      <c r="B138" s="5" t="s">
        <v>86</v>
      </c>
      <c r="C138" s="5" t="s">
        <v>259</v>
      </c>
      <c r="D138" s="5" t="s">
        <v>105</v>
      </c>
      <c r="E138" s="52" t="s">
        <v>203</v>
      </c>
      <c r="F138" s="5" t="s">
        <v>63</v>
      </c>
      <c r="G138" s="5" t="s">
        <v>479</v>
      </c>
      <c r="H138" s="51">
        <v>45271.659224536997</v>
      </c>
      <c r="I138" s="5" t="s">
        <v>458</v>
      </c>
      <c r="J138" s="51">
        <v>45271.674097222203</v>
      </c>
      <c r="K138" s="5" t="s">
        <v>305</v>
      </c>
    </row>
    <row r="139" spans="1:11" ht="20.100000000000001" customHeight="1" x14ac:dyDescent="0.2">
      <c r="A139" s="36">
        <f>SUBTOTAL(103,$B$4:B139)*1</f>
        <v>136</v>
      </c>
      <c r="B139" s="5" t="s">
        <v>86</v>
      </c>
      <c r="C139" s="5" t="s">
        <v>384</v>
      </c>
      <c r="D139" s="5" t="s">
        <v>105</v>
      </c>
      <c r="E139" s="52" t="s">
        <v>203</v>
      </c>
      <c r="F139" s="5" t="s">
        <v>63</v>
      </c>
      <c r="G139" s="5" t="s">
        <v>458</v>
      </c>
      <c r="H139" s="51">
        <v>45271.5145486111</v>
      </c>
      <c r="I139" s="5" t="s">
        <v>451</v>
      </c>
      <c r="J139" s="51">
        <v>45271.520474536999</v>
      </c>
      <c r="K139" s="5" t="s">
        <v>305</v>
      </c>
    </row>
    <row r="140" spans="1:11" ht="20.100000000000001" customHeight="1" x14ac:dyDescent="0.2">
      <c r="A140" s="36">
        <f>SUBTOTAL(103,$B$4:B140)*1</f>
        <v>137</v>
      </c>
      <c r="B140" s="5" t="s">
        <v>86</v>
      </c>
      <c r="C140" s="5" t="s">
        <v>253</v>
      </c>
      <c r="D140" s="5" t="s">
        <v>105</v>
      </c>
      <c r="E140" s="52" t="s">
        <v>203</v>
      </c>
      <c r="F140" s="5" t="s">
        <v>63</v>
      </c>
      <c r="G140" s="5" t="s">
        <v>464</v>
      </c>
      <c r="H140" s="51">
        <v>45271.732187499998</v>
      </c>
      <c r="I140" s="5" t="s">
        <v>458</v>
      </c>
      <c r="J140" s="51">
        <v>45271.735405092601</v>
      </c>
      <c r="K140" s="5" t="s">
        <v>305</v>
      </c>
    </row>
    <row r="141" spans="1:11" ht="20.100000000000001" customHeight="1" x14ac:dyDescent="0.2">
      <c r="A141" s="36">
        <f>SUBTOTAL(103,$B$4:B141)*1</f>
        <v>138</v>
      </c>
      <c r="B141" s="5" t="s">
        <v>86</v>
      </c>
      <c r="C141" s="5" t="s">
        <v>384</v>
      </c>
      <c r="D141" s="5" t="s">
        <v>105</v>
      </c>
      <c r="E141" s="52" t="s">
        <v>203</v>
      </c>
      <c r="F141" s="5" t="s">
        <v>63</v>
      </c>
      <c r="G141" s="5" t="s">
        <v>449</v>
      </c>
      <c r="H141" s="51">
        <v>45268.644409722197</v>
      </c>
      <c r="I141" s="5" t="s">
        <v>455</v>
      </c>
      <c r="J141" s="51">
        <v>45268.696423611102</v>
      </c>
      <c r="K141" s="5" t="s">
        <v>305</v>
      </c>
    </row>
    <row r="142" spans="1:11" ht="20.100000000000001" customHeight="1" x14ac:dyDescent="0.2">
      <c r="A142" s="36">
        <f>SUBTOTAL(103,$B$4:B142)*1</f>
        <v>139</v>
      </c>
      <c r="B142" s="5" t="s">
        <v>86</v>
      </c>
      <c r="C142" s="5" t="s">
        <v>253</v>
      </c>
      <c r="D142" s="5" t="s">
        <v>105</v>
      </c>
      <c r="E142" s="52" t="s">
        <v>203</v>
      </c>
      <c r="F142" s="5" t="s">
        <v>63</v>
      </c>
      <c r="G142" s="5" t="s">
        <v>449</v>
      </c>
      <c r="H142" s="51">
        <v>45268.682546296302</v>
      </c>
      <c r="I142" s="5" t="s">
        <v>937</v>
      </c>
      <c r="J142" s="51">
        <v>45268.699826388904</v>
      </c>
      <c r="K142" s="5" t="s">
        <v>305</v>
      </c>
    </row>
    <row r="143" spans="1:11" ht="20.100000000000001" customHeight="1" x14ac:dyDescent="0.2">
      <c r="A143" s="36">
        <f>SUBTOTAL(103,$B$4:B143)*1</f>
        <v>140</v>
      </c>
      <c r="B143" s="5" t="s">
        <v>86</v>
      </c>
      <c r="C143" s="5" t="s">
        <v>253</v>
      </c>
      <c r="D143" s="5" t="s">
        <v>105</v>
      </c>
      <c r="E143" s="52" t="s">
        <v>203</v>
      </c>
      <c r="F143" s="5" t="s">
        <v>63</v>
      </c>
      <c r="G143" s="5" t="s">
        <v>452</v>
      </c>
      <c r="H143" s="51">
        <v>45268.359629629602</v>
      </c>
      <c r="I143" s="5" t="s">
        <v>485</v>
      </c>
      <c r="J143" s="51">
        <v>45268.374722222201</v>
      </c>
      <c r="K143" s="5" t="s">
        <v>305</v>
      </c>
    </row>
    <row r="144" spans="1:11" ht="20.100000000000001" customHeight="1" x14ac:dyDescent="0.2">
      <c r="A144" s="36">
        <f>SUBTOTAL(103,$B$4:B144)*1</f>
        <v>141</v>
      </c>
      <c r="B144" s="5" t="s">
        <v>86</v>
      </c>
      <c r="C144" s="5" t="s">
        <v>262</v>
      </c>
      <c r="D144" s="5" t="s">
        <v>105</v>
      </c>
      <c r="E144" s="52" t="s">
        <v>203</v>
      </c>
      <c r="F144" s="5" t="s">
        <v>63</v>
      </c>
      <c r="G144" s="5" t="s">
        <v>455</v>
      </c>
      <c r="H144" s="51">
        <v>45264.6156134259</v>
      </c>
      <c r="I144" s="5" t="s">
        <v>452</v>
      </c>
      <c r="J144" s="51">
        <v>45264.679201388899</v>
      </c>
      <c r="K144" s="5" t="s">
        <v>305</v>
      </c>
    </row>
    <row r="145" spans="1:11" ht="20.100000000000001" customHeight="1" x14ac:dyDescent="0.2">
      <c r="A145" s="36">
        <f>SUBTOTAL(103,$B$4:B145)*1</f>
        <v>142</v>
      </c>
      <c r="B145" s="5" t="s">
        <v>86</v>
      </c>
      <c r="C145" s="5" t="s">
        <v>262</v>
      </c>
      <c r="D145" s="5" t="s">
        <v>105</v>
      </c>
      <c r="E145" s="52" t="s">
        <v>203</v>
      </c>
      <c r="F145" s="5" t="s">
        <v>63</v>
      </c>
      <c r="G145" s="5" t="s">
        <v>464</v>
      </c>
      <c r="H145" s="51">
        <v>45268.613680555602</v>
      </c>
      <c r="I145" s="5" t="s">
        <v>458</v>
      </c>
      <c r="J145" s="51">
        <v>45268.6176851852</v>
      </c>
      <c r="K145" s="5" t="s">
        <v>305</v>
      </c>
    </row>
    <row r="146" spans="1:11" ht="20.100000000000001" customHeight="1" x14ac:dyDescent="0.2">
      <c r="A146" s="36">
        <f>SUBTOTAL(103,$B$4:B146)*1</f>
        <v>143</v>
      </c>
      <c r="B146" s="5" t="s">
        <v>86</v>
      </c>
      <c r="C146" s="5" t="s">
        <v>384</v>
      </c>
      <c r="D146" s="5" t="s">
        <v>105</v>
      </c>
      <c r="E146" s="52" t="s">
        <v>203</v>
      </c>
      <c r="F146" s="5" t="s">
        <v>63</v>
      </c>
      <c r="G146" s="5" t="s">
        <v>458</v>
      </c>
      <c r="H146" s="51">
        <v>45268.569687499999</v>
      </c>
      <c r="I146" s="5" t="s">
        <v>451</v>
      </c>
      <c r="J146" s="51">
        <v>45268.5778587963</v>
      </c>
      <c r="K146" s="5" t="s">
        <v>305</v>
      </c>
    </row>
    <row r="147" spans="1:11" ht="20.100000000000001" customHeight="1" x14ac:dyDescent="0.2">
      <c r="A147" s="36">
        <f>SUBTOTAL(103,$B$4:B147)*1</f>
        <v>144</v>
      </c>
      <c r="B147" s="5" t="s">
        <v>86</v>
      </c>
      <c r="C147" s="5" t="s">
        <v>384</v>
      </c>
      <c r="D147" s="5" t="s">
        <v>105</v>
      </c>
      <c r="E147" s="52" t="s">
        <v>203</v>
      </c>
      <c r="F147" s="5" t="s">
        <v>63</v>
      </c>
      <c r="G147" s="5" t="s">
        <v>451</v>
      </c>
      <c r="H147" s="51">
        <v>45268.597048611096</v>
      </c>
      <c r="I147" s="5" t="s">
        <v>458</v>
      </c>
      <c r="J147" s="51">
        <v>45268.602916666699</v>
      </c>
      <c r="K147" s="5" t="s">
        <v>305</v>
      </c>
    </row>
    <row r="148" spans="1:11" ht="20.100000000000001" customHeight="1" x14ac:dyDescent="0.2">
      <c r="A148" s="36">
        <f>SUBTOTAL(103,$B$4:B148)*1</f>
        <v>145</v>
      </c>
      <c r="B148" s="5" t="s">
        <v>86</v>
      </c>
      <c r="C148" s="5" t="s">
        <v>387</v>
      </c>
      <c r="D148" s="5" t="s">
        <v>105</v>
      </c>
      <c r="E148" s="52" t="s">
        <v>203</v>
      </c>
      <c r="F148" s="5" t="s">
        <v>63</v>
      </c>
      <c r="G148" s="5" t="s">
        <v>449</v>
      </c>
      <c r="H148" s="51">
        <v>45272.443495370397</v>
      </c>
      <c r="I148" s="5" t="s">
        <v>455</v>
      </c>
      <c r="J148" s="51">
        <v>45272.498148148101</v>
      </c>
      <c r="K148" s="5" t="s">
        <v>305</v>
      </c>
    </row>
    <row r="149" spans="1:11" ht="20.100000000000001" customHeight="1" x14ac:dyDescent="0.2">
      <c r="A149" s="36">
        <f>SUBTOTAL(103,$B$4:B149)*1</f>
        <v>146</v>
      </c>
      <c r="B149" s="5" t="s">
        <v>86</v>
      </c>
      <c r="C149" s="5" t="s">
        <v>249</v>
      </c>
      <c r="D149" s="5" t="s">
        <v>105</v>
      </c>
      <c r="E149" s="52" t="s">
        <v>203</v>
      </c>
      <c r="F149" s="5" t="s">
        <v>63</v>
      </c>
      <c r="G149" s="5" t="s">
        <v>449</v>
      </c>
      <c r="H149" s="51">
        <v>45272.375636574099</v>
      </c>
      <c r="I149" s="5" t="s">
        <v>450</v>
      </c>
      <c r="J149" s="51">
        <v>45272.4124884259</v>
      </c>
      <c r="K149" s="5" t="s">
        <v>305</v>
      </c>
    </row>
    <row r="150" spans="1:11" ht="20.100000000000001" customHeight="1" x14ac:dyDescent="0.2">
      <c r="A150" s="36">
        <f>SUBTOTAL(103,$B$4:B150)*1</f>
        <v>147</v>
      </c>
      <c r="B150" s="5" t="s">
        <v>86</v>
      </c>
      <c r="C150" s="5" t="s">
        <v>262</v>
      </c>
      <c r="D150" s="5" t="s">
        <v>105</v>
      </c>
      <c r="E150" s="52" t="s">
        <v>203</v>
      </c>
      <c r="F150" s="5" t="s">
        <v>63</v>
      </c>
      <c r="G150" s="5" t="s">
        <v>452</v>
      </c>
      <c r="H150" s="51">
        <v>45264.364837963003</v>
      </c>
      <c r="I150" s="5" t="s">
        <v>450</v>
      </c>
      <c r="J150" s="51">
        <v>45264.407615740703</v>
      </c>
      <c r="K150" s="5" t="s">
        <v>305</v>
      </c>
    </row>
    <row r="151" spans="1:11" ht="20.100000000000001" customHeight="1" x14ac:dyDescent="0.2">
      <c r="A151" s="36">
        <f>SUBTOTAL(103,$B$4:B151)*1</f>
        <v>148</v>
      </c>
      <c r="B151" s="5" t="s">
        <v>86</v>
      </c>
      <c r="C151" s="5" t="s">
        <v>253</v>
      </c>
      <c r="D151" s="5" t="s">
        <v>105</v>
      </c>
      <c r="E151" s="52" t="s">
        <v>203</v>
      </c>
      <c r="F151" s="5" t="s">
        <v>63</v>
      </c>
      <c r="G151" s="5" t="s">
        <v>470</v>
      </c>
      <c r="H151" s="51">
        <v>45265.645763888897</v>
      </c>
      <c r="I151" s="5" t="s">
        <v>449</v>
      </c>
      <c r="J151" s="51">
        <v>45265.6952199074</v>
      </c>
      <c r="K151" s="5" t="s">
        <v>305</v>
      </c>
    </row>
    <row r="152" spans="1:11" ht="20.100000000000001" customHeight="1" x14ac:dyDescent="0.2">
      <c r="A152" s="36">
        <f>SUBTOTAL(103,$B$4:B152)*1</f>
        <v>149</v>
      </c>
      <c r="B152" s="5" t="s">
        <v>86</v>
      </c>
      <c r="C152" s="5" t="s">
        <v>387</v>
      </c>
      <c r="D152" s="5" t="s">
        <v>105</v>
      </c>
      <c r="E152" s="52" t="s">
        <v>203</v>
      </c>
      <c r="F152" s="5" t="s">
        <v>63</v>
      </c>
      <c r="G152" s="5" t="s">
        <v>450</v>
      </c>
      <c r="H152" s="51">
        <v>45271.654247685197</v>
      </c>
      <c r="I152" s="5" t="s">
        <v>449</v>
      </c>
      <c r="J152" s="51">
        <v>45271.6926157407</v>
      </c>
      <c r="K152" s="5" t="s">
        <v>305</v>
      </c>
    </row>
    <row r="153" spans="1:11" ht="20.100000000000001" customHeight="1" x14ac:dyDescent="0.2">
      <c r="A153" s="36">
        <f>SUBTOTAL(103,$B$4:B153)*1</f>
        <v>150</v>
      </c>
      <c r="B153" s="5" t="s">
        <v>86</v>
      </c>
      <c r="C153" s="5" t="s">
        <v>259</v>
      </c>
      <c r="D153" s="5" t="s">
        <v>105</v>
      </c>
      <c r="E153" s="52" t="s">
        <v>203</v>
      </c>
      <c r="F153" s="5" t="s">
        <v>63</v>
      </c>
      <c r="G153" s="5" t="s">
        <v>449</v>
      </c>
      <c r="H153" s="51">
        <v>45281.783912036997</v>
      </c>
      <c r="I153" s="5" t="s">
        <v>450</v>
      </c>
      <c r="J153" s="51">
        <v>45281.818993055596</v>
      </c>
      <c r="K153" s="5" t="s">
        <v>305</v>
      </c>
    </row>
    <row r="154" spans="1:11" ht="20.100000000000001" customHeight="1" x14ac:dyDescent="0.2">
      <c r="A154" s="36">
        <f>SUBTOTAL(103,$B$4:B154)*1</f>
        <v>151</v>
      </c>
      <c r="B154" s="5" t="s">
        <v>86</v>
      </c>
      <c r="C154" s="5" t="s">
        <v>384</v>
      </c>
      <c r="D154" s="5" t="s">
        <v>105</v>
      </c>
      <c r="E154" s="52" t="s">
        <v>203</v>
      </c>
      <c r="F154" s="5" t="s">
        <v>63</v>
      </c>
      <c r="G154" s="5" t="s">
        <v>455</v>
      </c>
      <c r="H154" s="51">
        <v>45281.712719907402</v>
      </c>
      <c r="I154" s="5" t="s">
        <v>454</v>
      </c>
      <c r="J154" s="51">
        <v>45281.719456018502</v>
      </c>
      <c r="K154" s="5" t="s">
        <v>305</v>
      </c>
    </row>
    <row r="155" spans="1:11" ht="20.100000000000001" customHeight="1" x14ac:dyDescent="0.2">
      <c r="A155" s="36">
        <f>SUBTOTAL(103,$B$4:B155)*1</f>
        <v>152</v>
      </c>
      <c r="B155" s="5" t="s">
        <v>86</v>
      </c>
      <c r="C155" s="5" t="s">
        <v>253</v>
      </c>
      <c r="D155" s="5" t="s">
        <v>105</v>
      </c>
      <c r="E155" s="52" t="s">
        <v>203</v>
      </c>
      <c r="F155" s="5" t="s">
        <v>63</v>
      </c>
      <c r="G155" s="5" t="s">
        <v>460</v>
      </c>
      <c r="H155" s="51">
        <v>45273.664525462998</v>
      </c>
      <c r="I155" s="5" t="s">
        <v>448</v>
      </c>
      <c r="J155" s="51">
        <v>45273.707708333299</v>
      </c>
      <c r="K155" s="5" t="s">
        <v>305</v>
      </c>
    </row>
    <row r="156" spans="1:11" ht="20.100000000000001" customHeight="1" x14ac:dyDescent="0.2">
      <c r="A156" s="36">
        <f>SUBTOTAL(103,$B$4:B156)*1</f>
        <v>153</v>
      </c>
      <c r="B156" s="5" t="s">
        <v>86</v>
      </c>
      <c r="C156" s="5" t="s">
        <v>384</v>
      </c>
      <c r="D156" s="5" t="s">
        <v>105</v>
      </c>
      <c r="E156" s="52" t="s">
        <v>203</v>
      </c>
      <c r="F156" s="5" t="s">
        <v>63</v>
      </c>
      <c r="G156" s="5" t="s">
        <v>455</v>
      </c>
      <c r="H156" s="51">
        <v>45279.440520833297</v>
      </c>
      <c r="I156" s="5" t="s">
        <v>449</v>
      </c>
      <c r="J156" s="51">
        <v>45279.491944444402</v>
      </c>
      <c r="K156" s="5" t="s">
        <v>305</v>
      </c>
    </row>
    <row r="157" spans="1:11" ht="20.100000000000001" customHeight="1" x14ac:dyDescent="0.2">
      <c r="A157" s="36">
        <f>SUBTOTAL(103,$B$4:B157)*1</f>
        <v>154</v>
      </c>
      <c r="B157" s="5" t="s">
        <v>86</v>
      </c>
      <c r="C157" s="5" t="s">
        <v>237</v>
      </c>
      <c r="D157" s="5" t="s">
        <v>105</v>
      </c>
      <c r="E157" s="52" t="s">
        <v>203</v>
      </c>
      <c r="F157" s="5" t="s">
        <v>63</v>
      </c>
      <c r="G157" s="5" t="s">
        <v>460</v>
      </c>
      <c r="H157" s="51">
        <v>45279.4601736111</v>
      </c>
      <c r="I157" s="5" t="s">
        <v>448</v>
      </c>
      <c r="J157" s="51">
        <v>45279.475937499999</v>
      </c>
      <c r="K157" s="5" t="s">
        <v>305</v>
      </c>
    </row>
    <row r="158" spans="1:11" ht="20.100000000000001" customHeight="1" x14ac:dyDescent="0.2">
      <c r="A158" s="36">
        <f>SUBTOTAL(103,$B$4:B158)*1</f>
        <v>155</v>
      </c>
      <c r="B158" s="5" t="s">
        <v>86</v>
      </c>
      <c r="C158" s="5" t="s">
        <v>249</v>
      </c>
      <c r="D158" s="5" t="s">
        <v>105</v>
      </c>
      <c r="E158" s="52" t="s">
        <v>203</v>
      </c>
      <c r="F158" s="5" t="s">
        <v>63</v>
      </c>
      <c r="G158" s="5" t="s">
        <v>455</v>
      </c>
      <c r="H158" s="51">
        <v>45278.644201388903</v>
      </c>
      <c r="I158" s="5" t="s">
        <v>449</v>
      </c>
      <c r="J158" s="51">
        <v>45278.699502314797</v>
      </c>
      <c r="K158" s="5" t="s">
        <v>305</v>
      </c>
    </row>
    <row r="159" spans="1:11" ht="20.100000000000001" customHeight="1" x14ac:dyDescent="0.2">
      <c r="A159" s="36">
        <f>SUBTOTAL(103,$B$4:B159)*1</f>
        <v>156</v>
      </c>
      <c r="B159" s="5" t="s">
        <v>86</v>
      </c>
      <c r="C159" s="5" t="s">
        <v>262</v>
      </c>
      <c r="D159" s="5" t="s">
        <v>105</v>
      </c>
      <c r="E159" s="52" t="s">
        <v>203</v>
      </c>
      <c r="F159" s="5" t="s">
        <v>63</v>
      </c>
      <c r="G159" s="5" t="s">
        <v>460</v>
      </c>
      <c r="H159" s="51">
        <v>45261.419560185197</v>
      </c>
      <c r="I159" s="5" t="s">
        <v>448</v>
      </c>
      <c r="J159" s="51">
        <v>45261.487581018497</v>
      </c>
      <c r="K159" s="5" t="s">
        <v>305</v>
      </c>
    </row>
    <row r="160" spans="1:11" ht="20.100000000000001" customHeight="1" x14ac:dyDescent="0.2">
      <c r="A160" s="36">
        <f>SUBTOTAL(103,$B$4:B160)*1</f>
        <v>157</v>
      </c>
      <c r="B160" s="5" t="s">
        <v>86</v>
      </c>
      <c r="C160" s="5" t="s">
        <v>237</v>
      </c>
      <c r="D160" s="5" t="s">
        <v>105</v>
      </c>
      <c r="E160" s="52" t="s">
        <v>203</v>
      </c>
      <c r="F160" s="5" t="s">
        <v>63</v>
      </c>
      <c r="G160" s="5" t="s">
        <v>450</v>
      </c>
      <c r="H160" s="51">
        <v>45261.449085648099</v>
      </c>
      <c r="I160" s="5" t="s">
        <v>449</v>
      </c>
      <c r="J160" s="51">
        <v>45261.484131944402</v>
      </c>
      <c r="K160" s="5" t="s">
        <v>305</v>
      </c>
    </row>
    <row r="161" spans="1:11" ht="20.100000000000001" customHeight="1" x14ac:dyDescent="0.2">
      <c r="A161" s="36">
        <f>SUBTOTAL(103,$B$4:B161)*1</f>
        <v>158</v>
      </c>
      <c r="B161" s="5" t="s">
        <v>86</v>
      </c>
      <c r="C161" s="5" t="s">
        <v>384</v>
      </c>
      <c r="D161" s="5" t="s">
        <v>105</v>
      </c>
      <c r="E161" s="52" t="s">
        <v>203</v>
      </c>
      <c r="F161" s="5" t="s">
        <v>63</v>
      </c>
      <c r="G161" s="5" t="s">
        <v>454</v>
      </c>
      <c r="H161" s="51">
        <v>45280.644965277803</v>
      </c>
      <c r="I161" s="5" t="s">
        <v>449</v>
      </c>
      <c r="J161" s="51">
        <v>45280.703506944403</v>
      </c>
      <c r="K161" s="5" t="s">
        <v>305</v>
      </c>
    </row>
    <row r="162" spans="1:11" ht="20.100000000000001" customHeight="1" x14ac:dyDescent="0.2">
      <c r="A162" s="36">
        <f>SUBTOTAL(103,$B$4:B162)*1</f>
        <v>159</v>
      </c>
      <c r="B162" s="5" t="s">
        <v>86</v>
      </c>
      <c r="C162" s="5" t="s">
        <v>228</v>
      </c>
      <c r="D162" s="5" t="s">
        <v>105</v>
      </c>
      <c r="E162" s="52" t="s">
        <v>203</v>
      </c>
      <c r="F162" s="5" t="s">
        <v>63</v>
      </c>
      <c r="G162" s="5" t="s">
        <v>464</v>
      </c>
      <c r="H162" s="51">
        <v>45264.859942129602</v>
      </c>
      <c r="I162" s="5" t="s">
        <v>458</v>
      </c>
      <c r="J162" s="51">
        <v>45264.862592592603</v>
      </c>
      <c r="K162" s="5" t="s">
        <v>305</v>
      </c>
    </row>
    <row r="163" spans="1:11" ht="20.100000000000001" customHeight="1" x14ac:dyDescent="0.2">
      <c r="A163" s="36">
        <f>SUBTOTAL(103,$B$4:B163)*1</f>
        <v>160</v>
      </c>
      <c r="B163" s="5" t="s">
        <v>86</v>
      </c>
      <c r="C163" s="5" t="s">
        <v>228</v>
      </c>
      <c r="D163" s="5" t="s">
        <v>105</v>
      </c>
      <c r="E163" s="52" t="s">
        <v>203</v>
      </c>
      <c r="F163" s="5" t="s">
        <v>63</v>
      </c>
      <c r="G163" s="5" t="s">
        <v>450</v>
      </c>
      <c r="H163" s="51">
        <v>45261.565520833297</v>
      </c>
      <c r="I163" s="5" t="s">
        <v>449</v>
      </c>
      <c r="J163" s="51">
        <v>45261.604930555601</v>
      </c>
      <c r="K163" s="5" t="s">
        <v>305</v>
      </c>
    </row>
    <row r="164" spans="1:11" ht="20.100000000000001" customHeight="1" x14ac:dyDescent="0.2">
      <c r="A164" s="36">
        <f>SUBTOTAL(103,$B$4:B164)*1</f>
        <v>161</v>
      </c>
      <c r="B164" s="5" t="s">
        <v>86</v>
      </c>
      <c r="C164" s="5" t="s">
        <v>384</v>
      </c>
      <c r="D164" s="5" t="s">
        <v>105</v>
      </c>
      <c r="E164" s="52" t="s">
        <v>203</v>
      </c>
      <c r="F164" s="5" t="s">
        <v>63</v>
      </c>
      <c r="G164" s="5" t="s">
        <v>454</v>
      </c>
      <c r="H164" s="51">
        <v>45280.360844907402</v>
      </c>
      <c r="I164" s="5" t="s">
        <v>455</v>
      </c>
      <c r="J164" s="51">
        <v>45280.366793981499</v>
      </c>
      <c r="K164" s="5" t="s">
        <v>305</v>
      </c>
    </row>
    <row r="165" spans="1:11" ht="20.100000000000001" customHeight="1" x14ac:dyDescent="0.2">
      <c r="A165" s="36">
        <f>SUBTOTAL(103,$B$4:B165)*1</f>
        <v>162</v>
      </c>
      <c r="B165" s="5" t="s">
        <v>86</v>
      </c>
      <c r="C165" s="5" t="s">
        <v>384</v>
      </c>
      <c r="D165" s="5" t="s">
        <v>105</v>
      </c>
      <c r="E165" s="52" t="s">
        <v>203</v>
      </c>
      <c r="F165" s="5" t="s">
        <v>63</v>
      </c>
      <c r="G165" s="5" t="s">
        <v>488</v>
      </c>
      <c r="H165" s="51">
        <v>45278.695636574099</v>
      </c>
      <c r="I165" s="5" t="s">
        <v>458</v>
      </c>
      <c r="J165" s="51">
        <v>45278.703055555598</v>
      </c>
      <c r="K165" s="5" t="s">
        <v>305</v>
      </c>
    </row>
    <row r="166" spans="1:11" ht="20.100000000000001" customHeight="1" x14ac:dyDescent="0.2">
      <c r="A166" s="36">
        <f>SUBTOTAL(103,$B$4:B166)*1</f>
        <v>163</v>
      </c>
      <c r="B166" s="5" t="s">
        <v>86</v>
      </c>
      <c r="C166" s="5" t="s">
        <v>259</v>
      </c>
      <c r="D166" s="5" t="s">
        <v>105</v>
      </c>
      <c r="E166" s="52" t="s">
        <v>203</v>
      </c>
      <c r="F166" s="5" t="s">
        <v>63</v>
      </c>
      <c r="G166" s="5" t="s">
        <v>464</v>
      </c>
      <c r="H166" s="51">
        <v>45281.605868055602</v>
      </c>
      <c r="I166" s="5" t="s">
        <v>458</v>
      </c>
      <c r="J166" s="51">
        <v>45281.608229166697</v>
      </c>
      <c r="K166" s="5" t="s">
        <v>305</v>
      </c>
    </row>
    <row r="167" spans="1:11" ht="20.100000000000001" customHeight="1" x14ac:dyDescent="0.2">
      <c r="A167" s="36">
        <f>SUBTOTAL(103,$B$4:B167)*1</f>
        <v>164</v>
      </c>
      <c r="B167" s="5" t="s">
        <v>86</v>
      </c>
      <c r="C167" s="5" t="s">
        <v>259</v>
      </c>
      <c r="D167" s="5" t="s">
        <v>105</v>
      </c>
      <c r="E167" s="52" t="s">
        <v>203</v>
      </c>
      <c r="F167" s="5" t="s">
        <v>63</v>
      </c>
      <c r="G167" s="5" t="s">
        <v>450</v>
      </c>
      <c r="H167" s="51">
        <v>45272.7480671296</v>
      </c>
      <c r="I167" s="5" t="s">
        <v>449</v>
      </c>
      <c r="J167" s="51">
        <v>45272.791527777801</v>
      </c>
      <c r="K167" s="5" t="s">
        <v>305</v>
      </c>
    </row>
    <row r="168" spans="1:11" ht="20.100000000000001" customHeight="1" x14ac:dyDescent="0.2">
      <c r="A168" s="36">
        <f>SUBTOTAL(103,$B$4:B168)*1</f>
        <v>165</v>
      </c>
      <c r="B168" s="5" t="s">
        <v>86</v>
      </c>
      <c r="C168" s="5" t="s">
        <v>253</v>
      </c>
      <c r="D168" s="5" t="s">
        <v>105</v>
      </c>
      <c r="E168" s="52" t="s">
        <v>203</v>
      </c>
      <c r="F168" s="5" t="s">
        <v>63</v>
      </c>
      <c r="G168" s="5" t="s">
        <v>450</v>
      </c>
      <c r="H168" s="51">
        <v>45274.753611111097</v>
      </c>
      <c r="I168" s="5" t="s">
        <v>449</v>
      </c>
      <c r="J168" s="51">
        <v>45274.790798611102</v>
      </c>
      <c r="K168" s="5" t="s">
        <v>305</v>
      </c>
    </row>
    <row r="169" spans="1:11" ht="20.100000000000001" customHeight="1" x14ac:dyDescent="0.2">
      <c r="A169" s="36">
        <f>SUBTOTAL(103,$B$4:B169)*1</f>
        <v>166</v>
      </c>
      <c r="B169" s="5" t="s">
        <v>86</v>
      </c>
      <c r="C169" s="5" t="s">
        <v>387</v>
      </c>
      <c r="D169" s="5" t="s">
        <v>105</v>
      </c>
      <c r="E169" s="52" t="s">
        <v>203</v>
      </c>
      <c r="F169" s="5" t="s">
        <v>63</v>
      </c>
      <c r="G169" s="5" t="s">
        <v>472</v>
      </c>
      <c r="H169" s="51">
        <v>45262.443668981497</v>
      </c>
      <c r="I169" s="5" t="s">
        <v>495</v>
      </c>
      <c r="J169" s="51">
        <v>45262.471736111103</v>
      </c>
      <c r="K169" s="5" t="s">
        <v>305</v>
      </c>
    </row>
    <row r="170" spans="1:11" ht="20.100000000000001" customHeight="1" x14ac:dyDescent="0.2">
      <c r="A170" s="36">
        <f>SUBTOTAL(103,$B$4:B170)*1</f>
        <v>167</v>
      </c>
      <c r="B170" s="5" t="s">
        <v>86</v>
      </c>
      <c r="C170" s="5" t="s">
        <v>253</v>
      </c>
      <c r="D170" s="5" t="s">
        <v>105</v>
      </c>
      <c r="E170" s="52" t="s">
        <v>203</v>
      </c>
      <c r="F170" s="5" t="s">
        <v>63</v>
      </c>
      <c r="G170" s="5" t="s">
        <v>448</v>
      </c>
      <c r="H170" s="51">
        <v>45273.7188888889</v>
      </c>
      <c r="I170" s="5" t="s">
        <v>460</v>
      </c>
      <c r="J170" s="51">
        <v>45273.7346875</v>
      </c>
      <c r="K170" s="5" t="s">
        <v>305</v>
      </c>
    </row>
    <row r="171" spans="1:11" ht="20.100000000000001" customHeight="1" x14ac:dyDescent="0.2">
      <c r="A171" s="36">
        <f>SUBTOTAL(103,$B$4:B171)*1</f>
        <v>168</v>
      </c>
      <c r="B171" s="5" t="s">
        <v>86</v>
      </c>
      <c r="C171" s="5" t="s">
        <v>228</v>
      </c>
      <c r="D171" s="5" t="s">
        <v>105</v>
      </c>
      <c r="E171" s="52" t="s">
        <v>203</v>
      </c>
      <c r="F171" s="5" t="s">
        <v>63</v>
      </c>
      <c r="G171" s="5" t="s">
        <v>450</v>
      </c>
      <c r="H171" s="51">
        <v>45267.663761574098</v>
      </c>
      <c r="I171" s="5" t="s">
        <v>449</v>
      </c>
      <c r="J171" s="51">
        <v>45267.7022685185</v>
      </c>
      <c r="K171" s="5" t="s">
        <v>305</v>
      </c>
    </row>
    <row r="172" spans="1:11" ht="20.100000000000001" customHeight="1" x14ac:dyDescent="0.2">
      <c r="A172" s="36">
        <f>SUBTOTAL(103,$B$4:B172)*1</f>
        <v>169</v>
      </c>
      <c r="B172" s="5" t="s">
        <v>86</v>
      </c>
      <c r="C172" s="5" t="s">
        <v>228</v>
      </c>
      <c r="D172" s="5" t="s">
        <v>105</v>
      </c>
      <c r="E172" s="52" t="s">
        <v>203</v>
      </c>
      <c r="F172" s="5" t="s">
        <v>63</v>
      </c>
      <c r="G172" s="5" t="s">
        <v>471</v>
      </c>
      <c r="H172" s="51">
        <v>45267.729027777801</v>
      </c>
      <c r="I172" s="5" t="s">
        <v>459</v>
      </c>
      <c r="J172" s="51">
        <v>45267.7347337963</v>
      </c>
      <c r="K172" s="5" t="s">
        <v>305</v>
      </c>
    </row>
    <row r="173" spans="1:11" ht="20.100000000000001" customHeight="1" x14ac:dyDescent="0.2">
      <c r="A173" s="36">
        <f>SUBTOTAL(103,$B$4:B173)*1</f>
        <v>170</v>
      </c>
      <c r="B173" s="5" t="s">
        <v>86</v>
      </c>
      <c r="C173" s="5" t="s">
        <v>387</v>
      </c>
      <c r="D173" s="5" t="s">
        <v>105</v>
      </c>
      <c r="E173" s="52" t="s">
        <v>203</v>
      </c>
      <c r="F173" s="5" t="s">
        <v>63</v>
      </c>
      <c r="G173" s="5" t="s">
        <v>450</v>
      </c>
      <c r="H173" s="51">
        <v>45264.680648148104</v>
      </c>
      <c r="I173" s="5" t="s">
        <v>449</v>
      </c>
      <c r="J173" s="51">
        <v>45264.7202314815</v>
      </c>
      <c r="K173" s="5" t="s">
        <v>305</v>
      </c>
    </row>
    <row r="174" spans="1:11" ht="20.100000000000001" customHeight="1" x14ac:dyDescent="0.2">
      <c r="A174" s="36">
        <f>SUBTOTAL(103,$B$4:B174)*1</f>
        <v>171</v>
      </c>
      <c r="B174" s="5" t="s">
        <v>86</v>
      </c>
      <c r="C174" s="5" t="s">
        <v>262</v>
      </c>
      <c r="D174" s="5" t="s">
        <v>105</v>
      </c>
      <c r="E174" s="52" t="s">
        <v>203</v>
      </c>
      <c r="F174" s="5" t="s">
        <v>63</v>
      </c>
      <c r="G174" s="5" t="s">
        <v>448</v>
      </c>
      <c r="H174" s="51">
        <v>45261.908865740697</v>
      </c>
      <c r="I174" s="5" t="s">
        <v>488</v>
      </c>
      <c r="J174" s="51">
        <v>45261.937430555598</v>
      </c>
      <c r="K174" s="5" t="s">
        <v>305</v>
      </c>
    </row>
    <row r="175" spans="1:11" ht="20.100000000000001" customHeight="1" x14ac:dyDescent="0.2">
      <c r="A175" s="36">
        <f>SUBTOTAL(103,$B$4:B175)*1</f>
        <v>172</v>
      </c>
      <c r="B175" s="5" t="s">
        <v>86</v>
      </c>
      <c r="C175" s="5" t="s">
        <v>249</v>
      </c>
      <c r="D175" s="5" t="s">
        <v>105</v>
      </c>
      <c r="E175" s="52" t="s">
        <v>203</v>
      </c>
      <c r="F175" s="5" t="s">
        <v>63</v>
      </c>
      <c r="G175" s="5" t="s">
        <v>448</v>
      </c>
      <c r="H175" s="51">
        <v>45261.909155092602</v>
      </c>
      <c r="I175" s="5" t="s">
        <v>488</v>
      </c>
      <c r="J175" s="51">
        <v>45261.939143518503</v>
      </c>
      <c r="K175" s="5" t="s">
        <v>305</v>
      </c>
    </row>
    <row r="176" spans="1:11" ht="20.100000000000001" customHeight="1" x14ac:dyDescent="0.2">
      <c r="A176" s="36">
        <f>SUBTOTAL(103,$B$4:B176)*1</f>
        <v>173</v>
      </c>
      <c r="B176" s="5" t="s">
        <v>86</v>
      </c>
      <c r="C176" s="5" t="s">
        <v>249</v>
      </c>
      <c r="D176" s="5" t="s">
        <v>105</v>
      </c>
      <c r="E176" s="52" t="s">
        <v>203</v>
      </c>
      <c r="F176" s="5" t="s">
        <v>63</v>
      </c>
      <c r="G176" s="5" t="s">
        <v>450</v>
      </c>
      <c r="H176" s="51">
        <v>45285.809988425899</v>
      </c>
      <c r="I176" s="5" t="s">
        <v>449</v>
      </c>
      <c r="J176" s="51">
        <v>45285.846828703703</v>
      </c>
      <c r="K176" s="5" t="s">
        <v>305</v>
      </c>
    </row>
    <row r="177" spans="1:11" ht="20.100000000000001" customHeight="1" x14ac:dyDescent="0.2">
      <c r="A177" s="36">
        <f>SUBTOTAL(103,$B$4:B177)*1</f>
        <v>174</v>
      </c>
      <c r="B177" s="5" t="s">
        <v>86</v>
      </c>
      <c r="C177" s="5" t="s">
        <v>384</v>
      </c>
      <c r="D177" s="5" t="s">
        <v>105</v>
      </c>
      <c r="E177" s="52" t="s">
        <v>203</v>
      </c>
      <c r="F177" s="5" t="s">
        <v>63</v>
      </c>
      <c r="G177" s="5" t="s">
        <v>449</v>
      </c>
      <c r="H177" s="51">
        <v>45285.812037037002</v>
      </c>
      <c r="I177" s="5" t="s">
        <v>450</v>
      </c>
      <c r="J177" s="51">
        <v>45285.849201388897</v>
      </c>
      <c r="K177" s="5" t="s">
        <v>305</v>
      </c>
    </row>
    <row r="178" spans="1:11" ht="20.100000000000001" customHeight="1" x14ac:dyDescent="0.2">
      <c r="A178" s="36">
        <f>SUBTOTAL(103,$B$4:B178)*1</f>
        <v>175</v>
      </c>
      <c r="B178" s="5" t="s">
        <v>86</v>
      </c>
      <c r="C178" s="5" t="s">
        <v>262</v>
      </c>
      <c r="D178" s="5" t="s">
        <v>105</v>
      </c>
      <c r="E178" s="52" t="s">
        <v>203</v>
      </c>
      <c r="F178" s="5" t="s">
        <v>63</v>
      </c>
      <c r="G178" s="5" t="s">
        <v>449</v>
      </c>
      <c r="H178" s="51">
        <v>45278.348067129598</v>
      </c>
      <c r="I178" s="5" t="s">
        <v>472</v>
      </c>
      <c r="J178" s="51">
        <v>45278.410104166702</v>
      </c>
      <c r="K178" s="5" t="s">
        <v>305</v>
      </c>
    </row>
    <row r="179" spans="1:11" ht="20.100000000000001" customHeight="1" x14ac:dyDescent="0.2">
      <c r="A179" s="36">
        <f>SUBTOTAL(103,$B$4:B179)*1</f>
        <v>176</v>
      </c>
      <c r="B179" s="5" t="s">
        <v>86</v>
      </c>
      <c r="C179" s="5" t="s">
        <v>384</v>
      </c>
      <c r="D179" s="5" t="s">
        <v>105</v>
      </c>
      <c r="E179" s="52" t="s">
        <v>203</v>
      </c>
      <c r="F179" s="5" t="s">
        <v>63</v>
      </c>
      <c r="G179" s="5" t="s">
        <v>450</v>
      </c>
      <c r="H179" s="51">
        <v>45285.752662036997</v>
      </c>
      <c r="I179" s="5" t="s">
        <v>449</v>
      </c>
      <c r="J179" s="51">
        <v>45285.790300925903</v>
      </c>
      <c r="K179" s="5" t="s">
        <v>305</v>
      </c>
    </row>
    <row r="180" spans="1:11" ht="20.100000000000001" customHeight="1" x14ac:dyDescent="0.2">
      <c r="A180" s="36">
        <f>SUBTOTAL(103,$B$4:B180)*1</f>
        <v>177</v>
      </c>
      <c r="B180" s="5" t="s">
        <v>86</v>
      </c>
      <c r="C180" s="5" t="s">
        <v>253</v>
      </c>
      <c r="D180" s="5" t="s">
        <v>105</v>
      </c>
      <c r="E180" s="52" t="s">
        <v>203</v>
      </c>
      <c r="F180" s="5" t="s">
        <v>63</v>
      </c>
      <c r="G180" s="5" t="s">
        <v>472</v>
      </c>
      <c r="H180" s="51">
        <v>45283.429490740702</v>
      </c>
      <c r="I180" s="5" t="s">
        <v>458</v>
      </c>
      <c r="J180" s="51">
        <v>45283.485972222203</v>
      </c>
      <c r="K180" s="5" t="s">
        <v>305</v>
      </c>
    </row>
    <row r="181" spans="1:11" ht="20.100000000000001" customHeight="1" x14ac:dyDescent="0.2">
      <c r="A181" s="36">
        <f>SUBTOTAL(103,$B$4:B181)*1</f>
        <v>178</v>
      </c>
      <c r="B181" s="5" t="s">
        <v>86</v>
      </c>
      <c r="C181" s="5" t="s">
        <v>384</v>
      </c>
      <c r="D181" s="5" t="s">
        <v>105</v>
      </c>
      <c r="E181" s="52" t="s">
        <v>203</v>
      </c>
      <c r="F181" s="5" t="s">
        <v>63</v>
      </c>
      <c r="G181" s="5" t="s">
        <v>455</v>
      </c>
      <c r="H181" s="51">
        <v>45279.824872685203</v>
      </c>
      <c r="I181" s="5" t="s">
        <v>454</v>
      </c>
      <c r="J181" s="51">
        <v>45279.832245370402</v>
      </c>
      <c r="K181" s="5" t="s">
        <v>305</v>
      </c>
    </row>
    <row r="182" spans="1:11" ht="20.100000000000001" customHeight="1" x14ac:dyDescent="0.2">
      <c r="A182" s="36">
        <f>SUBTOTAL(103,$B$4:B182)*1</f>
        <v>179</v>
      </c>
      <c r="B182" s="5" t="s">
        <v>86</v>
      </c>
      <c r="C182" s="5" t="s">
        <v>384</v>
      </c>
      <c r="D182" s="5" t="s">
        <v>105</v>
      </c>
      <c r="E182" s="52" t="s">
        <v>203</v>
      </c>
      <c r="F182" s="5" t="s">
        <v>63</v>
      </c>
      <c r="G182" s="5" t="s">
        <v>449</v>
      </c>
      <c r="H182" s="51">
        <v>45279.767326388901</v>
      </c>
      <c r="I182" s="5" t="s">
        <v>455</v>
      </c>
      <c r="J182" s="51">
        <v>45279.820972222202</v>
      </c>
      <c r="K182" s="5" t="s">
        <v>305</v>
      </c>
    </row>
    <row r="183" spans="1:11" ht="20.100000000000001" customHeight="1" x14ac:dyDescent="0.2">
      <c r="A183" s="36">
        <f>SUBTOTAL(103,$B$4:B183)*1</f>
        <v>180</v>
      </c>
      <c r="B183" s="5" t="s">
        <v>86</v>
      </c>
      <c r="C183" s="5" t="s">
        <v>384</v>
      </c>
      <c r="D183" s="5" t="s">
        <v>105</v>
      </c>
      <c r="E183" s="52" t="s">
        <v>203</v>
      </c>
      <c r="F183" s="5" t="s">
        <v>63</v>
      </c>
      <c r="G183" s="5" t="s">
        <v>940</v>
      </c>
      <c r="H183" s="51">
        <v>45280.794340277796</v>
      </c>
      <c r="I183" s="5" t="s">
        <v>450</v>
      </c>
      <c r="J183" s="51">
        <v>45280.832094907397</v>
      </c>
      <c r="K183" s="5" t="s">
        <v>305</v>
      </c>
    </row>
    <row r="184" spans="1:11" ht="20.100000000000001" customHeight="1" x14ac:dyDescent="0.2">
      <c r="A184" s="36">
        <f>SUBTOTAL(103,$B$4:B184)*1</f>
        <v>181</v>
      </c>
      <c r="B184" s="5" t="s">
        <v>86</v>
      </c>
      <c r="C184" s="5" t="s">
        <v>239</v>
      </c>
      <c r="D184" s="5" t="s">
        <v>105</v>
      </c>
      <c r="E184" s="52" t="s">
        <v>203</v>
      </c>
      <c r="F184" s="5" t="s">
        <v>63</v>
      </c>
      <c r="G184" s="5" t="s">
        <v>461</v>
      </c>
      <c r="H184" s="51">
        <v>45265.787766203699</v>
      </c>
      <c r="I184" s="5" t="s">
        <v>458</v>
      </c>
      <c r="J184" s="51">
        <v>45265.815289351798</v>
      </c>
      <c r="K184" s="5" t="s">
        <v>305</v>
      </c>
    </row>
    <row r="185" spans="1:11" ht="20.100000000000001" customHeight="1" x14ac:dyDescent="0.2">
      <c r="A185" s="36">
        <f>SUBTOTAL(103,$B$4:B185)*1</f>
        <v>182</v>
      </c>
      <c r="B185" s="5" t="s">
        <v>86</v>
      </c>
      <c r="C185" s="5" t="s">
        <v>262</v>
      </c>
      <c r="D185" s="5" t="s">
        <v>105</v>
      </c>
      <c r="E185" s="52" t="s">
        <v>203</v>
      </c>
      <c r="F185" s="5" t="s">
        <v>63</v>
      </c>
      <c r="G185" s="5" t="s">
        <v>467</v>
      </c>
      <c r="H185" s="51">
        <v>45266.8911689815</v>
      </c>
      <c r="I185" s="5" t="s">
        <v>459</v>
      </c>
      <c r="J185" s="51">
        <v>45266.898090277798</v>
      </c>
      <c r="K185" s="5" t="s">
        <v>305</v>
      </c>
    </row>
    <row r="186" spans="1:11" ht="20.100000000000001" customHeight="1" x14ac:dyDescent="0.2">
      <c r="A186" s="36">
        <f>SUBTOTAL(103,$B$4:B186)*1</f>
        <v>183</v>
      </c>
      <c r="B186" s="5" t="s">
        <v>86</v>
      </c>
      <c r="C186" s="5" t="s">
        <v>262</v>
      </c>
      <c r="D186" s="5" t="s">
        <v>105</v>
      </c>
      <c r="E186" s="52" t="s">
        <v>203</v>
      </c>
      <c r="F186" s="5" t="s">
        <v>63</v>
      </c>
      <c r="G186" s="5" t="s">
        <v>473</v>
      </c>
      <c r="H186" s="51">
        <v>45266.830532407403</v>
      </c>
      <c r="I186" s="5" t="s">
        <v>467</v>
      </c>
      <c r="J186" s="51">
        <v>45266.888842592598</v>
      </c>
      <c r="K186" s="5" t="s">
        <v>305</v>
      </c>
    </row>
    <row r="187" spans="1:11" ht="20.100000000000001" customHeight="1" x14ac:dyDescent="0.2">
      <c r="A187" s="36">
        <f>SUBTOTAL(103,$B$4:B187)*1</f>
        <v>184</v>
      </c>
      <c r="B187" s="5" t="s">
        <v>86</v>
      </c>
      <c r="C187" s="5" t="s">
        <v>239</v>
      </c>
      <c r="D187" s="5" t="s">
        <v>105</v>
      </c>
      <c r="E187" s="52" t="s">
        <v>203</v>
      </c>
      <c r="F187" s="5" t="s">
        <v>63</v>
      </c>
      <c r="G187" s="5" t="s">
        <v>460</v>
      </c>
      <c r="H187" s="51">
        <v>45267.885752314804</v>
      </c>
      <c r="I187" s="5" t="s">
        <v>448</v>
      </c>
      <c r="J187" s="51">
        <v>45267.921076388899</v>
      </c>
      <c r="K187" s="5" t="s">
        <v>305</v>
      </c>
    </row>
    <row r="188" spans="1:11" ht="20.100000000000001" customHeight="1" x14ac:dyDescent="0.2">
      <c r="A188" s="36">
        <f>SUBTOTAL(103,$B$4:B188)*1</f>
        <v>185</v>
      </c>
      <c r="B188" s="5" t="s">
        <v>86</v>
      </c>
      <c r="C188" s="5" t="s">
        <v>384</v>
      </c>
      <c r="D188" s="5" t="s">
        <v>105</v>
      </c>
      <c r="E188" s="52" t="s">
        <v>203</v>
      </c>
      <c r="F188" s="5" t="s">
        <v>63</v>
      </c>
      <c r="G188" s="5" t="s">
        <v>451</v>
      </c>
      <c r="H188" s="51">
        <v>45268.386331018497</v>
      </c>
      <c r="I188" s="5" t="s">
        <v>458</v>
      </c>
      <c r="J188" s="51">
        <v>45268.393043981501</v>
      </c>
      <c r="K188" s="5" t="s">
        <v>305</v>
      </c>
    </row>
    <row r="189" spans="1:11" ht="20.100000000000001" customHeight="1" x14ac:dyDescent="0.2">
      <c r="A189" s="36">
        <f>SUBTOTAL(103,$B$4:B189)*1</f>
        <v>186</v>
      </c>
      <c r="B189" s="5" t="s">
        <v>86</v>
      </c>
      <c r="C189" s="5" t="s">
        <v>249</v>
      </c>
      <c r="D189" s="5" t="s">
        <v>105</v>
      </c>
      <c r="E189" s="52" t="s">
        <v>203</v>
      </c>
      <c r="F189" s="5" t="s">
        <v>63</v>
      </c>
      <c r="G189" s="5" t="s">
        <v>460</v>
      </c>
      <c r="H189" s="51">
        <v>45267.728888888902</v>
      </c>
      <c r="I189" s="5" t="s">
        <v>472</v>
      </c>
      <c r="J189" s="51">
        <v>45267.778206018498</v>
      </c>
      <c r="K189" s="5" t="s">
        <v>305</v>
      </c>
    </row>
    <row r="190" spans="1:11" ht="20.100000000000001" customHeight="1" x14ac:dyDescent="0.2">
      <c r="A190" s="36">
        <f>SUBTOTAL(103,$B$4:B190)*1</f>
        <v>187</v>
      </c>
      <c r="B190" s="5" t="s">
        <v>86</v>
      </c>
      <c r="C190" s="5" t="s">
        <v>249</v>
      </c>
      <c r="D190" s="5" t="s">
        <v>105</v>
      </c>
      <c r="E190" s="52" t="s">
        <v>203</v>
      </c>
      <c r="F190" s="5" t="s">
        <v>63</v>
      </c>
      <c r="G190" s="5" t="s">
        <v>450</v>
      </c>
      <c r="H190" s="51">
        <v>45281.7563310185</v>
      </c>
      <c r="I190" s="5" t="s">
        <v>449</v>
      </c>
      <c r="J190" s="51">
        <v>45281.793391203697</v>
      </c>
      <c r="K190" s="5" t="s">
        <v>305</v>
      </c>
    </row>
    <row r="191" spans="1:11" ht="20.100000000000001" customHeight="1" x14ac:dyDescent="0.2">
      <c r="A191" s="36">
        <f>SUBTOTAL(103,$B$4:B191)*1</f>
        <v>188</v>
      </c>
      <c r="B191" s="5" t="s">
        <v>86</v>
      </c>
      <c r="C191" s="5" t="s">
        <v>239</v>
      </c>
      <c r="D191" s="5" t="s">
        <v>105</v>
      </c>
      <c r="E191" s="52" t="s">
        <v>203</v>
      </c>
      <c r="F191" s="5" t="s">
        <v>63</v>
      </c>
      <c r="G191" s="5" t="s">
        <v>464</v>
      </c>
      <c r="H191" s="51">
        <v>45264.767569444397</v>
      </c>
      <c r="I191" s="5" t="s">
        <v>458</v>
      </c>
      <c r="J191" s="51">
        <v>45264.771655092598</v>
      </c>
      <c r="K191" s="5" t="s">
        <v>305</v>
      </c>
    </row>
    <row r="192" spans="1:11" ht="20.100000000000001" customHeight="1" x14ac:dyDescent="0.2">
      <c r="A192" s="36">
        <f>SUBTOTAL(103,$B$4:B192)*1</f>
        <v>189</v>
      </c>
      <c r="B192" s="5" t="s">
        <v>86</v>
      </c>
      <c r="C192" s="5" t="s">
        <v>387</v>
      </c>
      <c r="D192" s="5" t="s">
        <v>105</v>
      </c>
      <c r="E192" s="52" t="s">
        <v>203</v>
      </c>
      <c r="F192" s="5" t="s">
        <v>63</v>
      </c>
      <c r="G192" s="5" t="s">
        <v>450</v>
      </c>
      <c r="H192" s="51">
        <v>45268.691053240698</v>
      </c>
      <c r="I192" s="5" t="s">
        <v>449</v>
      </c>
      <c r="J192" s="51">
        <v>45268.728483796302</v>
      </c>
      <c r="K192" s="5" t="s">
        <v>305</v>
      </c>
    </row>
    <row r="193" spans="1:11" ht="20.100000000000001" customHeight="1" x14ac:dyDescent="0.2">
      <c r="A193" s="36">
        <f>SUBTOTAL(103,$B$4:B193)*1</f>
        <v>190</v>
      </c>
      <c r="B193" s="5" t="s">
        <v>86</v>
      </c>
      <c r="C193" s="5" t="s">
        <v>259</v>
      </c>
      <c r="D193" s="5" t="s">
        <v>105</v>
      </c>
      <c r="E193" s="52" t="s">
        <v>203</v>
      </c>
      <c r="F193" s="5" t="s">
        <v>63</v>
      </c>
      <c r="G193" s="5" t="s">
        <v>457</v>
      </c>
      <c r="H193" s="51">
        <v>45272.675925925898</v>
      </c>
      <c r="I193" s="5" t="s">
        <v>450</v>
      </c>
      <c r="J193" s="51">
        <v>45272.720509259299</v>
      </c>
      <c r="K193" s="5" t="s">
        <v>305</v>
      </c>
    </row>
    <row r="194" spans="1:11" ht="20.100000000000001" customHeight="1" x14ac:dyDescent="0.2">
      <c r="A194" s="36">
        <f>SUBTOTAL(103,$B$4:B194)*1</f>
        <v>191</v>
      </c>
      <c r="B194" s="5" t="s">
        <v>86</v>
      </c>
      <c r="C194" s="5" t="s">
        <v>384</v>
      </c>
      <c r="D194" s="5" t="s">
        <v>105</v>
      </c>
      <c r="E194" s="52" t="s">
        <v>203</v>
      </c>
      <c r="F194" s="5" t="s">
        <v>63</v>
      </c>
      <c r="G194" s="5" t="s">
        <v>449</v>
      </c>
      <c r="H194" s="51">
        <v>45280.761724536998</v>
      </c>
      <c r="I194" s="5" t="s">
        <v>942</v>
      </c>
      <c r="J194" s="51">
        <v>45280.781979166699</v>
      </c>
      <c r="K194" s="5" t="s">
        <v>305</v>
      </c>
    </row>
    <row r="195" spans="1:11" ht="20.100000000000001" customHeight="1" x14ac:dyDescent="0.2">
      <c r="A195" s="36">
        <f>SUBTOTAL(103,$B$4:B195)*1</f>
        <v>192</v>
      </c>
      <c r="B195" s="5" t="s">
        <v>86</v>
      </c>
      <c r="C195" s="5" t="s">
        <v>384</v>
      </c>
      <c r="D195" s="5" t="s">
        <v>105</v>
      </c>
      <c r="E195" s="52" t="s">
        <v>203</v>
      </c>
      <c r="F195" s="5" t="s">
        <v>63</v>
      </c>
      <c r="G195" s="5" t="s">
        <v>449</v>
      </c>
      <c r="H195" s="51">
        <v>45264.733715277798</v>
      </c>
      <c r="I195" s="5" t="s">
        <v>450</v>
      </c>
      <c r="J195" s="51">
        <v>45264.770601851902</v>
      </c>
      <c r="K195" s="5" t="s">
        <v>305</v>
      </c>
    </row>
    <row r="196" spans="1:11" ht="20.100000000000001" customHeight="1" x14ac:dyDescent="0.2">
      <c r="A196" s="36">
        <f>SUBTOTAL(103,$B$4:B196)*1</f>
        <v>193</v>
      </c>
      <c r="B196" s="5" t="s">
        <v>86</v>
      </c>
      <c r="C196" s="5" t="s">
        <v>237</v>
      </c>
      <c r="D196" s="5" t="s">
        <v>105</v>
      </c>
      <c r="E196" s="52" t="s">
        <v>203</v>
      </c>
      <c r="F196" s="5" t="s">
        <v>63</v>
      </c>
      <c r="G196" s="5" t="s">
        <v>449</v>
      </c>
      <c r="H196" s="51">
        <v>45271.740648148101</v>
      </c>
      <c r="I196" s="5" t="s">
        <v>450</v>
      </c>
      <c r="J196" s="51">
        <v>45271.776053240697</v>
      </c>
      <c r="K196" s="5" t="s">
        <v>305</v>
      </c>
    </row>
    <row r="197" spans="1:11" ht="20.100000000000001" customHeight="1" x14ac:dyDescent="0.2">
      <c r="A197" s="36">
        <f>SUBTOTAL(103,$B$4:B197)*1</f>
        <v>194</v>
      </c>
      <c r="B197" s="5" t="s">
        <v>86</v>
      </c>
      <c r="C197" s="5" t="s">
        <v>384</v>
      </c>
      <c r="D197" s="5" t="s">
        <v>105</v>
      </c>
      <c r="E197" s="52" t="s">
        <v>203</v>
      </c>
      <c r="F197" s="5" t="s">
        <v>63</v>
      </c>
      <c r="G197" s="5" t="s">
        <v>449</v>
      </c>
      <c r="H197" s="51">
        <v>45278.760729166701</v>
      </c>
      <c r="I197" s="5" t="s">
        <v>450</v>
      </c>
      <c r="J197" s="51">
        <v>45278.800439814797</v>
      </c>
      <c r="K197" s="5" t="s">
        <v>305</v>
      </c>
    </row>
    <row r="198" spans="1:11" ht="20.100000000000001" customHeight="1" x14ac:dyDescent="0.2">
      <c r="A198" s="36">
        <f>SUBTOTAL(103,$B$4:B198)*1</f>
        <v>195</v>
      </c>
      <c r="B198" s="5" t="s">
        <v>86</v>
      </c>
      <c r="C198" s="5" t="s">
        <v>228</v>
      </c>
      <c r="D198" s="5" t="s">
        <v>105</v>
      </c>
      <c r="E198" s="52" t="s">
        <v>203</v>
      </c>
      <c r="F198" s="5" t="s">
        <v>63</v>
      </c>
      <c r="G198" s="5" t="s">
        <v>450</v>
      </c>
      <c r="H198" s="51">
        <v>45274.797361111101</v>
      </c>
      <c r="I198" s="5" t="s">
        <v>449</v>
      </c>
      <c r="J198" s="51">
        <v>45274.834780092599</v>
      </c>
      <c r="K198" s="5" t="s">
        <v>305</v>
      </c>
    </row>
    <row r="199" spans="1:11" ht="20.100000000000001" customHeight="1" x14ac:dyDescent="0.2">
      <c r="A199" s="36">
        <f>SUBTOTAL(103,$B$4:B199)*1</f>
        <v>196</v>
      </c>
      <c r="B199" s="5" t="s">
        <v>86</v>
      </c>
      <c r="C199" s="5" t="s">
        <v>262</v>
      </c>
      <c r="D199" s="5" t="s">
        <v>105</v>
      </c>
      <c r="E199" s="52" t="s">
        <v>203</v>
      </c>
      <c r="F199" s="5" t="s">
        <v>63</v>
      </c>
      <c r="G199" s="5" t="s">
        <v>450</v>
      </c>
      <c r="H199" s="51">
        <v>45274.847118055601</v>
      </c>
      <c r="I199" s="5" t="s">
        <v>449</v>
      </c>
      <c r="J199" s="51">
        <v>45274.882962962998</v>
      </c>
      <c r="K199" s="5" t="s">
        <v>305</v>
      </c>
    </row>
    <row r="200" spans="1:11" ht="20.100000000000001" customHeight="1" x14ac:dyDescent="0.2">
      <c r="A200" s="36">
        <f>SUBTOTAL(103,$B$4:B200)*1</f>
        <v>197</v>
      </c>
      <c r="B200" s="5" t="s">
        <v>86</v>
      </c>
      <c r="C200" s="5" t="s">
        <v>249</v>
      </c>
      <c r="D200" s="5" t="s">
        <v>105</v>
      </c>
      <c r="E200" s="52" t="s">
        <v>203</v>
      </c>
      <c r="F200" s="5" t="s">
        <v>63</v>
      </c>
      <c r="G200" s="5" t="s">
        <v>449</v>
      </c>
      <c r="H200" s="51">
        <v>45264.759560185201</v>
      </c>
      <c r="I200" s="5" t="s">
        <v>450</v>
      </c>
      <c r="J200" s="51">
        <v>45264.798159722202</v>
      </c>
      <c r="K200" s="5" t="s">
        <v>305</v>
      </c>
    </row>
    <row r="201" spans="1:11" ht="20.100000000000001" customHeight="1" x14ac:dyDescent="0.2">
      <c r="A201" s="36">
        <f>SUBTOTAL(103,$B$4:B201)*1</f>
        <v>198</v>
      </c>
      <c r="B201" s="5" t="s">
        <v>86</v>
      </c>
      <c r="C201" s="5" t="s">
        <v>262</v>
      </c>
      <c r="D201" s="5" t="s">
        <v>105</v>
      </c>
      <c r="E201" s="52" t="s">
        <v>203</v>
      </c>
      <c r="F201" s="5" t="s">
        <v>63</v>
      </c>
      <c r="G201" s="5" t="s">
        <v>455</v>
      </c>
      <c r="H201" s="51">
        <v>45273.710972222201</v>
      </c>
      <c r="I201" s="5" t="s">
        <v>449</v>
      </c>
      <c r="J201" s="51">
        <v>45273.792083333297</v>
      </c>
      <c r="K201" s="5" t="s">
        <v>305</v>
      </c>
    </row>
    <row r="202" spans="1:11" ht="20.100000000000001" customHeight="1" x14ac:dyDescent="0.2">
      <c r="A202" s="36">
        <f>SUBTOTAL(103,$B$4:B202)*1</f>
        <v>199</v>
      </c>
      <c r="B202" s="5" t="s">
        <v>86</v>
      </c>
      <c r="C202" s="5" t="s">
        <v>228</v>
      </c>
      <c r="D202" s="5" t="s">
        <v>105</v>
      </c>
      <c r="E202" s="52" t="s">
        <v>203</v>
      </c>
      <c r="F202" s="5" t="s">
        <v>63</v>
      </c>
      <c r="G202" s="5" t="s">
        <v>463</v>
      </c>
      <c r="H202" s="51">
        <v>45275.772997685199</v>
      </c>
      <c r="I202" s="5" t="s">
        <v>463</v>
      </c>
      <c r="J202" s="51">
        <v>45275.772997685199</v>
      </c>
      <c r="K202" s="5" t="s">
        <v>305</v>
      </c>
    </row>
    <row r="203" spans="1:11" ht="20.100000000000001" customHeight="1" x14ac:dyDescent="0.2">
      <c r="A203" s="36">
        <f>SUBTOTAL(103,$B$4:B203)*1</f>
        <v>200</v>
      </c>
      <c r="B203" s="5" t="s">
        <v>86</v>
      </c>
      <c r="C203" s="5" t="s">
        <v>262</v>
      </c>
      <c r="D203" s="5" t="s">
        <v>105</v>
      </c>
      <c r="E203" s="52" t="s">
        <v>203</v>
      </c>
      <c r="F203" s="5" t="s">
        <v>63</v>
      </c>
      <c r="G203" s="5" t="s">
        <v>458</v>
      </c>
      <c r="H203" s="51">
        <v>45265.771099537</v>
      </c>
      <c r="I203" s="5" t="s">
        <v>473</v>
      </c>
      <c r="J203" s="51">
        <v>45265.852303240703</v>
      </c>
      <c r="K203" s="5" t="s">
        <v>305</v>
      </c>
    </row>
    <row r="204" spans="1:11" ht="20.100000000000001" customHeight="1" x14ac:dyDescent="0.2">
      <c r="A204" s="36">
        <f>SUBTOTAL(103,$B$4:B204)*1</f>
        <v>201</v>
      </c>
      <c r="B204" s="5" t="s">
        <v>86</v>
      </c>
      <c r="C204" s="5" t="s">
        <v>384</v>
      </c>
      <c r="D204" s="5" t="s">
        <v>105</v>
      </c>
      <c r="E204" s="52" t="s">
        <v>203</v>
      </c>
      <c r="F204" s="5" t="s">
        <v>63</v>
      </c>
      <c r="G204" s="5" t="s">
        <v>458</v>
      </c>
      <c r="H204" s="51">
        <v>45268.358148148101</v>
      </c>
      <c r="I204" s="5" t="s">
        <v>451</v>
      </c>
      <c r="J204" s="51">
        <v>45268.365266203698</v>
      </c>
      <c r="K204" s="5" t="s">
        <v>305</v>
      </c>
    </row>
    <row r="205" spans="1:11" ht="20.100000000000001" customHeight="1" x14ac:dyDescent="0.2">
      <c r="A205" s="36">
        <f>SUBTOTAL(103,$B$4:B205)*1</f>
        <v>202</v>
      </c>
      <c r="B205" s="5" t="s">
        <v>86</v>
      </c>
      <c r="C205" s="5" t="s">
        <v>384</v>
      </c>
      <c r="D205" s="5" t="s">
        <v>105</v>
      </c>
      <c r="E205" s="52" t="s">
        <v>203</v>
      </c>
      <c r="F205" s="5" t="s">
        <v>63</v>
      </c>
      <c r="G205" s="5" t="s">
        <v>464</v>
      </c>
      <c r="H205" s="51">
        <v>45267.806562500002</v>
      </c>
      <c r="I205" s="5" t="s">
        <v>458</v>
      </c>
      <c r="J205" s="51">
        <v>45267.809004629598</v>
      </c>
      <c r="K205" s="5" t="s">
        <v>305</v>
      </c>
    </row>
    <row r="206" spans="1:11" ht="20.100000000000001" customHeight="1" x14ac:dyDescent="0.2">
      <c r="A206" s="36">
        <f>SUBTOTAL(103,$B$4:B206)*1</f>
        <v>203</v>
      </c>
      <c r="B206" s="5" t="s">
        <v>86</v>
      </c>
      <c r="C206" s="5" t="s">
        <v>249</v>
      </c>
      <c r="D206" s="5" t="s">
        <v>105</v>
      </c>
      <c r="E206" s="52" t="s">
        <v>203</v>
      </c>
      <c r="F206" s="5" t="s">
        <v>63</v>
      </c>
      <c r="G206" s="5" t="s">
        <v>450</v>
      </c>
      <c r="H206" s="51">
        <v>45279.716076388897</v>
      </c>
      <c r="I206" s="5" t="s">
        <v>457</v>
      </c>
      <c r="J206" s="51">
        <v>45279.753715277802</v>
      </c>
      <c r="K206" s="5" t="s">
        <v>305</v>
      </c>
    </row>
    <row r="207" spans="1:11" ht="20.100000000000001" customHeight="1" x14ac:dyDescent="0.2">
      <c r="A207" s="36">
        <f>SUBTOTAL(103,$B$4:B207)*1</f>
        <v>204</v>
      </c>
      <c r="B207" s="5" t="s">
        <v>86</v>
      </c>
      <c r="C207" s="5" t="s">
        <v>239</v>
      </c>
      <c r="D207" s="5" t="s">
        <v>105</v>
      </c>
      <c r="E207" s="52" t="s">
        <v>203</v>
      </c>
      <c r="F207" s="5" t="s">
        <v>63</v>
      </c>
      <c r="G207" s="5" t="s">
        <v>486</v>
      </c>
      <c r="H207" s="51">
        <v>45268.729270833297</v>
      </c>
      <c r="I207" s="5" t="s">
        <v>458</v>
      </c>
      <c r="J207" s="51">
        <v>45268.766620370399</v>
      </c>
      <c r="K207" s="5" t="s">
        <v>305</v>
      </c>
    </row>
    <row r="208" spans="1:11" ht="20.100000000000001" customHeight="1" x14ac:dyDescent="0.2">
      <c r="A208" s="36">
        <f>SUBTOTAL(103,$B$4:B208)*1</f>
        <v>205</v>
      </c>
      <c r="B208" s="5" t="s">
        <v>86</v>
      </c>
      <c r="C208" s="5" t="s">
        <v>237</v>
      </c>
      <c r="D208" s="5" t="s">
        <v>105</v>
      </c>
      <c r="E208" s="52" t="s">
        <v>203</v>
      </c>
      <c r="F208" s="5" t="s">
        <v>63</v>
      </c>
      <c r="G208" s="5" t="s">
        <v>460</v>
      </c>
      <c r="H208" s="51">
        <v>45274.897418981498</v>
      </c>
      <c r="I208" s="5" t="s">
        <v>448</v>
      </c>
      <c r="J208" s="51">
        <v>45274.9132523148</v>
      </c>
      <c r="K208" s="5" t="s">
        <v>305</v>
      </c>
    </row>
    <row r="209" spans="1:11" ht="20.100000000000001" customHeight="1" x14ac:dyDescent="0.2">
      <c r="A209" s="36">
        <f>SUBTOTAL(103,$B$4:B209)*1</f>
        <v>206</v>
      </c>
      <c r="B209" s="5" t="s">
        <v>86</v>
      </c>
      <c r="C209" s="5" t="s">
        <v>387</v>
      </c>
      <c r="D209" s="5" t="s">
        <v>105</v>
      </c>
      <c r="E209" s="52" t="s">
        <v>203</v>
      </c>
      <c r="F209" s="5" t="s">
        <v>63</v>
      </c>
      <c r="G209" s="5" t="s">
        <v>455</v>
      </c>
      <c r="H209" s="51">
        <v>45266.7812037037</v>
      </c>
      <c r="I209" s="5" t="s">
        <v>454</v>
      </c>
      <c r="J209" s="51">
        <v>45266.788171296299</v>
      </c>
      <c r="K209" s="5" t="s">
        <v>305</v>
      </c>
    </row>
    <row r="210" spans="1:11" ht="20.100000000000001" customHeight="1" x14ac:dyDescent="0.2">
      <c r="A210" s="36">
        <f>SUBTOTAL(103,$B$4:B210)*1</f>
        <v>207</v>
      </c>
      <c r="B210" s="5" t="s">
        <v>86</v>
      </c>
      <c r="C210" s="5" t="s">
        <v>387</v>
      </c>
      <c r="D210" s="5" t="s">
        <v>105</v>
      </c>
      <c r="E210" s="52" t="s">
        <v>203</v>
      </c>
      <c r="F210" s="5" t="s">
        <v>63</v>
      </c>
      <c r="G210" s="5" t="s">
        <v>455</v>
      </c>
      <c r="H210" s="51">
        <v>45272.7338773148</v>
      </c>
      <c r="I210" s="5" t="s">
        <v>454</v>
      </c>
      <c r="J210" s="51">
        <v>45272.740648148101</v>
      </c>
      <c r="K210" s="5" t="s">
        <v>305</v>
      </c>
    </row>
    <row r="211" spans="1:11" ht="20.100000000000001" customHeight="1" x14ac:dyDescent="0.2">
      <c r="A211" s="36">
        <f>SUBTOTAL(103,$B$4:B211)*1</f>
        <v>208</v>
      </c>
      <c r="B211" s="5" t="s">
        <v>86</v>
      </c>
      <c r="C211" s="5" t="s">
        <v>262</v>
      </c>
      <c r="D211" s="5" t="s">
        <v>105</v>
      </c>
      <c r="E211" s="52" t="s">
        <v>203</v>
      </c>
      <c r="F211" s="5" t="s">
        <v>63</v>
      </c>
      <c r="G211" s="5" t="s">
        <v>460</v>
      </c>
      <c r="H211" s="51">
        <v>45261.786122685196</v>
      </c>
      <c r="I211" s="5" t="s">
        <v>448</v>
      </c>
      <c r="J211" s="51">
        <v>45261.867245370398</v>
      </c>
      <c r="K211" s="5" t="s">
        <v>305</v>
      </c>
    </row>
    <row r="212" spans="1:11" ht="20.100000000000001" customHeight="1" x14ac:dyDescent="0.2">
      <c r="A212" s="36">
        <f>SUBTOTAL(103,$B$4:B212)*1</f>
        <v>209</v>
      </c>
      <c r="B212" s="5" t="s">
        <v>86</v>
      </c>
      <c r="C212" s="5" t="s">
        <v>249</v>
      </c>
      <c r="D212" s="5" t="s">
        <v>105</v>
      </c>
      <c r="E212" s="52" t="s">
        <v>203</v>
      </c>
      <c r="F212" s="5" t="s">
        <v>63</v>
      </c>
      <c r="G212" s="5" t="s">
        <v>460</v>
      </c>
      <c r="H212" s="51">
        <v>45261.815856481502</v>
      </c>
      <c r="I212" s="5" t="s">
        <v>448</v>
      </c>
      <c r="J212" s="51">
        <v>45261.8675</v>
      </c>
      <c r="K212" s="5" t="s">
        <v>305</v>
      </c>
    </row>
    <row r="213" spans="1:11" ht="20.100000000000001" customHeight="1" x14ac:dyDescent="0.2">
      <c r="A213" s="36">
        <f>SUBTOTAL(103,$B$4:B213)*1</f>
        <v>210</v>
      </c>
      <c r="B213" s="5" t="s">
        <v>86</v>
      </c>
      <c r="C213" s="5" t="s">
        <v>259</v>
      </c>
      <c r="D213" s="5" t="s">
        <v>105</v>
      </c>
      <c r="E213" s="52" t="s">
        <v>203</v>
      </c>
      <c r="F213" s="5" t="s">
        <v>63</v>
      </c>
      <c r="G213" s="5" t="s">
        <v>460</v>
      </c>
      <c r="H213" s="51">
        <v>45268.732187499998</v>
      </c>
      <c r="I213" s="5" t="s">
        <v>448</v>
      </c>
      <c r="J213" s="51">
        <v>45268.779479166697</v>
      </c>
      <c r="K213" s="5" t="s">
        <v>305</v>
      </c>
    </row>
    <row r="214" spans="1:11" ht="20.100000000000001" customHeight="1" x14ac:dyDescent="0.2">
      <c r="A214" s="36">
        <f>SUBTOTAL(103,$B$4:B214)*1</f>
        <v>211</v>
      </c>
      <c r="B214" s="5" t="s">
        <v>86</v>
      </c>
      <c r="C214" s="5" t="s">
        <v>249</v>
      </c>
      <c r="D214" s="5" t="s">
        <v>105</v>
      </c>
      <c r="E214" s="52" t="s">
        <v>203</v>
      </c>
      <c r="F214" s="5" t="s">
        <v>63</v>
      </c>
      <c r="G214" s="5" t="s">
        <v>466</v>
      </c>
      <c r="H214" s="51">
        <v>45268.7340162037</v>
      </c>
      <c r="I214" s="5" t="s">
        <v>460</v>
      </c>
      <c r="J214" s="51">
        <v>45268.784710648099</v>
      </c>
      <c r="K214" s="5" t="s">
        <v>305</v>
      </c>
    </row>
    <row r="215" spans="1:11" ht="20.100000000000001" customHeight="1" x14ac:dyDescent="0.2">
      <c r="A215" s="36">
        <f>SUBTOTAL(103,$B$4:B215)*1</f>
        <v>212</v>
      </c>
      <c r="B215" s="5" t="s">
        <v>86</v>
      </c>
      <c r="C215" s="5" t="s">
        <v>253</v>
      </c>
      <c r="D215" s="5" t="s">
        <v>105</v>
      </c>
      <c r="E215" s="52" t="s">
        <v>203</v>
      </c>
      <c r="F215" s="5" t="s">
        <v>63</v>
      </c>
      <c r="G215" s="5" t="s">
        <v>937</v>
      </c>
      <c r="H215" s="51">
        <v>45268.842210648101</v>
      </c>
      <c r="I215" s="5" t="s">
        <v>449</v>
      </c>
      <c r="J215" s="51">
        <v>45268.8604513889</v>
      </c>
      <c r="K215" s="5" t="s">
        <v>305</v>
      </c>
    </row>
    <row r="216" spans="1:11" ht="20.100000000000001" customHeight="1" x14ac:dyDescent="0.2">
      <c r="A216" s="36">
        <f>SUBTOTAL(103,$B$4:B216)*1</f>
        <v>213</v>
      </c>
      <c r="B216" s="5" t="s">
        <v>86</v>
      </c>
      <c r="C216" s="5" t="s">
        <v>262</v>
      </c>
      <c r="D216" s="5" t="s">
        <v>105</v>
      </c>
      <c r="E216" s="52" t="s">
        <v>203</v>
      </c>
      <c r="F216" s="5" t="s">
        <v>63</v>
      </c>
      <c r="G216" s="5" t="s">
        <v>464</v>
      </c>
      <c r="H216" s="51">
        <v>45273.924247685201</v>
      </c>
      <c r="I216" s="5" t="s">
        <v>458</v>
      </c>
      <c r="J216" s="51">
        <v>45273.926458333299</v>
      </c>
      <c r="K216" s="5" t="s">
        <v>305</v>
      </c>
    </row>
    <row r="217" spans="1:11" ht="20.100000000000001" customHeight="1" x14ac:dyDescent="0.2">
      <c r="A217" s="36">
        <f>SUBTOTAL(103,$B$4:B217)*1</f>
        <v>214</v>
      </c>
      <c r="B217" s="5" t="s">
        <v>86</v>
      </c>
      <c r="C217" s="5" t="s">
        <v>228</v>
      </c>
      <c r="D217" s="5" t="s">
        <v>105</v>
      </c>
      <c r="E217" s="52" t="s">
        <v>203</v>
      </c>
      <c r="F217" s="5" t="s">
        <v>63</v>
      </c>
      <c r="G217" s="5" t="s">
        <v>458</v>
      </c>
      <c r="H217" s="51">
        <v>45280.758333333302</v>
      </c>
      <c r="I217" s="5" t="s">
        <v>451</v>
      </c>
      <c r="J217" s="51">
        <v>45280.772118055596</v>
      </c>
      <c r="K217" s="5" t="s">
        <v>305</v>
      </c>
    </row>
    <row r="218" spans="1:11" ht="20.100000000000001" customHeight="1" x14ac:dyDescent="0.2">
      <c r="A218" s="36">
        <f>SUBTOTAL(103,$B$4:B218)*1</f>
        <v>215</v>
      </c>
      <c r="B218" s="5" t="s">
        <v>86</v>
      </c>
      <c r="C218" s="5" t="s">
        <v>259</v>
      </c>
      <c r="D218" s="5" t="s">
        <v>105</v>
      </c>
      <c r="E218" s="52" t="s">
        <v>203</v>
      </c>
      <c r="F218" s="5" t="s">
        <v>63</v>
      </c>
      <c r="G218" s="5" t="s">
        <v>448</v>
      </c>
      <c r="H218" s="51">
        <v>45268.792523148099</v>
      </c>
      <c r="I218" s="5" t="s">
        <v>460</v>
      </c>
      <c r="J218" s="51">
        <v>45268.807407407403</v>
      </c>
      <c r="K218" s="5" t="s">
        <v>305</v>
      </c>
    </row>
    <row r="219" spans="1:11" ht="20.100000000000001" customHeight="1" x14ac:dyDescent="0.2">
      <c r="A219" s="36">
        <f>SUBTOTAL(103,$B$4:B219)*1</f>
        <v>216</v>
      </c>
      <c r="B219" s="5" t="s">
        <v>86</v>
      </c>
      <c r="C219" s="5" t="s">
        <v>384</v>
      </c>
      <c r="D219" s="5" t="s">
        <v>105</v>
      </c>
      <c r="E219" s="52" t="s">
        <v>203</v>
      </c>
      <c r="F219" s="5" t="s">
        <v>63</v>
      </c>
      <c r="G219" s="5" t="s">
        <v>450</v>
      </c>
      <c r="H219" s="51">
        <v>45286.299398148098</v>
      </c>
      <c r="I219" s="5" t="s">
        <v>449</v>
      </c>
      <c r="J219" s="51">
        <v>45286.334942129601</v>
      </c>
      <c r="K219" s="5" t="s">
        <v>305</v>
      </c>
    </row>
    <row r="220" spans="1:11" ht="20.100000000000001" customHeight="1" x14ac:dyDescent="0.2">
      <c r="A220" s="36">
        <f>SUBTOTAL(103,$B$4:B220)*1</f>
        <v>217</v>
      </c>
      <c r="B220" s="5" t="s">
        <v>86</v>
      </c>
      <c r="C220" s="5" t="s">
        <v>387</v>
      </c>
      <c r="D220" s="5" t="s">
        <v>105</v>
      </c>
      <c r="E220" s="52" t="s">
        <v>203</v>
      </c>
      <c r="F220" s="5" t="s">
        <v>63</v>
      </c>
      <c r="G220" s="5" t="s">
        <v>449</v>
      </c>
      <c r="H220" s="51">
        <v>45265.743657407402</v>
      </c>
      <c r="I220" s="5" t="s">
        <v>450</v>
      </c>
      <c r="J220" s="51">
        <v>45265.779340277797</v>
      </c>
      <c r="K220" s="5" t="s">
        <v>305</v>
      </c>
    </row>
    <row r="221" spans="1:11" ht="20.100000000000001" customHeight="1" x14ac:dyDescent="0.2">
      <c r="A221" s="36">
        <f>SUBTOTAL(103,$B$4:B221)*1</f>
        <v>218</v>
      </c>
      <c r="B221" s="5" t="s">
        <v>86</v>
      </c>
      <c r="C221" s="5" t="s">
        <v>253</v>
      </c>
      <c r="D221" s="5" t="s">
        <v>105</v>
      </c>
      <c r="E221" s="52" t="s">
        <v>203</v>
      </c>
      <c r="F221" s="5" t="s">
        <v>63</v>
      </c>
      <c r="G221" s="5" t="s">
        <v>472</v>
      </c>
      <c r="H221" s="51">
        <v>45281.675243055601</v>
      </c>
      <c r="I221" s="5" t="s">
        <v>946</v>
      </c>
      <c r="J221" s="51">
        <v>45281.757256944402</v>
      </c>
      <c r="K221" s="5" t="s">
        <v>305</v>
      </c>
    </row>
    <row r="222" spans="1:11" ht="20.100000000000001" customHeight="1" x14ac:dyDescent="0.2">
      <c r="A222" s="36">
        <f>SUBTOTAL(103,$B$4:B222)*1</f>
        <v>219</v>
      </c>
      <c r="B222" s="5" t="s">
        <v>86</v>
      </c>
      <c r="C222" s="5" t="s">
        <v>259</v>
      </c>
      <c r="D222" s="5" t="s">
        <v>105</v>
      </c>
      <c r="E222" s="52" t="s">
        <v>203</v>
      </c>
      <c r="F222" s="5" t="s">
        <v>63</v>
      </c>
      <c r="G222" s="5" t="s">
        <v>450</v>
      </c>
      <c r="H222" s="51">
        <v>45264.6960300926</v>
      </c>
      <c r="I222" s="5" t="s">
        <v>449</v>
      </c>
      <c r="J222" s="51">
        <v>45264.730196759301</v>
      </c>
      <c r="K222" s="5" t="s">
        <v>305</v>
      </c>
    </row>
    <row r="223" spans="1:11" ht="20.100000000000001" customHeight="1" x14ac:dyDescent="0.2">
      <c r="A223" s="36">
        <f>SUBTOTAL(103,$B$4:B223)*1</f>
        <v>220</v>
      </c>
      <c r="B223" s="5" t="s">
        <v>86</v>
      </c>
      <c r="C223" s="5" t="s">
        <v>249</v>
      </c>
      <c r="D223" s="5" t="s">
        <v>105</v>
      </c>
      <c r="E223" s="52" t="s">
        <v>203</v>
      </c>
      <c r="F223" s="5" t="s">
        <v>63</v>
      </c>
      <c r="G223" s="5" t="s">
        <v>449</v>
      </c>
      <c r="H223" s="51">
        <v>45282.335775462998</v>
      </c>
      <c r="I223" s="5" t="s">
        <v>450</v>
      </c>
      <c r="J223" s="51">
        <v>45282.373009259303</v>
      </c>
      <c r="K223" s="5" t="s">
        <v>305</v>
      </c>
    </row>
    <row r="224" spans="1:11" ht="20.100000000000001" customHeight="1" x14ac:dyDescent="0.2">
      <c r="A224" s="36">
        <f>SUBTOTAL(103,$B$4:B224)*1</f>
        <v>221</v>
      </c>
      <c r="B224" s="5" t="s">
        <v>86</v>
      </c>
      <c r="C224" s="5" t="s">
        <v>249</v>
      </c>
      <c r="D224" s="5" t="s">
        <v>105</v>
      </c>
      <c r="E224" s="52" t="s">
        <v>203</v>
      </c>
      <c r="F224" s="5" t="s">
        <v>63</v>
      </c>
      <c r="G224" s="5" t="s">
        <v>449</v>
      </c>
      <c r="H224" s="51">
        <v>45278.729837963001</v>
      </c>
      <c r="I224" s="5" t="s">
        <v>450</v>
      </c>
      <c r="J224" s="51">
        <v>45278.7668865741</v>
      </c>
      <c r="K224" s="5" t="s">
        <v>305</v>
      </c>
    </row>
    <row r="225" spans="1:11" ht="20.100000000000001" customHeight="1" x14ac:dyDescent="0.2">
      <c r="A225" s="36">
        <f>SUBTOTAL(103,$B$4:B225)*1</f>
        <v>222</v>
      </c>
      <c r="B225" s="5" t="s">
        <v>86</v>
      </c>
      <c r="C225" s="5" t="s">
        <v>262</v>
      </c>
      <c r="D225" s="5" t="s">
        <v>105</v>
      </c>
      <c r="E225" s="52" t="s">
        <v>203</v>
      </c>
      <c r="F225" s="5" t="s">
        <v>63</v>
      </c>
      <c r="G225" s="5" t="s">
        <v>460</v>
      </c>
      <c r="H225" s="51">
        <v>45268.901435185202</v>
      </c>
      <c r="I225" s="5" t="s">
        <v>448</v>
      </c>
      <c r="J225" s="51">
        <v>45268.956770833298</v>
      </c>
      <c r="K225" s="5" t="s">
        <v>305</v>
      </c>
    </row>
    <row r="226" spans="1:11" ht="20.100000000000001" customHeight="1" x14ac:dyDescent="0.2">
      <c r="A226" s="36">
        <f>SUBTOTAL(103,$B$4:B226)*1</f>
        <v>223</v>
      </c>
      <c r="B226" s="5" t="s">
        <v>86</v>
      </c>
      <c r="C226" s="5" t="s">
        <v>262</v>
      </c>
      <c r="D226" s="5" t="s">
        <v>105</v>
      </c>
      <c r="E226" s="52" t="s">
        <v>203</v>
      </c>
      <c r="F226" s="5" t="s">
        <v>63</v>
      </c>
      <c r="G226" s="5" t="s">
        <v>449</v>
      </c>
      <c r="H226" s="51">
        <v>45281.870428240698</v>
      </c>
      <c r="I226" s="5" t="s">
        <v>450</v>
      </c>
      <c r="J226" s="51">
        <v>45281.9067013889</v>
      </c>
      <c r="K226" s="5" t="s">
        <v>305</v>
      </c>
    </row>
    <row r="227" spans="1:11" ht="20.100000000000001" customHeight="1" x14ac:dyDescent="0.2">
      <c r="A227" s="36">
        <f>SUBTOTAL(103,$B$4:B227)*1</f>
        <v>224</v>
      </c>
      <c r="B227" s="5" t="s">
        <v>86</v>
      </c>
      <c r="C227" s="5" t="s">
        <v>384</v>
      </c>
      <c r="D227" s="5" t="s">
        <v>105</v>
      </c>
      <c r="E227" s="52" t="s">
        <v>203</v>
      </c>
      <c r="F227" s="5" t="s">
        <v>63</v>
      </c>
      <c r="G227" s="5" t="s">
        <v>449</v>
      </c>
      <c r="H227" s="51">
        <v>45265.697685185201</v>
      </c>
      <c r="I227" s="5" t="s">
        <v>450</v>
      </c>
      <c r="J227" s="51">
        <v>45265.732337963003</v>
      </c>
      <c r="K227" s="5" t="s">
        <v>305</v>
      </c>
    </row>
    <row r="228" spans="1:11" ht="20.100000000000001" customHeight="1" x14ac:dyDescent="0.2">
      <c r="A228" s="36">
        <f>SUBTOTAL(103,$B$4:B228)*1</f>
        <v>225</v>
      </c>
      <c r="B228" s="5" t="s">
        <v>86</v>
      </c>
      <c r="C228" s="5" t="s">
        <v>237</v>
      </c>
      <c r="D228" s="5" t="s">
        <v>105</v>
      </c>
      <c r="E228" s="52" t="s">
        <v>203</v>
      </c>
      <c r="F228" s="5" t="s">
        <v>63</v>
      </c>
      <c r="G228" s="5" t="s">
        <v>450</v>
      </c>
      <c r="H228" s="51">
        <v>45271.810578703698</v>
      </c>
      <c r="I228" s="5" t="s">
        <v>452</v>
      </c>
      <c r="J228" s="51">
        <v>45271.8510185185</v>
      </c>
      <c r="K228" s="5" t="s">
        <v>305</v>
      </c>
    </row>
    <row r="229" spans="1:11" ht="20.100000000000001" customHeight="1" x14ac:dyDescent="0.2">
      <c r="A229" s="36">
        <f>SUBTOTAL(103,$B$4:B229)*1</f>
        <v>226</v>
      </c>
      <c r="B229" s="5" t="s">
        <v>86</v>
      </c>
      <c r="C229" s="5" t="s">
        <v>237</v>
      </c>
      <c r="D229" s="5" t="s">
        <v>105</v>
      </c>
      <c r="E229" s="52" t="s">
        <v>203</v>
      </c>
      <c r="F229" s="5" t="s">
        <v>63</v>
      </c>
      <c r="G229" s="5" t="s">
        <v>448</v>
      </c>
      <c r="H229" s="51">
        <v>45274.971192129597</v>
      </c>
      <c r="I229" s="5" t="s">
        <v>460</v>
      </c>
      <c r="J229" s="51">
        <v>45274.987962963001</v>
      </c>
      <c r="K229" s="5" t="s">
        <v>305</v>
      </c>
    </row>
    <row r="230" spans="1:11" ht="20.100000000000001" customHeight="1" x14ac:dyDescent="0.2">
      <c r="A230" s="36">
        <f>SUBTOTAL(103,$B$4:B230)*1</f>
        <v>227</v>
      </c>
      <c r="B230" s="5" t="s">
        <v>86</v>
      </c>
      <c r="C230" s="5" t="s">
        <v>228</v>
      </c>
      <c r="D230" s="5" t="s">
        <v>105</v>
      </c>
      <c r="E230" s="52" t="s">
        <v>203</v>
      </c>
      <c r="F230" s="5" t="s">
        <v>63</v>
      </c>
      <c r="G230" s="5" t="s">
        <v>450</v>
      </c>
      <c r="H230" s="51">
        <v>45268.711168981499</v>
      </c>
      <c r="I230" s="5" t="s">
        <v>449</v>
      </c>
      <c r="J230" s="51">
        <v>45268.753171296303</v>
      </c>
      <c r="K230" s="5" t="s">
        <v>305</v>
      </c>
    </row>
    <row r="231" spans="1:11" ht="20.100000000000001" customHeight="1" x14ac:dyDescent="0.2">
      <c r="A231" s="36">
        <f>SUBTOTAL(103,$B$4:B231)*1</f>
        <v>228</v>
      </c>
      <c r="B231" s="5" t="s">
        <v>86</v>
      </c>
      <c r="C231" s="5" t="s">
        <v>384</v>
      </c>
      <c r="D231" s="5" t="s">
        <v>105</v>
      </c>
      <c r="E231" s="52" t="s">
        <v>203</v>
      </c>
      <c r="F231" s="5" t="s">
        <v>63</v>
      </c>
      <c r="G231" s="5" t="s">
        <v>455</v>
      </c>
      <c r="H231" s="51">
        <v>45268.706354166701</v>
      </c>
      <c r="I231" s="5" t="s">
        <v>449</v>
      </c>
      <c r="J231" s="51">
        <v>45268.7583564815</v>
      </c>
      <c r="K231" s="5" t="s">
        <v>305</v>
      </c>
    </row>
    <row r="232" spans="1:11" ht="20.100000000000001" customHeight="1" x14ac:dyDescent="0.2">
      <c r="A232" s="36">
        <f>SUBTOTAL(103,$B$4:B232)*1</f>
        <v>229</v>
      </c>
      <c r="B232" s="5" t="s">
        <v>86</v>
      </c>
      <c r="C232" s="5" t="s">
        <v>262</v>
      </c>
      <c r="D232" s="5" t="s">
        <v>105</v>
      </c>
      <c r="E232" s="52" t="s">
        <v>203</v>
      </c>
      <c r="F232" s="5" t="s">
        <v>63</v>
      </c>
      <c r="G232" s="5" t="s">
        <v>472</v>
      </c>
      <c r="H232" s="51">
        <v>45278.799409722204</v>
      </c>
      <c r="I232" s="5" t="s">
        <v>458</v>
      </c>
      <c r="J232" s="51">
        <v>45278.848460648202</v>
      </c>
      <c r="K232" s="5" t="s">
        <v>305</v>
      </c>
    </row>
    <row r="233" spans="1:11" ht="20.100000000000001" customHeight="1" x14ac:dyDescent="0.2">
      <c r="A233" s="36">
        <f>SUBTOTAL(103,$B$4:B233)*1</f>
        <v>230</v>
      </c>
      <c r="B233" s="5" t="s">
        <v>86</v>
      </c>
      <c r="C233" s="5" t="s">
        <v>384</v>
      </c>
      <c r="D233" s="5" t="s">
        <v>105</v>
      </c>
      <c r="E233" s="52" t="s">
        <v>203</v>
      </c>
      <c r="F233" s="5" t="s">
        <v>63</v>
      </c>
      <c r="G233" s="5" t="s">
        <v>449</v>
      </c>
      <c r="H233" s="51">
        <v>45277.928124999999</v>
      </c>
      <c r="I233" s="5" t="s">
        <v>450</v>
      </c>
      <c r="J233" s="51">
        <v>45277.965324074103</v>
      </c>
      <c r="K233" s="5" t="s">
        <v>305</v>
      </c>
    </row>
    <row r="234" spans="1:11" ht="20.100000000000001" customHeight="1" x14ac:dyDescent="0.2">
      <c r="A234" s="36">
        <f>SUBTOTAL(103,$B$4:B234)*1</f>
        <v>231</v>
      </c>
      <c r="B234" s="5" t="s">
        <v>86</v>
      </c>
      <c r="C234" s="5" t="s">
        <v>239</v>
      </c>
      <c r="D234" s="5" t="s">
        <v>105</v>
      </c>
      <c r="E234" s="52" t="s">
        <v>203</v>
      </c>
      <c r="F234" s="5" t="s">
        <v>63</v>
      </c>
      <c r="G234" s="5" t="s">
        <v>448</v>
      </c>
      <c r="H234" s="51">
        <v>45267.950613425899</v>
      </c>
      <c r="I234" s="5" t="s">
        <v>460</v>
      </c>
      <c r="J234" s="51">
        <v>45267.9672685185</v>
      </c>
      <c r="K234" s="5" t="s">
        <v>305</v>
      </c>
    </row>
    <row r="235" spans="1:11" ht="20.100000000000001" customHeight="1" x14ac:dyDescent="0.2">
      <c r="A235" s="36">
        <f>SUBTOTAL(103,$B$4:B235)*1</f>
        <v>232</v>
      </c>
      <c r="B235" s="5" t="s">
        <v>86</v>
      </c>
      <c r="C235" s="5" t="s">
        <v>262</v>
      </c>
      <c r="D235" s="5" t="s">
        <v>105</v>
      </c>
      <c r="E235" s="52" t="s">
        <v>203</v>
      </c>
      <c r="F235" s="5" t="s">
        <v>63</v>
      </c>
      <c r="G235" s="5" t="s">
        <v>448</v>
      </c>
      <c r="H235" s="51">
        <v>45268.966805555603</v>
      </c>
      <c r="I235" s="5" t="s">
        <v>460</v>
      </c>
      <c r="J235" s="51">
        <v>45268.983124999999</v>
      </c>
      <c r="K235" s="5" t="s">
        <v>305</v>
      </c>
    </row>
    <row r="236" spans="1:11" ht="20.100000000000001" customHeight="1" x14ac:dyDescent="0.2">
      <c r="A236" s="36">
        <f>SUBTOTAL(103,$B$4:B236)*1</f>
        <v>233</v>
      </c>
      <c r="B236" s="5" t="s">
        <v>86</v>
      </c>
      <c r="C236" s="5" t="s">
        <v>228</v>
      </c>
      <c r="D236" s="5" t="s">
        <v>105</v>
      </c>
      <c r="E236" s="52" t="s">
        <v>203</v>
      </c>
      <c r="F236" s="5" t="s">
        <v>63</v>
      </c>
      <c r="G236" s="5" t="s">
        <v>951</v>
      </c>
      <c r="H236" s="51">
        <v>45289.540740740696</v>
      </c>
      <c r="I236" s="5" t="s">
        <v>448</v>
      </c>
      <c r="J236" s="51">
        <v>45289.571469907401</v>
      </c>
      <c r="K236" s="5" t="s">
        <v>305</v>
      </c>
    </row>
    <row r="237" spans="1:11" ht="20.100000000000001" customHeight="1" x14ac:dyDescent="0.2">
      <c r="A237" s="36">
        <f>SUBTOTAL(103,$B$4:B237)*1</f>
        <v>234</v>
      </c>
      <c r="B237" s="5" t="s">
        <v>86</v>
      </c>
      <c r="C237" s="5" t="s">
        <v>259</v>
      </c>
      <c r="D237" s="5" t="s">
        <v>105</v>
      </c>
      <c r="E237" s="52" t="s">
        <v>203</v>
      </c>
      <c r="F237" s="5" t="s">
        <v>63</v>
      </c>
      <c r="G237" s="5" t="s">
        <v>952</v>
      </c>
      <c r="H237" s="51">
        <v>45289.5936111111</v>
      </c>
      <c r="I237" s="5" t="s">
        <v>458</v>
      </c>
      <c r="J237" s="51">
        <v>45289.6021064815</v>
      </c>
      <c r="K237" s="5" t="s">
        <v>305</v>
      </c>
    </row>
    <row r="238" spans="1:11" ht="20.100000000000001" customHeight="1" x14ac:dyDescent="0.2">
      <c r="A238" s="36">
        <f>SUBTOTAL(103,$B$4:B238)*1</f>
        <v>235</v>
      </c>
      <c r="B238" s="5" t="s">
        <v>86</v>
      </c>
      <c r="C238" s="5" t="s">
        <v>259</v>
      </c>
      <c r="D238" s="5" t="s">
        <v>105</v>
      </c>
      <c r="E238" s="52" t="s">
        <v>203</v>
      </c>
      <c r="F238" s="5" t="s">
        <v>63</v>
      </c>
      <c r="G238" s="5" t="s">
        <v>449</v>
      </c>
      <c r="H238" s="51">
        <v>45287.427094907398</v>
      </c>
      <c r="I238" s="5" t="s">
        <v>455</v>
      </c>
      <c r="J238" s="51">
        <v>45287.497476851902</v>
      </c>
      <c r="K238" s="5" t="s">
        <v>305</v>
      </c>
    </row>
    <row r="239" spans="1:11" ht="20.100000000000001" customHeight="1" x14ac:dyDescent="0.2">
      <c r="A239" s="36">
        <f>SUBTOTAL(103,$B$4:B239)*1</f>
        <v>236</v>
      </c>
      <c r="B239" s="5" t="s">
        <v>86</v>
      </c>
      <c r="C239" s="5" t="s">
        <v>228</v>
      </c>
      <c r="D239" s="5" t="s">
        <v>105</v>
      </c>
      <c r="E239" s="52" t="s">
        <v>203</v>
      </c>
      <c r="F239" s="5" t="s">
        <v>63</v>
      </c>
      <c r="G239" s="5" t="s">
        <v>464</v>
      </c>
      <c r="H239" s="51">
        <v>45288.470879629604</v>
      </c>
      <c r="I239" s="5" t="s">
        <v>458</v>
      </c>
      <c r="J239" s="51">
        <v>45288.472939814797</v>
      </c>
      <c r="K239" s="5" t="s">
        <v>305</v>
      </c>
    </row>
    <row r="240" spans="1:11" ht="20.100000000000001" customHeight="1" x14ac:dyDescent="0.2">
      <c r="A240" s="36">
        <f>SUBTOTAL(103,$B$4:B240)*1</f>
        <v>237</v>
      </c>
      <c r="B240" s="5" t="s">
        <v>86</v>
      </c>
      <c r="C240" s="5" t="s">
        <v>239</v>
      </c>
      <c r="D240" s="5" t="s">
        <v>105</v>
      </c>
      <c r="E240" s="52" t="s">
        <v>203</v>
      </c>
      <c r="F240" s="5" t="s">
        <v>63</v>
      </c>
      <c r="G240" s="5" t="s">
        <v>954</v>
      </c>
      <c r="H240" s="51">
        <v>45289.449282407397</v>
      </c>
      <c r="I240" s="5" t="s">
        <v>450</v>
      </c>
      <c r="J240" s="51">
        <v>45289.486087963</v>
      </c>
      <c r="K240" s="5" t="s">
        <v>305</v>
      </c>
    </row>
    <row r="241" spans="1:11" ht="20.100000000000001" customHeight="1" x14ac:dyDescent="0.2">
      <c r="A241" s="36">
        <f>SUBTOTAL(103,$B$4:B241)*1</f>
        <v>238</v>
      </c>
      <c r="B241" s="5" t="s">
        <v>86</v>
      </c>
      <c r="C241" s="5" t="s">
        <v>228</v>
      </c>
      <c r="D241" s="5" t="s">
        <v>105</v>
      </c>
      <c r="E241" s="52" t="s">
        <v>203</v>
      </c>
      <c r="F241" s="5" t="s">
        <v>63</v>
      </c>
      <c r="G241" s="5" t="s">
        <v>955</v>
      </c>
      <c r="H241" s="51">
        <v>45287.615868055596</v>
      </c>
      <c r="I241" s="5" t="s">
        <v>448</v>
      </c>
      <c r="J241" s="51">
        <v>45287.6476273148</v>
      </c>
      <c r="K241" s="5" t="s">
        <v>305</v>
      </c>
    </row>
    <row r="242" spans="1:11" ht="20.100000000000001" customHeight="1" x14ac:dyDescent="0.2">
      <c r="A242" s="36">
        <f>SUBTOTAL(103,$B$4:B242)*1</f>
        <v>239</v>
      </c>
      <c r="B242" s="5" t="s">
        <v>86</v>
      </c>
      <c r="C242" s="5" t="s">
        <v>249</v>
      </c>
      <c r="D242" s="5" t="s">
        <v>105</v>
      </c>
      <c r="E242" s="52" t="s">
        <v>203</v>
      </c>
      <c r="F242" s="5" t="s">
        <v>63</v>
      </c>
      <c r="G242" s="5" t="s">
        <v>451</v>
      </c>
      <c r="H242" s="51">
        <v>45287.625740740703</v>
      </c>
      <c r="I242" s="5" t="s">
        <v>458</v>
      </c>
      <c r="J242" s="51">
        <v>45287.633136574099</v>
      </c>
      <c r="K242" s="5" t="s">
        <v>305</v>
      </c>
    </row>
    <row r="243" spans="1:11" ht="20.100000000000001" customHeight="1" x14ac:dyDescent="0.2">
      <c r="A243" s="36">
        <f>SUBTOTAL(103,$B$4:B243)*1</f>
        <v>240</v>
      </c>
      <c r="B243" s="5" t="s">
        <v>86</v>
      </c>
      <c r="C243" s="5" t="s">
        <v>262</v>
      </c>
      <c r="D243" s="5" t="s">
        <v>105</v>
      </c>
      <c r="E243" s="52" t="s">
        <v>203</v>
      </c>
      <c r="F243" s="5" t="s">
        <v>63</v>
      </c>
      <c r="G243" s="5" t="s">
        <v>956</v>
      </c>
      <c r="H243" s="51">
        <v>45289.449236111097</v>
      </c>
      <c r="I243" s="5" t="s">
        <v>454</v>
      </c>
      <c r="J243" s="51">
        <v>45289.456516203703</v>
      </c>
      <c r="K243" s="5" t="s">
        <v>305</v>
      </c>
    </row>
    <row r="244" spans="1:11" ht="20.100000000000001" customHeight="1" x14ac:dyDescent="0.2">
      <c r="A244" s="36">
        <f>SUBTOTAL(103,$B$4:B244)*1</f>
        <v>241</v>
      </c>
      <c r="B244" s="5" t="s">
        <v>86</v>
      </c>
      <c r="C244" s="5" t="s">
        <v>384</v>
      </c>
      <c r="D244" s="5" t="s">
        <v>105</v>
      </c>
      <c r="E244" s="52" t="s">
        <v>203</v>
      </c>
      <c r="F244" s="5" t="s">
        <v>63</v>
      </c>
      <c r="G244" s="5" t="s">
        <v>958</v>
      </c>
      <c r="H244" s="51">
        <v>45289.542546296303</v>
      </c>
      <c r="I244" s="5" t="s">
        <v>455</v>
      </c>
      <c r="J244" s="51">
        <v>45289.549548611103</v>
      </c>
      <c r="K244" s="5" t="s">
        <v>305</v>
      </c>
    </row>
    <row r="245" spans="1:11" ht="20.100000000000001" customHeight="1" x14ac:dyDescent="0.2">
      <c r="A245" s="36">
        <f>SUBTOTAL(103,$B$4:B245)*1</f>
        <v>242</v>
      </c>
      <c r="B245" s="5" t="s">
        <v>86</v>
      </c>
      <c r="C245" s="5" t="s">
        <v>239</v>
      </c>
      <c r="D245" s="5" t="s">
        <v>105</v>
      </c>
      <c r="E245" s="52" t="s">
        <v>203</v>
      </c>
      <c r="F245" s="5" t="s">
        <v>63</v>
      </c>
      <c r="G245" s="5" t="s">
        <v>959</v>
      </c>
      <c r="H245" s="51">
        <v>45289.644687499997</v>
      </c>
      <c r="I245" s="5" t="s">
        <v>449</v>
      </c>
      <c r="J245" s="51">
        <v>45289.682129629597</v>
      </c>
      <c r="K245" s="5" t="s">
        <v>305</v>
      </c>
    </row>
    <row r="246" spans="1:11" ht="20.100000000000001" customHeight="1" x14ac:dyDescent="0.2">
      <c r="A246" s="36">
        <f>SUBTOTAL(103,$B$4:B246)*1</f>
        <v>243</v>
      </c>
      <c r="B246" s="5" t="s">
        <v>86</v>
      </c>
      <c r="C246" s="5" t="s">
        <v>249</v>
      </c>
      <c r="D246" s="5" t="s">
        <v>105</v>
      </c>
      <c r="E246" s="52" t="s">
        <v>203</v>
      </c>
      <c r="F246" s="5" t="s">
        <v>63</v>
      </c>
      <c r="G246" s="5" t="s">
        <v>955</v>
      </c>
      <c r="H246" s="51">
        <v>45288.419016203698</v>
      </c>
      <c r="I246" s="5" t="s">
        <v>960</v>
      </c>
      <c r="J246" s="51">
        <v>45288.513206018499</v>
      </c>
      <c r="K246" s="5" t="s">
        <v>305</v>
      </c>
    </row>
    <row r="247" spans="1:11" ht="20.100000000000001" customHeight="1" x14ac:dyDescent="0.2">
      <c r="A247" s="36">
        <f>SUBTOTAL(103,$B$4:B247)*1</f>
        <v>244</v>
      </c>
      <c r="B247" s="5" t="s">
        <v>86</v>
      </c>
      <c r="C247" s="5" t="s">
        <v>228</v>
      </c>
      <c r="D247" s="5" t="s">
        <v>105</v>
      </c>
      <c r="E247" s="52" t="s">
        <v>203</v>
      </c>
      <c r="F247" s="5" t="s">
        <v>63</v>
      </c>
      <c r="G247" s="5" t="s">
        <v>957</v>
      </c>
      <c r="H247" s="51">
        <v>45289.580277777801</v>
      </c>
      <c r="I247" s="5" t="s">
        <v>460</v>
      </c>
      <c r="J247" s="51">
        <v>45289.619629629597</v>
      </c>
      <c r="K247" s="5" t="s">
        <v>305</v>
      </c>
    </row>
    <row r="248" spans="1:11" ht="20.100000000000001" customHeight="1" x14ac:dyDescent="0.2">
      <c r="A248" s="36">
        <f>SUBTOTAL(103,$B$4:B248)*1</f>
        <v>245</v>
      </c>
      <c r="B248" s="5" t="s">
        <v>86</v>
      </c>
      <c r="C248" s="5" t="s">
        <v>253</v>
      </c>
      <c r="D248" s="5" t="s">
        <v>105</v>
      </c>
      <c r="E248" s="52" t="s">
        <v>203</v>
      </c>
      <c r="F248" s="5" t="s">
        <v>63</v>
      </c>
      <c r="G248" s="5" t="s">
        <v>956</v>
      </c>
      <c r="H248" s="51">
        <v>45289.611342592601</v>
      </c>
      <c r="I248" s="5" t="s">
        <v>449</v>
      </c>
      <c r="J248" s="51">
        <v>45289.665972222203</v>
      </c>
      <c r="K248" s="5" t="s">
        <v>305</v>
      </c>
    </row>
    <row r="249" spans="1:11" ht="20.100000000000001" customHeight="1" x14ac:dyDescent="0.2">
      <c r="A249" s="36">
        <f>SUBTOTAL(103,$B$4:B249)*1</f>
        <v>246</v>
      </c>
      <c r="B249" s="5" t="s">
        <v>86</v>
      </c>
      <c r="C249" s="5" t="s">
        <v>384</v>
      </c>
      <c r="D249" s="5" t="s">
        <v>105</v>
      </c>
      <c r="E249" s="52" t="s">
        <v>203</v>
      </c>
      <c r="F249" s="5" t="s">
        <v>63</v>
      </c>
      <c r="G249" s="5" t="s">
        <v>956</v>
      </c>
      <c r="H249" s="51">
        <v>45288.523611111101</v>
      </c>
      <c r="I249" s="5" t="s">
        <v>449</v>
      </c>
      <c r="J249" s="51">
        <v>45288.576967592599</v>
      </c>
      <c r="K249" s="5" t="s">
        <v>305</v>
      </c>
    </row>
    <row r="250" spans="1:11" ht="20.100000000000001" customHeight="1" x14ac:dyDescent="0.2">
      <c r="A250" s="36">
        <f>SUBTOTAL(103,$B$4:B250)*1</f>
        <v>247</v>
      </c>
      <c r="B250" s="5" t="s">
        <v>86</v>
      </c>
      <c r="C250" s="5" t="s">
        <v>259</v>
      </c>
      <c r="D250" s="5" t="s">
        <v>105</v>
      </c>
      <c r="E250" s="52" t="s">
        <v>203</v>
      </c>
      <c r="F250" s="5" t="s">
        <v>63</v>
      </c>
      <c r="G250" s="5" t="s">
        <v>458</v>
      </c>
      <c r="H250" s="51">
        <v>45288.605740740699</v>
      </c>
      <c r="I250" s="5" t="s">
        <v>451</v>
      </c>
      <c r="J250" s="51">
        <v>45288.6105902778</v>
      </c>
      <c r="K250" s="5" t="s">
        <v>305</v>
      </c>
    </row>
    <row r="251" spans="1:11" ht="20.100000000000001" customHeight="1" x14ac:dyDescent="0.2">
      <c r="A251" s="36">
        <f>SUBTOTAL(103,$B$4:B251)*1</f>
        <v>248</v>
      </c>
      <c r="B251" s="5" t="s">
        <v>86</v>
      </c>
      <c r="C251" s="5" t="s">
        <v>259</v>
      </c>
      <c r="D251" s="5" t="s">
        <v>105</v>
      </c>
      <c r="E251" s="52" t="s">
        <v>203</v>
      </c>
      <c r="F251" s="5" t="s">
        <v>63</v>
      </c>
      <c r="G251" s="5" t="s">
        <v>451</v>
      </c>
      <c r="H251" s="51">
        <v>45288.634756944397</v>
      </c>
      <c r="I251" s="5" t="s">
        <v>458</v>
      </c>
      <c r="J251" s="51">
        <v>45288.641967592601</v>
      </c>
      <c r="K251" s="5" t="s">
        <v>305</v>
      </c>
    </row>
    <row r="252" spans="1:11" ht="20.100000000000001" customHeight="1" x14ac:dyDescent="0.2">
      <c r="A252" s="36">
        <f>SUBTOTAL(103,$B$4:B252)*1</f>
        <v>249</v>
      </c>
      <c r="B252" s="5" t="s">
        <v>86</v>
      </c>
      <c r="C252" s="5" t="s">
        <v>228</v>
      </c>
      <c r="D252" s="5" t="s">
        <v>105</v>
      </c>
      <c r="E252" s="52" t="s">
        <v>203</v>
      </c>
      <c r="F252" s="5" t="s">
        <v>63</v>
      </c>
      <c r="G252" s="5" t="s">
        <v>464</v>
      </c>
      <c r="H252" s="51">
        <v>45288.648275462998</v>
      </c>
      <c r="I252" s="5" t="s">
        <v>458</v>
      </c>
      <c r="J252" s="51">
        <v>45288.650648148097</v>
      </c>
      <c r="K252" s="5" t="s">
        <v>305</v>
      </c>
    </row>
    <row r="253" spans="1:11" ht="20.100000000000001" customHeight="1" x14ac:dyDescent="0.2">
      <c r="A253" s="36">
        <f>SUBTOTAL(103,$B$4:B253)*1</f>
        <v>250</v>
      </c>
      <c r="B253" s="5" t="s">
        <v>86</v>
      </c>
      <c r="C253" s="5" t="s">
        <v>262</v>
      </c>
      <c r="D253" s="5" t="s">
        <v>105</v>
      </c>
      <c r="E253" s="52" t="s">
        <v>203</v>
      </c>
      <c r="F253" s="5" t="s">
        <v>63</v>
      </c>
      <c r="G253" s="5" t="s">
        <v>964</v>
      </c>
      <c r="H253" s="51">
        <v>45288.8286226852</v>
      </c>
      <c r="I253" s="5" t="s">
        <v>457</v>
      </c>
      <c r="J253" s="51">
        <v>45288.831782407397</v>
      </c>
      <c r="K253" s="5" t="s">
        <v>305</v>
      </c>
    </row>
    <row r="254" spans="1:11" ht="20.100000000000001" customHeight="1" x14ac:dyDescent="0.2">
      <c r="A254" s="36">
        <f>SUBTOTAL(103,$B$4:B254)*1</f>
        <v>251</v>
      </c>
      <c r="B254" s="5" t="s">
        <v>86</v>
      </c>
      <c r="C254" s="5" t="s">
        <v>239</v>
      </c>
      <c r="D254" s="5" t="s">
        <v>105</v>
      </c>
      <c r="E254" s="52" t="s">
        <v>203</v>
      </c>
      <c r="F254" s="5" t="s">
        <v>63</v>
      </c>
      <c r="G254" s="5" t="s">
        <v>464</v>
      </c>
      <c r="H254" s="51">
        <v>45287.6877662037</v>
      </c>
      <c r="I254" s="5" t="s">
        <v>458</v>
      </c>
      <c r="J254" s="51">
        <v>45287.690532407403</v>
      </c>
      <c r="K254" s="5" t="s">
        <v>305</v>
      </c>
    </row>
    <row r="255" spans="1:11" ht="20.100000000000001" customHeight="1" x14ac:dyDescent="0.2">
      <c r="A255" s="36">
        <f>SUBTOTAL(103,$B$4:B255)*1</f>
        <v>252</v>
      </c>
      <c r="B255" s="5" t="s">
        <v>86</v>
      </c>
      <c r="C255" s="5" t="s">
        <v>228</v>
      </c>
      <c r="D255" s="5" t="s">
        <v>105</v>
      </c>
      <c r="E255" s="52" t="s">
        <v>203</v>
      </c>
      <c r="F255" s="5" t="s">
        <v>63</v>
      </c>
      <c r="G255" s="5" t="s">
        <v>448</v>
      </c>
      <c r="H255" s="51">
        <v>45287.659826388903</v>
      </c>
      <c r="I255" s="5" t="s">
        <v>460</v>
      </c>
      <c r="J255" s="51">
        <v>45287.676122685203</v>
      </c>
      <c r="K255" s="5" t="s">
        <v>305</v>
      </c>
    </row>
    <row r="256" spans="1:11" ht="20.100000000000001" customHeight="1" x14ac:dyDescent="0.2">
      <c r="A256" s="36">
        <f>SUBTOTAL(103,$B$4:B256)*1</f>
        <v>253</v>
      </c>
      <c r="B256" s="5" t="s">
        <v>86</v>
      </c>
      <c r="C256" s="5" t="s">
        <v>259</v>
      </c>
      <c r="D256" s="5" t="s">
        <v>105</v>
      </c>
      <c r="E256" s="52" t="s">
        <v>203</v>
      </c>
      <c r="F256" s="5" t="s">
        <v>63</v>
      </c>
      <c r="G256" s="5" t="s">
        <v>965</v>
      </c>
      <c r="H256" s="51">
        <v>45289.559641203698</v>
      </c>
      <c r="I256" s="5" t="s">
        <v>451</v>
      </c>
      <c r="J256" s="51">
        <v>45289.566377314797</v>
      </c>
      <c r="K256" s="5" t="s">
        <v>305</v>
      </c>
    </row>
    <row r="257" spans="1:11" ht="20.100000000000001" customHeight="1" x14ac:dyDescent="0.2">
      <c r="A257" s="36">
        <f>SUBTOTAL(103,$B$4:B257)*1</f>
        <v>254</v>
      </c>
      <c r="B257" s="5" t="s">
        <v>86</v>
      </c>
      <c r="C257" s="5" t="s">
        <v>384</v>
      </c>
      <c r="D257" s="5" t="s">
        <v>105</v>
      </c>
      <c r="E257" s="52" t="s">
        <v>203</v>
      </c>
      <c r="F257" s="5" t="s">
        <v>63</v>
      </c>
      <c r="G257" s="5" t="s">
        <v>956</v>
      </c>
      <c r="H257" s="51">
        <v>45287.719224537002</v>
      </c>
      <c r="I257" s="5" t="s">
        <v>454</v>
      </c>
      <c r="J257" s="51">
        <v>45287.726168981499</v>
      </c>
      <c r="K257" s="5" t="s">
        <v>305</v>
      </c>
    </row>
    <row r="258" spans="1:11" ht="20.100000000000001" customHeight="1" x14ac:dyDescent="0.2">
      <c r="A258" s="36">
        <f>SUBTOTAL(103,$B$4:B258)*1</f>
        <v>255</v>
      </c>
      <c r="B258" s="5" t="s">
        <v>86</v>
      </c>
      <c r="C258" s="5" t="s">
        <v>259</v>
      </c>
      <c r="D258" s="5" t="s">
        <v>105</v>
      </c>
      <c r="E258" s="52" t="s">
        <v>203</v>
      </c>
      <c r="F258" s="5" t="s">
        <v>63</v>
      </c>
      <c r="G258" s="5" t="s">
        <v>956</v>
      </c>
      <c r="H258" s="51">
        <v>45287.634988425903</v>
      </c>
      <c r="I258" s="5" t="s">
        <v>449</v>
      </c>
      <c r="J258" s="51">
        <v>45287.685717592598</v>
      </c>
      <c r="K258" s="5" t="s">
        <v>305</v>
      </c>
    </row>
    <row r="259" spans="1:11" ht="20.100000000000001" customHeight="1" x14ac:dyDescent="0.2">
      <c r="A259" s="36">
        <f>SUBTOTAL(103,$B$4:B259)*1</f>
        <v>256</v>
      </c>
      <c r="B259" s="5" t="s">
        <v>86</v>
      </c>
      <c r="C259" s="5" t="s">
        <v>249</v>
      </c>
      <c r="D259" s="5" t="s">
        <v>105</v>
      </c>
      <c r="E259" s="52" t="s">
        <v>203</v>
      </c>
      <c r="F259" s="5" t="s">
        <v>63</v>
      </c>
      <c r="G259" s="5" t="s">
        <v>970</v>
      </c>
      <c r="H259" s="51">
        <v>45289.405254629601</v>
      </c>
      <c r="I259" s="5" t="s">
        <v>460</v>
      </c>
      <c r="J259" s="51">
        <v>45289.504212963002</v>
      </c>
      <c r="K259" s="5" t="s">
        <v>305</v>
      </c>
    </row>
    <row r="260" spans="1:11" ht="20.100000000000001" customHeight="1" x14ac:dyDescent="0.2">
      <c r="A260" s="36">
        <f>SUBTOTAL(103,$B$4:B260)*1</f>
        <v>257</v>
      </c>
      <c r="B260" s="5" t="s">
        <v>86</v>
      </c>
      <c r="C260" s="5" t="s">
        <v>262</v>
      </c>
      <c r="D260" s="5" t="s">
        <v>105</v>
      </c>
      <c r="E260" s="52" t="s">
        <v>203</v>
      </c>
      <c r="F260" s="5" t="s">
        <v>63</v>
      </c>
      <c r="G260" s="5" t="s">
        <v>958</v>
      </c>
      <c r="H260" s="51">
        <v>45289.496516203697</v>
      </c>
      <c r="I260" s="5" t="s">
        <v>455</v>
      </c>
      <c r="J260" s="51">
        <v>45289.503321759301</v>
      </c>
      <c r="K260" s="5" t="s">
        <v>305</v>
      </c>
    </row>
    <row r="261" spans="1:11" ht="20.100000000000001" customHeight="1" x14ac:dyDescent="0.2">
      <c r="A261" s="36">
        <f>SUBTOTAL(103,$B$4:B261)*1</f>
        <v>258</v>
      </c>
      <c r="B261" s="5" t="s">
        <v>86</v>
      </c>
      <c r="C261" s="5" t="s">
        <v>262</v>
      </c>
      <c r="D261" s="5" t="s">
        <v>105</v>
      </c>
      <c r="E261" s="52" t="s">
        <v>203</v>
      </c>
      <c r="F261" s="5" t="s">
        <v>63</v>
      </c>
      <c r="G261" s="5" t="s">
        <v>956</v>
      </c>
      <c r="H261" s="51">
        <v>45289.592858796299</v>
      </c>
      <c r="I261" s="5" t="s">
        <v>449</v>
      </c>
      <c r="J261" s="51">
        <v>45289.648657407401</v>
      </c>
      <c r="K261" s="5" t="s">
        <v>305</v>
      </c>
    </row>
    <row r="262" spans="1:11" ht="20.100000000000001" customHeight="1" x14ac:dyDescent="0.2">
      <c r="A262" s="36">
        <f>SUBTOTAL(103,$B$4:B262)*1</f>
        <v>259</v>
      </c>
      <c r="B262" s="5" t="s">
        <v>86</v>
      </c>
      <c r="C262" s="5" t="s">
        <v>253</v>
      </c>
      <c r="D262" s="5" t="s">
        <v>105</v>
      </c>
      <c r="E262" s="52" t="s">
        <v>203</v>
      </c>
      <c r="F262" s="5" t="s">
        <v>63</v>
      </c>
      <c r="G262" s="5" t="s">
        <v>448</v>
      </c>
      <c r="H262" s="51">
        <v>45287.762650463003</v>
      </c>
      <c r="I262" s="5" t="s">
        <v>950</v>
      </c>
      <c r="J262" s="51">
        <v>45287.7792708333</v>
      </c>
      <c r="K262" s="5" t="s">
        <v>305</v>
      </c>
    </row>
    <row r="263" spans="1:11" ht="20.100000000000001" customHeight="1" x14ac:dyDescent="0.2">
      <c r="A263" s="36">
        <f>SUBTOTAL(103,$B$4:B263)*1</f>
        <v>260</v>
      </c>
      <c r="B263" s="5" t="s">
        <v>86</v>
      </c>
      <c r="C263" s="5" t="s">
        <v>262</v>
      </c>
      <c r="D263" s="5" t="s">
        <v>105</v>
      </c>
      <c r="E263" s="52" t="s">
        <v>203</v>
      </c>
      <c r="F263" s="5" t="s">
        <v>63</v>
      </c>
      <c r="G263" s="5" t="s">
        <v>954</v>
      </c>
      <c r="H263" s="51">
        <v>45288.859050925901</v>
      </c>
      <c r="I263" s="5" t="s">
        <v>450</v>
      </c>
      <c r="J263" s="51">
        <v>45288.895150463002</v>
      </c>
      <c r="K263" s="5" t="s">
        <v>305</v>
      </c>
    </row>
    <row r="264" spans="1:11" ht="20.100000000000001" customHeight="1" x14ac:dyDescent="0.2">
      <c r="A264" s="36">
        <f>SUBTOTAL(103,$B$4:B264)*1</f>
        <v>261</v>
      </c>
      <c r="B264" s="5" t="s">
        <v>86</v>
      </c>
      <c r="C264" s="5" t="s">
        <v>262</v>
      </c>
      <c r="D264" s="5" t="s">
        <v>105</v>
      </c>
      <c r="E264" s="52" t="s">
        <v>203</v>
      </c>
      <c r="F264" s="5" t="s">
        <v>63</v>
      </c>
      <c r="G264" s="5" t="s">
        <v>973</v>
      </c>
      <c r="H264" s="51">
        <v>45288.773900462998</v>
      </c>
      <c r="I264" s="5" t="s">
        <v>452</v>
      </c>
      <c r="J264" s="51">
        <v>45288.778020833299</v>
      </c>
      <c r="K264" s="5" t="s">
        <v>305</v>
      </c>
    </row>
    <row r="265" spans="1:11" ht="20.100000000000001" customHeight="1" x14ac:dyDescent="0.2">
      <c r="A265" s="36">
        <f>SUBTOTAL(103,$B$4:B265)*1</f>
        <v>262</v>
      </c>
      <c r="B265" s="5" t="s">
        <v>86</v>
      </c>
      <c r="C265" s="5" t="s">
        <v>384</v>
      </c>
      <c r="D265" s="5" t="s">
        <v>105</v>
      </c>
      <c r="E265" s="52" t="s">
        <v>203</v>
      </c>
      <c r="F265" s="5" t="s">
        <v>63</v>
      </c>
      <c r="G265" s="5" t="s">
        <v>454</v>
      </c>
      <c r="H265" s="51">
        <v>45287.354884259301</v>
      </c>
      <c r="I265" s="5" t="s">
        <v>455</v>
      </c>
      <c r="J265" s="51">
        <v>45287.361712963</v>
      </c>
      <c r="K265" s="5" t="s">
        <v>305</v>
      </c>
    </row>
    <row r="266" spans="1:11" ht="20.100000000000001" customHeight="1" x14ac:dyDescent="0.2">
      <c r="A266" s="36">
        <f>SUBTOTAL(103,$B$4:B266)*1</f>
        <v>263</v>
      </c>
      <c r="B266" s="5" t="s">
        <v>86</v>
      </c>
      <c r="C266" s="5" t="s">
        <v>253</v>
      </c>
      <c r="D266" s="5" t="s">
        <v>105</v>
      </c>
      <c r="E266" s="52" t="s">
        <v>203</v>
      </c>
      <c r="F266" s="5" t="s">
        <v>63</v>
      </c>
      <c r="G266" s="5" t="s">
        <v>954</v>
      </c>
      <c r="H266" s="51">
        <v>45288.873634259297</v>
      </c>
      <c r="I266" s="5" t="s">
        <v>455</v>
      </c>
      <c r="J266" s="51">
        <v>45288.931145833303</v>
      </c>
      <c r="K266" s="5" t="s">
        <v>305</v>
      </c>
    </row>
    <row r="267" spans="1:11" ht="20.100000000000001" customHeight="1" x14ac:dyDescent="0.2">
      <c r="A267" s="36">
        <f>SUBTOTAL(103,$B$4:B267)*1</f>
        <v>264</v>
      </c>
      <c r="B267" s="5" t="s">
        <v>86</v>
      </c>
      <c r="C267" s="5" t="s">
        <v>384</v>
      </c>
      <c r="D267" s="5" t="s">
        <v>105</v>
      </c>
      <c r="E267" s="52" t="s">
        <v>203</v>
      </c>
      <c r="F267" s="5" t="s">
        <v>63</v>
      </c>
      <c r="G267" s="5" t="s">
        <v>954</v>
      </c>
      <c r="H267" s="51">
        <v>45288.724525463003</v>
      </c>
      <c r="I267" s="5" t="s">
        <v>450</v>
      </c>
      <c r="J267" s="51">
        <v>45288.763275463003</v>
      </c>
      <c r="K267" s="5" t="s">
        <v>305</v>
      </c>
    </row>
    <row r="268" spans="1:11" ht="20.100000000000001" customHeight="1" x14ac:dyDescent="0.2">
      <c r="A268" s="36">
        <f>SUBTOTAL(103,$B$4:B268)*1</f>
        <v>265</v>
      </c>
      <c r="B268" s="5" t="s">
        <v>86</v>
      </c>
      <c r="C268" s="5" t="s">
        <v>253</v>
      </c>
      <c r="D268" s="5" t="s">
        <v>105</v>
      </c>
      <c r="E268" s="52" t="s">
        <v>203</v>
      </c>
      <c r="F268" s="5" t="s">
        <v>63</v>
      </c>
      <c r="G268" s="5" t="s">
        <v>955</v>
      </c>
      <c r="H268" s="51">
        <v>45287.706145833297</v>
      </c>
      <c r="I268" s="5" t="s">
        <v>448</v>
      </c>
      <c r="J268" s="51">
        <v>45287.743009259299</v>
      </c>
      <c r="K268" s="5" t="s">
        <v>305</v>
      </c>
    </row>
    <row r="269" spans="1:11" ht="20.100000000000001" customHeight="1" x14ac:dyDescent="0.2">
      <c r="A269" s="36">
        <f>SUBTOTAL(103,$B$4:B269)*1</f>
        <v>266</v>
      </c>
      <c r="B269" s="5" t="s">
        <v>86</v>
      </c>
      <c r="C269" s="5" t="s">
        <v>384</v>
      </c>
      <c r="D269" s="5" t="s">
        <v>105</v>
      </c>
      <c r="E269" s="52" t="s">
        <v>203</v>
      </c>
      <c r="F269" s="5" t="s">
        <v>63</v>
      </c>
      <c r="G269" s="5" t="s">
        <v>956</v>
      </c>
      <c r="H269" s="51">
        <v>45289.740787037001</v>
      </c>
      <c r="I269" s="5" t="s">
        <v>452</v>
      </c>
      <c r="J269" s="51">
        <v>45289.800787036998</v>
      </c>
      <c r="K269" s="5" t="s">
        <v>305</v>
      </c>
    </row>
    <row r="270" spans="1:11" ht="20.100000000000001" customHeight="1" x14ac:dyDescent="0.2">
      <c r="A270" s="36">
        <f>SUBTOTAL(103,$B$4:B270)*1</f>
        <v>267</v>
      </c>
      <c r="B270" s="5" t="s">
        <v>86</v>
      </c>
      <c r="C270" s="5" t="s">
        <v>249</v>
      </c>
      <c r="D270" s="5" t="s">
        <v>105</v>
      </c>
      <c r="E270" s="52" t="s">
        <v>203</v>
      </c>
      <c r="F270" s="5" t="s">
        <v>63</v>
      </c>
      <c r="G270" s="5" t="s">
        <v>959</v>
      </c>
      <c r="H270" s="51">
        <v>45287.802280092597</v>
      </c>
      <c r="I270" s="5" t="s">
        <v>449</v>
      </c>
      <c r="J270" s="51">
        <v>45287.839317129597</v>
      </c>
      <c r="K270" s="5" t="s">
        <v>305</v>
      </c>
    </row>
    <row r="271" spans="1:11" ht="20.100000000000001" customHeight="1" x14ac:dyDescent="0.2">
      <c r="A271" s="36">
        <f>SUBTOTAL(103,$B$4:B271)*1</f>
        <v>268</v>
      </c>
      <c r="B271" s="5" t="s">
        <v>86</v>
      </c>
      <c r="C271" s="5" t="s">
        <v>249</v>
      </c>
      <c r="D271" s="5" t="s">
        <v>105</v>
      </c>
      <c r="E271" s="52" t="s">
        <v>203</v>
      </c>
      <c r="F271" s="5" t="s">
        <v>63</v>
      </c>
      <c r="G271" s="5" t="s">
        <v>449</v>
      </c>
      <c r="H271" s="51">
        <v>45287.719143518501</v>
      </c>
      <c r="I271" s="5" t="s">
        <v>450</v>
      </c>
      <c r="J271" s="51">
        <v>45287.755671296298</v>
      </c>
      <c r="K271" s="5" t="s">
        <v>305</v>
      </c>
    </row>
    <row r="272" spans="1:11" ht="20.100000000000001" customHeight="1" x14ac:dyDescent="0.2">
      <c r="A272" s="36">
        <f>SUBTOTAL(103,$B$4:B272)*1</f>
        <v>269</v>
      </c>
      <c r="B272" s="5" t="s">
        <v>86</v>
      </c>
      <c r="C272" s="5" t="s">
        <v>384</v>
      </c>
      <c r="D272" s="5" t="s">
        <v>105</v>
      </c>
      <c r="E272" s="52" t="s">
        <v>203</v>
      </c>
      <c r="F272" s="5" t="s">
        <v>63</v>
      </c>
      <c r="G272" s="5" t="s">
        <v>455</v>
      </c>
      <c r="H272" s="51">
        <v>45277.999050925901</v>
      </c>
      <c r="I272" s="5" t="s">
        <v>454</v>
      </c>
      <c r="J272" s="51">
        <v>45278.005729166704</v>
      </c>
      <c r="K272" s="5" t="s">
        <v>305</v>
      </c>
    </row>
    <row r="273" spans="1:11" ht="20.100000000000001" customHeight="1" x14ac:dyDescent="0.2">
      <c r="A273" s="36">
        <f>SUBTOTAL(103,$B$4:B273)*1</f>
        <v>270</v>
      </c>
      <c r="B273" s="5" t="s">
        <v>86</v>
      </c>
      <c r="C273" s="5" t="s">
        <v>384</v>
      </c>
      <c r="D273" s="5" t="s">
        <v>105</v>
      </c>
      <c r="E273" s="52" t="s">
        <v>203</v>
      </c>
      <c r="F273" s="5" t="s">
        <v>63</v>
      </c>
      <c r="G273" s="5" t="s">
        <v>454</v>
      </c>
      <c r="H273" s="51">
        <v>45277.982685185198</v>
      </c>
      <c r="I273" s="5" t="s">
        <v>455</v>
      </c>
      <c r="J273" s="51">
        <v>45277.988576388903</v>
      </c>
      <c r="K273" s="5" t="s">
        <v>305</v>
      </c>
    </row>
    <row r="274" spans="1:11" ht="20.100000000000001" customHeight="1" x14ac:dyDescent="0.2">
      <c r="A274" s="36">
        <f>SUBTOTAL(103,$B$4:B274)*1</f>
        <v>271</v>
      </c>
      <c r="B274" s="5" t="s">
        <v>86</v>
      </c>
      <c r="C274" s="5" t="s">
        <v>712</v>
      </c>
      <c r="D274" s="5" t="s">
        <v>109</v>
      </c>
      <c r="E274" s="52" t="s">
        <v>707</v>
      </c>
      <c r="F274" s="5" t="s">
        <v>63</v>
      </c>
      <c r="G274" s="5" t="s">
        <v>961</v>
      </c>
      <c r="H274" s="51">
        <v>45289.668263888903</v>
      </c>
      <c r="I274" s="5" t="s">
        <v>962</v>
      </c>
      <c r="J274" s="51">
        <v>45289.674421296302</v>
      </c>
      <c r="K274" s="5" t="s">
        <v>305</v>
      </c>
    </row>
    <row r="275" spans="1:11" ht="20.100000000000001" customHeight="1" x14ac:dyDescent="0.2">
      <c r="A275" s="36">
        <f>SUBTOTAL(103,$B$4:B275)*1</f>
        <v>272</v>
      </c>
      <c r="B275" s="5" t="s">
        <v>86</v>
      </c>
      <c r="C275" s="5" t="s">
        <v>712</v>
      </c>
      <c r="D275" s="5" t="s">
        <v>109</v>
      </c>
      <c r="E275" s="52" t="s">
        <v>707</v>
      </c>
      <c r="F275" s="5" t="s">
        <v>63</v>
      </c>
      <c r="G275" s="5" t="s">
        <v>968</v>
      </c>
      <c r="H275" s="51">
        <v>45289.306122685201</v>
      </c>
      <c r="I275" s="5" t="s">
        <v>969</v>
      </c>
      <c r="J275" s="51">
        <v>45289.310798611099</v>
      </c>
      <c r="K275" s="5" t="s">
        <v>305</v>
      </c>
    </row>
    <row r="276" spans="1:11" ht="20.100000000000001" customHeight="1" x14ac:dyDescent="0.2">
      <c r="A276" s="36">
        <f>SUBTOTAL(103,$B$4:B276)*1</f>
        <v>273</v>
      </c>
      <c r="B276" s="5" t="s">
        <v>86</v>
      </c>
      <c r="C276" s="5" t="s">
        <v>712</v>
      </c>
      <c r="D276" s="5" t="s">
        <v>109</v>
      </c>
      <c r="E276" s="52" t="s">
        <v>707</v>
      </c>
      <c r="F276" s="5" t="s">
        <v>63</v>
      </c>
      <c r="G276" s="5" t="s">
        <v>964</v>
      </c>
      <c r="H276" s="51">
        <v>45290.384826388901</v>
      </c>
      <c r="I276" s="5" t="s">
        <v>484</v>
      </c>
      <c r="J276" s="51">
        <v>45290.492476851898</v>
      </c>
      <c r="K276" s="5" t="s">
        <v>305</v>
      </c>
    </row>
    <row r="277" spans="1:11" ht="20.100000000000001" customHeight="1" x14ac:dyDescent="0.2">
      <c r="A277" s="36">
        <f>SUBTOTAL(103,$B$4:B277)*1</f>
        <v>274</v>
      </c>
      <c r="B277" s="5" t="s">
        <v>92</v>
      </c>
      <c r="C277" s="5" t="s">
        <v>666</v>
      </c>
      <c r="D277" s="5" t="s">
        <v>109</v>
      </c>
      <c r="E277" s="52" t="s">
        <v>665</v>
      </c>
      <c r="F277" s="5" t="s">
        <v>194</v>
      </c>
      <c r="G277" s="5" t="s">
        <v>935</v>
      </c>
      <c r="H277" s="51">
        <v>45265.432222222204</v>
      </c>
      <c r="I277" s="5" t="s">
        <v>936</v>
      </c>
      <c r="J277" s="51">
        <v>45265.622812499998</v>
      </c>
      <c r="K277" s="5" t="s">
        <v>305</v>
      </c>
    </row>
    <row r="278" spans="1:11" ht="20.100000000000001" customHeight="1" x14ac:dyDescent="0.2">
      <c r="A278" s="36">
        <f>SUBTOTAL(103,$B$4:B278)*1</f>
        <v>275</v>
      </c>
      <c r="B278" s="5" t="s">
        <v>92</v>
      </c>
      <c r="C278" s="5" t="s">
        <v>668</v>
      </c>
      <c r="D278" s="5" t="s">
        <v>109</v>
      </c>
      <c r="E278" s="52" t="s">
        <v>665</v>
      </c>
      <c r="F278" s="5" t="s">
        <v>194</v>
      </c>
      <c r="G278" s="5" t="s">
        <v>482</v>
      </c>
      <c r="H278" s="51">
        <v>45266.698460648098</v>
      </c>
      <c r="I278" s="5" t="s">
        <v>936</v>
      </c>
      <c r="J278" s="51">
        <v>45266.821701388901</v>
      </c>
      <c r="K278" s="5" t="s">
        <v>305</v>
      </c>
    </row>
    <row r="279" spans="1:11" ht="20.100000000000001" customHeight="1" x14ac:dyDescent="0.2">
      <c r="A279" s="36">
        <f>SUBTOTAL(103,$B$4:B279)*1</f>
        <v>276</v>
      </c>
      <c r="B279" s="5" t="s">
        <v>92</v>
      </c>
      <c r="C279" s="5" t="s">
        <v>664</v>
      </c>
      <c r="D279" s="5" t="s">
        <v>109</v>
      </c>
      <c r="E279" s="52" t="s">
        <v>665</v>
      </c>
      <c r="F279" s="5" t="s">
        <v>194</v>
      </c>
      <c r="G279" s="5" t="s">
        <v>482</v>
      </c>
      <c r="H279" s="51">
        <v>45266.699050925898</v>
      </c>
      <c r="I279" s="5" t="s">
        <v>936</v>
      </c>
      <c r="J279" s="51">
        <v>45266.822349536997</v>
      </c>
      <c r="K279" s="5" t="s">
        <v>305</v>
      </c>
    </row>
    <row r="280" spans="1:11" ht="20.100000000000001" customHeight="1" x14ac:dyDescent="0.2">
      <c r="A280" s="36">
        <f>SUBTOTAL(103,$B$4:B280)*1</f>
        <v>277</v>
      </c>
      <c r="B280" s="5" t="s">
        <v>94</v>
      </c>
      <c r="C280" s="5" t="s">
        <v>654</v>
      </c>
      <c r="D280" s="5" t="s">
        <v>105</v>
      </c>
      <c r="E280" s="52" t="s">
        <v>270</v>
      </c>
      <c r="F280" s="5" t="s">
        <v>7</v>
      </c>
      <c r="G280" s="5" t="s">
        <v>466</v>
      </c>
      <c r="H280" s="51">
        <v>45278.747951388897</v>
      </c>
      <c r="I280" s="5" t="s">
        <v>527</v>
      </c>
      <c r="J280" s="51">
        <v>45278.785451388903</v>
      </c>
      <c r="K280" s="5" t="s">
        <v>305</v>
      </c>
    </row>
    <row r="281" spans="1:11" ht="20.100000000000001" customHeight="1" x14ac:dyDescent="0.2">
      <c r="A281" s="36">
        <f>SUBTOTAL(103,$B$4:B281)*1</f>
        <v>278</v>
      </c>
      <c r="B281" s="5" t="s">
        <v>94</v>
      </c>
      <c r="C281" s="5" t="s">
        <v>654</v>
      </c>
      <c r="D281" s="5" t="s">
        <v>105</v>
      </c>
      <c r="E281" s="52" t="s">
        <v>270</v>
      </c>
      <c r="F281" s="5" t="s">
        <v>7</v>
      </c>
      <c r="G281" s="5" t="s">
        <v>527</v>
      </c>
      <c r="H281" s="51">
        <v>45278.3449652778</v>
      </c>
      <c r="I281" s="5" t="s">
        <v>466</v>
      </c>
      <c r="J281" s="51">
        <v>45278.380023148202</v>
      </c>
      <c r="K281" s="5" t="s">
        <v>305</v>
      </c>
    </row>
    <row r="282" spans="1:11" ht="20.100000000000001" customHeight="1" x14ac:dyDescent="0.2">
      <c r="A282" s="36">
        <f>SUBTOTAL(103,$B$4:B282)*1</f>
        <v>279</v>
      </c>
      <c r="B282" s="5" t="s">
        <v>85</v>
      </c>
      <c r="C282" s="5" t="s">
        <v>678</v>
      </c>
      <c r="D282" s="5" t="s">
        <v>109</v>
      </c>
      <c r="E282" s="52" t="s">
        <v>136</v>
      </c>
      <c r="F282" s="5" t="s">
        <v>194</v>
      </c>
      <c r="G282" s="5" t="s">
        <v>974</v>
      </c>
      <c r="H282" s="51">
        <v>45289.4855439815</v>
      </c>
      <c r="I282" s="5" t="s">
        <v>975</v>
      </c>
      <c r="J282" s="51">
        <v>45289.745752314797</v>
      </c>
      <c r="K282" s="5" t="s">
        <v>117</v>
      </c>
    </row>
    <row r="283" spans="1:11" ht="20.100000000000001" customHeight="1" x14ac:dyDescent="0.2">
      <c r="A283" s="36">
        <f>SUBTOTAL(103,$B$4:B283)*1</f>
        <v>280</v>
      </c>
      <c r="B283" s="5" t="s">
        <v>85</v>
      </c>
      <c r="C283" s="5" t="s">
        <v>575</v>
      </c>
      <c r="D283" s="5" t="s">
        <v>105</v>
      </c>
      <c r="E283" s="52" t="s">
        <v>576</v>
      </c>
      <c r="F283" s="5" t="s">
        <v>7</v>
      </c>
      <c r="G283" s="5" t="s">
        <v>492</v>
      </c>
      <c r="H283" s="51">
        <v>45279.547673611101</v>
      </c>
      <c r="I283" s="5" t="s">
        <v>481</v>
      </c>
      <c r="J283" s="51">
        <v>45279.558773148201</v>
      </c>
      <c r="K283" s="5" t="s">
        <v>305</v>
      </c>
    </row>
    <row r="284" spans="1:11" ht="20.100000000000001" customHeight="1" x14ac:dyDescent="0.2">
      <c r="A284" s="36">
        <f>SUBTOTAL(103,$B$4:B284)*1</f>
        <v>281</v>
      </c>
      <c r="B284" s="5" t="s">
        <v>195</v>
      </c>
      <c r="C284" s="5" t="s">
        <v>662</v>
      </c>
      <c r="D284" s="5" t="s">
        <v>105</v>
      </c>
      <c r="E284" s="52" t="s">
        <v>224</v>
      </c>
      <c r="F284" s="5" t="s">
        <v>63</v>
      </c>
      <c r="G284" s="5" t="s">
        <v>483</v>
      </c>
      <c r="H284" s="51">
        <v>45280.653298611098</v>
      </c>
      <c r="I284" s="5" t="s">
        <v>468</v>
      </c>
      <c r="J284" s="51">
        <v>45280.723564814798</v>
      </c>
      <c r="K284" s="5" t="s">
        <v>120</v>
      </c>
    </row>
    <row r="285" spans="1:11" ht="20.100000000000001" customHeight="1" x14ac:dyDescent="0.2">
      <c r="A285" s="36">
        <f>SUBTOTAL(103,$B$4:B285)*1</f>
        <v>282</v>
      </c>
      <c r="B285" s="5" t="s">
        <v>195</v>
      </c>
      <c r="C285" s="5" t="s">
        <v>670</v>
      </c>
      <c r="D285" s="5" t="s">
        <v>105</v>
      </c>
      <c r="E285" s="52" t="s">
        <v>224</v>
      </c>
      <c r="F285" s="5" t="s">
        <v>7</v>
      </c>
      <c r="G285" s="5" t="s">
        <v>483</v>
      </c>
      <c r="H285" s="51">
        <v>45280.653113425898</v>
      </c>
      <c r="I285" s="5" t="s">
        <v>468</v>
      </c>
      <c r="J285" s="51">
        <v>45280.724722222199</v>
      </c>
      <c r="K285" s="5" t="s">
        <v>671</v>
      </c>
    </row>
    <row r="286" spans="1:11" ht="20.100000000000001" customHeight="1" x14ac:dyDescent="0.2">
      <c r="A286" s="36">
        <f>SUBTOTAL(103,$B$4:B286)*1</f>
        <v>283</v>
      </c>
      <c r="B286" s="5" t="s">
        <v>195</v>
      </c>
      <c r="C286" s="5" t="s">
        <v>673</v>
      </c>
      <c r="D286" s="5" t="s">
        <v>105</v>
      </c>
      <c r="E286" s="52" t="s">
        <v>224</v>
      </c>
      <c r="F286" s="5" t="s">
        <v>7</v>
      </c>
      <c r="G286" s="5" t="s">
        <v>483</v>
      </c>
      <c r="H286" s="51">
        <v>45280.653657407398</v>
      </c>
      <c r="I286" s="5" t="s">
        <v>468</v>
      </c>
      <c r="J286" s="51">
        <v>45280.724212963003</v>
      </c>
      <c r="K286" s="5" t="s">
        <v>120</v>
      </c>
    </row>
    <row r="287" spans="1:11" ht="20.100000000000001" customHeight="1" x14ac:dyDescent="0.2">
      <c r="A287" s="36">
        <f>SUBTOTAL(103,$B$4:B287)*1</f>
        <v>284</v>
      </c>
      <c r="B287" s="5" t="s">
        <v>195</v>
      </c>
      <c r="C287" s="5" t="s">
        <v>673</v>
      </c>
      <c r="D287" s="5" t="s">
        <v>105</v>
      </c>
      <c r="E287" s="52" t="s">
        <v>224</v>
      </c>
      <c r="F287" s="5" t="s">
        <v>7</v>
      </c>
      <c r="G287" s="5" t="s">
        <v>452</v>
      </c>
      <c r="H287" s="51">
        <v>45280.765914351898</v>
      </c>
      <c r="I287" s="5" t="s">
        <v>457</v>
      </c>
      <c r="J287" s="51">
        <v>45280.771608796298</v>
      </c>
      <c r="K287" s="5" t="s">
        <v>120</v>
      </c>
    </row>
    <row r="288" spans="1:11" ht="20.100000000000001" customHeight="1" x14ac:dyDescent="0.2">
      <c r="A288" s="36">
        <f>SUBTOTAL(103,$B$4:B288)*1</f>
        <v>285</v>
      </c>
      <c r="B288" s="5" t="s">
        <v>195</v>
      </c>
      <c r="C288" s="5" t="s">
        <v>618</v>
      </c>
      <c r="D288" s="5" t="s">
        <v>105</v>
      </c>
      <c r="E288" s="52" t="s">
        <v>166</v>
      </c>
      <c r="F288" s="5" t="s">
        <v>7</v>
      </c>
      <c r="G288" s="5" t="s">
        <v>473</v>
      </c>
      <c r="H288" s="51">
        <v>45263.274502314802</v>
      </c>
      <c r="I288" s="5" t="s">
        <v>495</v>
      </c>
      <c r="J288" s="51">
        <v>45263.3218402778</v>
      </c>
      <c r="K288" s="5" t="s">
        <v>305</v>
      </c>
    </row>
    <row r="289" spans="1:11" ht="20.100000000000001" customHeight="1" x14ac:dyDescent="0.2">
      <c r="A289" s="36">
        <f>SUBTOTAL(103,$B$4:B289)*1</f>
        <v>286</v>
      </c>
      <c r="B289" s="5" t="s">
        <v>195</v>
      </c>
      <c r="C289" s="5" t="s">
        <v>612</v>
      </c>
      <c r="D289" s="5" t="s">
        <v>105</v>
      </c>
      <c r="E289" s="52" t="s">
        <v>166</v>
      </c>
      <c r="F289" s="5" t="s">
        <v>7</v>
      </c>
      <c r="G289" s="5" t="s">
        <v>480</v>
      </c>
      <c r="H289" s="51">
        <v>45273.429444444402</v>
      </c>
      <c r="I289" s="5" t="s">
        <v>491</v>
      </c>
      <c r="J289" s="51">
        <v>45273.460659722201</v>
      </c>
      <c r="K289" s="5" t="s">
        <v>305</v>
      </c>
    </row>
    <row r="290" spans="1:11" ht="20.100000000000001" customHeight="1" x14ac:dyDescent="0.2">
      <c r="A290" s="36">
        <f>SUBTOTAL(103,$B$4:B290)*1</f>
        <v>287</v>
      </c>
      <c r="B290" s="5" t="s">
        <v>195</v>
      </c>
      <c r="C290" s="5" t="s">
        <v>612</v>
      </c>
      <c r="D290" s="5" t="s">
        <v>105</v>
      </c>
      <c r="E290" s="52" t="s">
        <v>166</v>
      </c>
      <c r="F290" s="5" t="s">
        <v>7</v>
      </c>
      <c r="G290" s="5" t="s">
        <v>468</v>
      </c>
      <c r="H290" s="51">
        <v>45261.336828703701</v>
      </c>
      <c r="I290" s="5" t="s">
        <v>932</v>
      </c>
      <c r="J290" s="51">
        <v>45261.421388888899</v>
      </c>
      <c r="K290" s="5" t="s">
        <v>305</v>
      </c>
    </row>
    <row r="291" spans="1:11" ht="20.100000000000001" customHeight="1" x14ac:dyDescent="0.2">
      <c r="A291" s="36">
        <f>SUBTOTAL(103,$B$4:B291)*1</f>
        <v>288</v>
      </c>
      <c r="B291" s="5" t="s">
        <v>195</v>
      </c>
      <c r="C291" s="5" t="s">
        <v>618</v>
      </c>
      <c r="D291" s="5" t="s">
        <v>105</v>
      </c>
      <c r="E291" s="52" t="s">
        <v>166</v>
      </c>
      <c r="F291" s="5" t="s">
        <v>7</v>
      </c>
      <c r="G291" s="5" t="s">
        <v>463</v>
      </c>
      <c r="H291" s="51">
        <v>45266.4445023148</v>
      </c>
      <c r="I291" s="5" t="s">
        <v>463</v>
      </c>
      <c r="J291" s="51">
        <v>45266.4445023148</v>
      </c>
      <c r="K291" s="5" t="s">
        <v>305</v>
      </c>
    </row>
    <row r="292" spans="1:11" ht="20.100000000000001" customHeight="1" x14ac:dyDescent="0.2">
      <c r="A292" s="36">
        <f>SUBTOTAL(103,$B$4:B292)*1</f>
        <v>289</v>
      </c>
      <c r="B292" s="5" t="s">
        <v>195</v>
      </c>
      <c r="C292" s="5" t="s">
        <v>612</v>
      </c>
      <c r="D292" s="5" t="s">
        <v>105</v>
      </c>
      <c r="E292" s="52" t="s">
        <v>166</v>
      </c>
      <c r="F292" s="5" t="s">
        <v>7</v>
      </c>
      <c r="G292" s="5" t="s">
        <v>468</v>
      </c>
      <c r="H292" s="51">
        <v>45273.408240740697</v>
      </c>
      <c r="I292" s="5" t="s">
        <v>480</v>
      </c>
      <c r="J292" s="51">
        <v>45273.426319444399</v>
      </c>
      <c r="K292" s="5" t="s">
        <v>305</v>
      </c>
    </row>
    <row r="293" spans="1:11" ht="20.100000000000001" customHeight="1" x14ac:dyDescent="0.2">
      <c r="A293" s="36">
        <f>SUBTOTAL(103,$B$4:B293)*1</f>
        <v>290</v>
      </c>
      <c r="B293" s="5" t="s">
        <v>195</v>
      </c>
      <c r="C293" s="5" t="s">
        <v>612</v>
      </c>
      <c r="D293" s="5" t="s">
        <v>105</v>
      </c>
      <c r="E293" s="52" t="s">
        <v>166</v>
      </c>
      <c r="F293" s="5" t="s">
        <v>7</v>
      </c>
      <c r="G293" s="5" t="s">
        <v>483</v>
      </c>
      <c r="H293" s="51">
        <v>45264.705069444397</v>
      </c>
      <c r="I293" s="5" t="s">
        <v>468</v>
      </c>
      <c r="J293" s="51">
        <v>45264.750115740702</v>
      </c>
      <c r="K293" s="5" t="s">
        <v>305</v>
      </c>
    </row>
    <row r="294" spans="1:11" ht="20.100000000000001" customHeight="1" x14ac:dyDescent="0.2">
      <c r="A294" s="36">
        <f>SUBTOTAL(103,$B$4:B294)*1</f>
        <v>291</v>
      </c>
      <c r="B294" s="5" t="s">
        <v>195</v>
      </c>
      <c r="C294" s="5" t="s">
        <v>618</v>
      </c>
      <c r="D294" s="5" t="s">
        <v>105</v>
      </c>
      <c r="E294" s="52" t="s">
        <v>166</v>
      </c>
      <c r="F294" s="5" t="s">
        <v>7</v>
      </c>
      <c r="G294" s="5" t="s">
        <v>464</v>
      </c>
      <c r="H294" s="51">
        <v>45263.655833333301</v>
      </c>
      <c r="I294" s="5" t="s">
        <v>459</v>
      </c>
      <c r="J294" s="51">
        <v>45263.658252314803</v>
      </c>
      <c r="K294" s="5" t="s">
        <v>305</v>
      </c>
    </row>
    <row r="295" spans="1:11" ht="20.100000000000001" customHeight="1" x14ac:dyDescent="0.2">
      <c r="A295" s="36">
        <f>SUBTOTAL(103,$B$4:B295)*1</f>
        <v>292</v>
      </c>
      <c r="B295" s="5" t="s">
        <v>195</v>
      </c>
      <c r="C295" s="5" t="s">
        <v>612</v>
      </c>
      <c r="D295" s="5" t="s">
        <v>105</v>
      </c>
      <c r="E295" s="52" t="s">
        <v>166</v>
      </c>
      <c r="F295" s="5" t="s">
        <v>7</v>
      </c>
      <c r="G295" s="5" t="s">
        <v>944</v>
      </c>
      <c r="H295" s="51">
        <v>45261.747916666704</v>
      </c>
      <c r="I295" s="5" t="s">
        <v>945</v>
      </c>
      <c r="J295" s="51">
        <v>45261.7831828704</v>
      </c>
      <c r="K295" s="5" t="s">
        <v>305</v>
      </c>
    </row>
    <row r="296" spans="1:11" ht="20.100000000000001" customHeight="1" x14ac:dyDescent="0.2">
      <c r="A296" s="36">
        <f>SUBTOTAL(103,$B$4:B296)*1</f>
        <v>293</v>
      </c>
      <c r="B296" s="5" t="s">
        <v>195</v>
      </c>
      <c r="C296" s="5" t="s">
        <v>612</v>
      </c>
      <c r="D296" s="5" t="s">
        <v>105</v>
      </c>
      <c r="E296" s="52" t="s">
        <v>166</v>
      </c>
      <c r="F296" s="5" t="s">
        <v>7</v>
      </c>
      <c r="G296" s="5" t="s">
        <v>957</v>
      </c>
      <c r="H296" s="51">
        <v>45289.349074074104</v>
      </c>
      <c r="I296" s="5" t="s">
        <v>932</v>
      </c>
      <c r="J296" s="51">
        <v>45289.476539351897</v>
      </c>
      <c r="K296" s="5" t="s">
        <v>305</v>
      </c>
    </row>
    <row r="297" spans="1:11" ht="20.100000000000001" customHeight="1" x14ac:dyDescent="0.2">
      <c r="A297" s="36">
        <f>SUBTOTAL(103,$B$4:B297)*1</f>
        <v>294</v>
      </c>
      <c r="B297" s="5" t="s">
        <v>195</v>
      </c>
      <c r="C297" s="5" t="s">
        <v>618</v>
      </c>
      <c r="D297" s="5" t="s">
        <v>105</v>
      </c>
      <c r="E297" s="52" t="s">
        <v>166</v>
      </c>
      <c r="F297" s="5" t="s">
        <v>7</v>
      </c>
      <c r="G297" s="5" t="s">
        <v>463</v>
      </c>
      <c r="H297" s="51">
        <v>45288.530763888899</v>
      </c>
      <c r="I297" s="5" t="s">
        <v>463</v>
      </c>
      <c r="J297" s="51">
        <v>45288.530763888899</v>
      </c>
      <c r="K297" s="5" t="s">
        <v>305</v>
      </c>
    </row>
    <row r="298" spans="1:11" ht="20.100000000000001" customHeight="1" x14ac:dyDescent="0.2">
      <c r="A298" s="36">
        <f>SUBTOTAL(103,$B$4:B298)*1</f>
        <v>295</v>
      </c>
      <c r="B298" s="5" t="s">
        <v>195</v>
      </c>
      <c r="C298" s="5" t="s">
        <v>618</v>
      </c>
      <c r="D298" s="5" t="s">
        <v>105</v>
      </c>
      <c r="E298" s="52" t="s">
        <v>166</v>
      </c>
      <c r="F298" s="5" t="s">
        <v>7</v>
      </c>
      <c r="G298" s="5" t="s">
        <v>963</v>
      </c>
      <c r="H298" s="51">
        <v>45287.699756944399</v>
      </c>
      <c r="I298" s="5" t="s">
        <v>495</v>
      </c>
      <c r="J298" s="51">
        <v>45287.719120370399</v>
      </c>
      <c r="K298" s="5" t="s">
        <v>305</v>
      </c>
    </row>
    <row r="299" spans="1:11" ht="20.100000000000001" customHeight="1" x14ac:dyDescent="0.2">
      <c r="A299" s="36">
        <f>SUBTOTAL(103,$B$4:B299)*1</f>
        <v>296</v>
      </c>
      <c r="B299" s="5" t="s">
        <v>195</v>
      </c>
      <c r="C299" s="5" t="s">
        <v>612</v>
      </c>
      <c r="D299" s="5" t="s">
        <v>105</v>
      </c>
      <c r="E299" s="52" t="s">
        <v>166</v>
      </c>
      <c r="F299" s="5" t="s">
        <v>7</v>
      </c>
      <c r="G299" s="5" t="s">
        <v>966</v>
      </c>
      <c r="H299" s="51">
        <v>45291.332303240699</v>
      </c>
      <c r="I299" s="5" t="s">
        <v>967</v>
      </c>
      <c r="J299" s="51">
        <v>45291.345196759299</v>
      </c>
      <c r="K299" s="5" t="s">
        <v>305</v>
      </c>
    </row>
    <row r="300" spans="1:11" ht="20.100000000000001" customHeight="1" x14ac:dyDescent="0.2">
      <c r="A300" s="36">
        <f>SUBTOTAL(103,$B$4:B300)*1</f>
        <v>297</v>
      </c>
      <c r="B300" s="5" t="s">
        <v>195</v>
      </c>
      <c r="C300" s="5" t="s">
        <v>612</v>
      </c>
      <c r="D300" s="5" t="s">
        <v>105</v>
      </c>
      <c r="E300" s="52" t="s">
        <v>166</v>
      </c>
      <c r="F300" s="5" t="s">
        <v>7</v>
      </c>
      <c r="G300" s="5" t="s">
        <v>971</v>
      </c>
      <c r="H300" s="51">
        <v>45291.744560185201</v>
      </c>
      <c r="I300" s="5" t="s">
        <v>468</v>
      </c>
      <c r="J300" s="51">
        <v>45291.796273148102</v>
      </c>
      <c r="K300" s="5" t="s">
        <v>305</v>
      </c>
    </row>
    <row r="301" spans="1:11" ht="20.100000000000001" customHeight="1" x14ac:dyDescent="0.2">
      <c r="A301" s="36">
        <f>SUBTOTAL(103,$B$4:B301)*1</f>
        <v>298</v>
      </c>
      <c r="B301" s="5" t="s">
        <v>195</v>
      </c>
      <c r="C301" s="5" t="s">
        <v>612</v>
      </c>
      <c r="D301" s="5" t="s">
        <v>105</v>
      </c>
      <c r="E301" s="52" t="s">
        <v>166</v>
      </c>
      <c r="F301" s="5" t="s">
        <v>7</v>
      </c>
      <c r="G301" s="5" t="s">
        <v>972</v>
      </c>
      <c r="H301" s="51">
        <v>45289.315405092602</v>
      </c>
      <c r="I301" s="5" t="s">
        <v>448</v>
      </c>
      <c r="J301" s="51">
        <v>45289.333842592598</v>
      </c>
      <c r="K301" s="5" t="s">
        <v>305</v>
      </c>
    </row>
    <row r="302" spans="1:11" ht="20.100000000000001" customHeight="1" x14ac:dyDescent="0.2">
      <c r="A302" s="36">
        <f>SUBTOTAL(103,$B$4:B302)*1</f>
        <v>299</v>
      </c>
      <c r="B302" s="5" t="s">
        <v>195</v>
      </c>
      <c r="C302" s="5" t="s">
        <v>207</v>
      </c>
      <c r="D302" s="5" t="s">
        <v>105</v>
      </c>
      <c r="E302" s="52" t="s">
        <v>168</v>
      </c>
      <c r="F302" s="5" t="s">
        <v>63</v>
      </c>
      <c r="G302" s="5" t="s">
        <v>483</v>
      </c>
      <c r="H302" s="51">
        <v>45279.473703703698</v>
      </c>
      <c r="I302" s="5" t="s">
        <v>480</v>
      </c>
      <c r="J302" s="51">
        <v>45279.503425925897</v>
      </c>
      <c r="K302" s="5" t="s">
        <v>305</v>
      </c>
    </row>
    <row r="303" spans="1:11" ht="20.100000000000001" customHeight="1" x14ac:dyDescent="0.2">
      <c r="A303" s="36">
        <f>SUBTOTAL(103,$B$4:B303)*1</f>
        <v>300</v>
      </c>
      <c r="B303" s="5" t="s">
        <v>195</v>
      </c>
      <c r="C303" s="5" t="s">
        <v>207</v>
      </c>
      <c r="D303" s="5" t="s">
        <v>105</v>
      </c>
      <c r="E303" s="52" t="s">
        <v>168</v>
      </c>
      <c r="F303" s="5" t="s">
        <v>63</v>
      </c>
      <c r="G303" s="5" t="s">
        <v>480</v>
      </c>
      <c r="H303" s="51">
        <v>45279.3574421296</v>
      </c>
      <c r="I303" s="5" t="s">
        <v>491</v>
      </c>
      <c r="J303" s="51">
        <v>45279.390740740702</v>
      </c>
      <c r="K303" s="5" t="s">
        <v>305</v>
      </c>
    </row>
    <row r="304" spans="1:11" ht="20.100000000000001" customHeight="1" x14ac:dyDescent="0.2">
      <c r="A304" s="36">
        <f>SUBTOTAL(103,$B$4:B304)*1</f>
        <v>301</v>
      </c>
      <c r="B304" s="5" t="s">
        <v>195</v>
      </c>
      <c r="C304" s="5" t="s">
        <v>207</v>
      </c>
      <c r="D304" s="5" t="s">
        <v>105</v>
      </c>
      <c r="E304" s="52" t="s">
        <v>168</v>
      </c>
      <c r="F304" s="5" t="s">
        <v>63</v>
      </c>
      <c r="G304" s="5" t="s">
        <v>947</v>
      </c>
      <c r="H304" s="51">
        <v>45261.594803240703</v>
      </c>
      <c r="I304" s="5" t="s">
        <v>480</v>
      </c>
      <c r="J304" s="51">
        <v>45261.721817129597</v>
      </c>
      <c r="K304" s="5" t="s">
        <v>305</v>
      </c>
    </row>
    <row r="305" spans="1:11" ht="20.100000000000001" customHeight="1" x14ac:dyDescent="0.2">
      <c r="A305" s="36">
        <f>SUBTOTAL(103,$B$4:B305)*1</f>
        <v>302</v>
      </c>
      <c r="B305" s="5" t="s">
        <v>195</v>
      </c>
      <c r="C305" s="5" t="s">
        <v>207</v>
      </c>
      <c r="D305" s="5" t="s">
        <v>105</v>
      </c>
      <c r="E305" s="52" t="s">
        <v>168</v>
      </c>
      <c r="F305" s="5" t="s">
        <v>63</v>
      </c>
      <c r="G305" s="5" t="s">
        <v>953</v>
      </c>
      <c r="H305" s="51">
        <v>45287.5761921296</v>
      </c>
      <c r="I305" s="5" t="s">
        <v>468</v>
      </c>
      <c r="J305" s="51">
        <v>45287.589803240699</v>
      </c>
      <c r="K305" s="5" t="s">
        <v>305</v>
      </c>
    </row>
    <row r="306" spans="1:11" ht="20.100000000000001" customHeight="1" x14ac:dyDescent="0.2">
      <c r="A306" s="36">
        <f>SUBTOTAL(103,$B$4:B306)*1</f>
        <v>303</v>
      </c>
      <c r="B306" s="5" t="s">
        <v>195</v>
      </c>
      <c r="C306" s="5" t="s">
        <v>207</v>
      </c>
      <c r="D306" s="5" t="s">
        <v>105</v>
      </c>
      <c r="E306" s="52" t="s">
        <v>168</v>
      </c>
      <c r="F306" s="5" t="s">
        <v>63</v>
      </c>
      <c r="G306" s="5" t="s">
        <v>468</v>
      </c>
      <c r="H306" s="51">
        <v>45287.704282407401</v>
      </c>
      <c r="I306" s="5" t="s">
        <v>461</v>
      </c>
      <c r="J306" s="51">
        <v>45287.717951388899</v>
      </c>
      <c r="K306" s="5" t="s">
        <v>305</v>
      </c>
    </row>
    <row r="307" spans="1:11" ht="20.100000000000001" customHeight="1" x14ac:dyDescent="0.2">
      <c r="A307" s="36">
        <f>SUBTOTAL(103,$B$4:B307)*1</f>
        <v>304</v>
      </c>
      <c r="B307" s="5" t="s">
        <v>623</v>
      </c>
      <c r="C307" s="5" t="s">
        <v>624</v>
      </c>
      <c r="D307" s="5" t="s">
        <v>105</v>
      </c>
      <c r="E307" s="52" t="s">
        <v>625</v>
      </c>
      <c r="F307" s="5" t="s">
        <v>63</v>
      </c>
      <c r="G307" s="5" t="s">
        <v>938</v>
      </c>
      <c r="H307" s="51">
        <v>45286.366481481498</v>
      </c>
      <c r="I307" s="5" t="s">
        <v>489</v>
      </c>
      <c r="J307" s="51">
        <v>45286.388344907398</v>
      </c>
      <c r="K307" s="5" t="s">
        <v>305</v>
      </c>
    </row>
    <row r="308" spans="1:11" ht="20.100000000000001" customHeight="1" x14ac:dyDescent="0.2">
      <c r="A308" s="36">
        <f>SUBTOTAL(103,$B$4:B308)*1</f>
        <v>305</v>
      </c>
      <c r="B308" s="5" t="s">
        <v>623</v>
      </c>
      <c r="C308" s="5" t="s">
        <v>624</v>
      </c>
      <c r="D308" s="5" t="s">
        <v>105</v>
      </c>
      <c r="E308" s="52" t="s">
        <v>625</v>
      </c>
      <c r="F308" s="5" t="s">
        <v>63</v>
      </c>
      <c r="G308" s="5" t="s">
        <v>490</v>
      </c>
      <c r="H308" s="51">
        <v>45285.836226851898</v>
      </c>
      <c r="I308" s="5" t="s">
        <v>938</v>
      </c>
      <c r="J308" s="51">
        <v>45285.875023148103</v>
      </c>
      <c r="K308" s="5" t="s">
        <v>305</v>
      </c>
    </row>
    <row r="309" spans="1:11" ht="20.100000000000001" customHeight="1" x14ac:dyDescent="0.2">
      <c r="A309" s="36">
        <f>SUBTOTAL(103,$B$4:B309)*1</f>
        <v>306</v>
      </c>
      <c r="B309" s="5" t="s">
        <v>623</v>
      </c>
      <c r="C309" s="5" t="s">
        <v>624</v>
      </c>
      <c r="D309" s="5" t="s">
        <v>105</v>
      </c>
      <c r="E309" s="52" t="s">
        <v>625</v>
      </c>
      <c r="F309" s="5" t="s">
        <v>63</v>
      </c>
      <c r="G309" s="5" t="s">
        <v>948</v>
      </c>
      <c r="H309" s="51">
        <v>45285.740821759297</v>
      </c>
      <c r="I309" s="5" t="s">
        <v>487</v>
      </c>
      <c r="J309" s="51">
        <v>45285.7807060185</v>
      </c>
      <c r="K309" s="5" t="s">
        <v>305</v>
      </c>
    </row>
    <row r="310" spans="1:11" ht="20.100000000000001" customHeight="1" x14ac:dyDescent="0.2">
      <c r="A310" s="36">
        <f>SUBTOTAL(103,$B$4:B310)*1</f>
        <v>307</v>
      </c>
      <c r="B310" s="5" t="s">
        <v>93</v>
      </c>
      <c r="C310" s="5" t="s">
        <v>256</v>
      </c>
      <c r="D310" s="5" t="s">
        <v>109</v>
      </c>
      <c r="E310" s="52" t="s">
        <v>198</v>
      </c>
      <c r="F310" s="5" t="s">
        <v>194</v>
      </c>
      <c r="G310" s="5" t="s">
        <v>507</v>
      </c>
      <c r="H310" s="51">
        <v>45267.426967592597</v>
      </c>
      <c r="I310" s="5" t="s">
        <v>494</v>
      </c>
      <c r="J310" s="51">
        <v>45267.636562500003</v>
      </c>
      <c r="K310" s="5" t="s">
        <v>199</v>
      </c>
    </row>
    <row r="311" spans="1:11" ht="20.100000000000001" customHeight="1" x14ac:dyDescent="0.2">
      <c r="A311" s="36">
        <f>SUBTOTAL(103,$B$4:B311)*1</f>
        <v>308</v>
      </c>
      <c r="B311" s="5" t="s">
        <v>93</v>
      </c>
      <c r="C311" s="5" t="s">
        <v>261</v>
      </c>
      <c r="D311" s="5" t="s">
        <v>109</v>
      </c>
      <c r="E311" s="52" t="s">
        <v>198</v>
      </c>
      <c r="F311" s="5" t="s">
        <v>194</v>
      </c>
      <c r="G311" s="5" t="s">
        <v>509</v>
      </c>
      <c r="H311" s="51">
        <v>45261.421134259297</v>
      </c>
      <c r="I311" s="5" t="s">
        <v>501</v>
      </c>
      <c r="J311" s="51">
        <v>45261.439699074101</v>
      </c>
      <c r="K311" s="5" t="s">
        <v>199</v>
      </c>
    </row>
    <row r="312" spans="1:11" ht="20.100000000000001" customHeight="1" x14ac:dyDescent="0.2">
      <c r="A312" s="36">
        <f>SUBTOTAL(103,$B$4:B312)*1</f>
        <v>309</v>
      </c>
      <c r="B312" s="5" t="s">
        <v>93</v>
      </c>
      <c r="C312" s="5" t="s">
        <v>230</v>
      </c>
      <c r="D312" s="5" t="s">
        <v>109</v>
      </c>
      <c r="E312" s="52" t="s">
        <v>198</v>
      </c>
      <c r="F312" s="5" t="s">
        <v>194</v>
      </c>
      <c r="G312" s="5" t="s">
        <v>525</v>
      </c>
      <c r="H312" s="51">
        <v>45261.376863425903</v>
      </c>
      <c r="I312" s="5" t="s">
        <v>509</v>
      </c>
      <c r="J312" s="51">
        <v>45261.440659722197</v>
      </c>
      <c r="K312" s="5" t="s">
        <v>199</v>
      </c>
    </row>
    <row r="313" spans="1:11" ht="20.100000000000001" customHeight="1" x14ac:dyDescent="0.2">
      <c r="A313" s="36">
        <f>SUBTOTAL(103,$B$4:B313)*1</f>
        <v>310</v>
      </c>
      <c r="B313" s="5" t="s">
        <v>93</v>
      </c>
      <c r="C313" s="5" t="s">
        <v>248</v>
      </c>
      <c r="D313" s="5" t="s">
        <v>109</v>
      </c>
      <c r="E313" s="52" t="s">
        <v>198</v>
      </c>
      <c r="F313" s="5" t="s">
        <v>194</v>
      </c>
      <c r="G313" s="5" t="s">
        <v>501</v>
      </c>
      <c r="H313" s="51">
        <v>45265.432511574101</v>
      </c>
      <c r="I313" s="5" t="s">
        <v>509</v>
      </c>
      <c r="J313" s="51">
        <v>45265.448101851798</v>
      </c>
      <c r="K313" s="5" t="s">
        <v>199</v>
      </c>
    </row>
    <row r="314" spans="1:11" ht="20.100000000000001" customHeight="1" x14ac:dyDescent="0.2">
      <c r="A314" s="36">
        <f>SUBTOTAL(103,$B$4:B314)*1</f>
        <v>311</v>
      </c>
      <c r="B314" s="5" t="s">
        <v>93</v>
      </c>
      <c r="C314" s="5" t="s">
        <v>256</v>
      </c>
      <c r="D314" s="5" t="s">
        <v>109</v>
      </c>
      <c r="E314" s="52" t="s">
        <v>198</v>
      </c>
      <c r="F314" s="5" t="s">
        <v>194</v>
      </c>
      <c r="G314" s="5" t="s">
        <v>499</v>
      </c>
      <c r="H314" s="51">
        <v>45265.291481481501</v>
      </c>
      <c r="I314" s="5" t="s">
        <v>930</v>
      </c>
      <c r="J314" s="51">
        <v>45265.446446759299</v>
      </c>
      <c r="K314" s="5" t="s">
        <v>199</v>
      </c>
    </row>
    <row r="315" spans="1:11" ht="20.100000000000001" customHeight="1" x14ac:dyDescent="0.2">
      <c r="A315" s="36">
        <f>SUBTOTAL(103,$B$4:B315)*1</f>
        <v>312</v>
      </c>
      <c r="B315" s="5" t="s">
        <v>93</v>
      </c>
      <c r="C315" s="5" t="s">
        <v>218</v>
      </c>
      <c r="D315" s="5" t="s">
        <v>109</v>
      </c>
      <c r="E315" s="52" t="s">
        <v>198</v>
      </c>
      <c r="F315" s="5" t="s">
        <v>194</v>
      </c>
      <c r="G315" s="5" t="s">
        <v>509</v>
      </c>
      <c r="H315" s="51">
        <v>45264.529756944401</v>
      </c>
      <c r="I315" s="5" t="s">
        <v>500</v>
      </c>
      <c r="J315" s="51">
        <v>45264.554074074098</v>
      </c>
      <c r="K315" s="5" t="s">
        <v>199</v>
      </c>
    </row>
    <row r="316" spans="1:11" ht="20.100000000000001" customHeight="1" x14ac:dyDescent="0.2">
      <c r="A316" s="36">
        <f>SUBTOTAL(103,$B$4:B316)*1</f>
        <v>313</v>
      </c>
      <c r="B316" s="5" t="s">
        <v>93</v>
      </c>
      <c r="C316" s="5" t="s">
        <v>261</v>
      </c>
      <c r="D316" s="5" t="s">
        <v>109</v>
      </c>
      <c r="E316" s="52" t="s">
        <v>198</v>
      </c>
      <c r="F316" s="5" t="s">
        <v>194</v>
      </c>
      <c r="G316" s="5" t="s">
        <v>509</v>
      </c>
      <c r="H316" s="51">
        <v>45262.387361111098</v>
      </c>
      <c r="I316" s="5" t="s">
        <v>501</v>
      </c>
      <c r="J316" s="51">
        <v>45262.406076388899</v>
      </c>
      <c r="K316" s="5" t="s">
        <v>199</v>
      </c>
    </row>
    <row r="317" spans="1:11" ht="20.100000000000001" customHeight="1" x14ac:dyDescent="0.2">
      <c r="A317" s="36">
        <f>SUBTOTAL(103,$B$4:B317)*1</f>
        <v>314</v>
      </c>
      <c r="B317" s="5" t="s">
        <v>93</v>
      </c>
      <c r="C317" s="5" t="s">
        <v>220</v>
      </c>
      <c r="D317" s="5" t="s">
        <v>109</v>
      </c>
      <c r="E317" s="52" t="s">
        <v>198</v>
      </c>
      <c r="F317" s="5" t="s">
        <v>194</v>
      </c>
      <c r="G317" s="5" t="s">
        <v>509</v>
      </c>
      <c r="H317" s="51">
        <v>45264.563333333303</v>
      </c>
      <c r="I317" s="5" t="s">
        <v>462</v>
      </c>
      <c r="J317" s="51">
        <v>45265.390104166698</v>
      </c>
      <c r="K317" s="5" t="s">
        <v>199</v>
      </c>
    </row>
    <row r="318" spans="1:11" ht="20.100000000000001" customHeight="1" x14ac:dyDescent="0.2">
      <c r="A318" s="36">
        <f>SUBTOTAL(103,$B$4:B318)*1</f>
        <v>315</v>
      </c>
      <c r="B318" s="5" t="s">
        <v>93</v>
      </c>
      <c r="C318" s="5" t="s">
        <v>230</v>
      </c>
      <c r="D318" s="5" t="s">
        <v>109</v>
      </c>
      <c r="E318" s="52" t="s">
        <v>198</v>
      </c>
      <c r="F318" s="5" t="s">
        <v>194</v>
      </c>
      <c r="G318" s="5" t="s">
        <v>525</v>
      </c>
      <c r="H318" s="51">
        <v>45262.502164351798</v>
      </c>
      <c r="I318" s="5" t="s">
        <v>509</v>
      </c>
      <c r="J318" s="51">
        <v>45262.5625462963</v>
      </c>
      <c r="K318" s="5" t="s">
        <v>199</v>
      </c>
    </row>
    <row r="319" spans="1:11" ht="20.100000000000001" customHeight="1" x14ac:dyDescent="0.2">
      <c r="A319" s="36">
        <f>SUBTOTAL(103,$B$4:B319)*1</f>
        <v>316</v>
      </c>
      <c r="B319" s="5" t="s">
        <v>93</v>
      </c>
      <c r="C319" s="5" t="s">
        <v>248</v>
      </c>
      <c r="D319" s="5" t="s">
        <v>109</v>
      </c>
      <c r="E319" s="52" t="s">
        <v>198</v>
      </c>
      <c r="F319" s="5" t="s">
        <v>194</v>
      </c>
      <c r="G319" s="5" t="s">
        <v>509</v>
      </c>
      <c r="H319" s="51">
        <v>45264.291006944397</v>
      </c>
      <c r="I319" s="5" t="s">
        <v>494</v>
      </c>
      <c r="J319" s="51">
        <v>45264.484201388899</v>
      </c>
      <c r="K319" s="5" t="s">
        <v>199</v>
      </c>
    </row>
    <row r="320" spans="1:11" ht="20.100000000000001" customHeight="1" x14ac:dyDescent="0.2">
      <c r="A320" s="36">
        <f>SUBTOTAL(103,$B$4:B320)*1</f>
        <v>317</v>
      </c>
      <c r="B320" s="5" t="s">
        <v>93</v>
      </c>
      <c r="C320" s="5" t="s">
        <v>218</v>
      </c>
      <c r="D320" s="5" t="s">
        <v>109</v>
      </c>
      <c r="E320" s="52" t="s">
        <v>198</v>
      </c>
      <c r="F320" s="5" t="s">
        <v>194</v>
      </c>
      <c r="G320" s="5" t="s">
        <v>504</v>
      </c>
      <c r="H320" s="51">
        <v>45267.8997453704</v>
      </c>
      <c r="I320" s="5" t="s">
        <v>494</v>
      </c>
      <c r="J320" s="51">
        <v>45268.390740740702</v>
      </c>
      <c r="K320" s="5" t="s">
        <v>199</v>
      </c>
    </row>
    <row r="321" spans="1:11" ht="20.100000000000001" customHeight="1" x14ac:dyDescent="0.2">
      <c r="A321" s="36">
        <f>SUBTOTAL(103,$B$4:B321)*1</f>
        <v>318</v>
      </c>
      <c r="B321" s="5" t="s">
        <v>93</v>
      </c>
      <c r="C321" s="5" t="s">
        <v>261</v>
      </c>
      <c r="D321" s="5" t="s">
        <v>109</v>
      </c>
      <c r="E321" s="52" t="s">
        <v>198</v>
      </c>
      <c r="F321" s="5" t="s">
        <v>194</v>
      </c>
      <c r="G321" s="5" t="s">
        <v>505</v>
      </c>
      <c r="H321" s="51">
        <v>45265.5320601852</v>
      </c>
      <c r="I321" s="5" t="s">
        <v>506</v>
      </c>
      <c r="J321" s="51">
        <v>45265.551921296297</v>
      </c>
      <c r="K321" s="5" t="s">
        <v>199</v>
      </c>
    </row>
    <row r="322" spans="1:11" ht="20.100000000000001" customHeight="1" x14ac:dyDescent="0.2">
      <c r="A322" s="36">
        <f>SUBTOTAL(103,$B$4:B322)*1</f>
        <v>319</v>
      </c>
      <c r="B322" s="5" t="s">
        <v>93</v>
      </c>
      <c r="C322" s="5" t="s">
        <v>256</v>
      </c>
      <c r="D322" s="5" t="s">
        <v>109</v>
      </c>
      <c r="E322" s="52" t="s">
        <v>198</v>
      </c>
      <c r="F322" s="5" t="s">
        <v>194</v>
      </c>
      <c r="G322" s="5" t="s">
        <v>930</v>
      </c>
      <c r="H322" s="51">
        <v>45265.447534722203</v>
      </c>
      <c r="I322" s="5" t="s">
        <v>494</v>
      </c>
      <c r="J322" s="51">
        <v>45265.562152777798</v>
      </c>
      <c r="K322" s="5" t="s">
        <v>199</v>
      </c>
    </row>
    <row r="323" spans="1:11" ht="20.100000000000001" customHeight="1" x14ac:dyDescent="0.2">
      <c r="A323" s="36">
        <f>SUBTOTAL(103,$B$4:B323)*1</f>
        <v>320</v>
      </c>
      <c r="B323" s="5" t="s">
        <v>93</v>
      </c>
      <c r="C323" s="5" t="s">
        <v>218</v>
      </c>
      <c r="D323" s="5" t="s">
        <v>109</v>
      </c>
      <c r="E323" s="52" t="s">
        <v>198</v>
      </c>
      <c r="F323" s="5" t="s">
        <v>194</v>
      </c>
      <c r="G323" s="5" t="s">
        <v>500</v>
      </c>
      <c r="H323" s="51">
        <v>45266.923715277801</v>
      </c>
      <c r="I323" s="5" t="s">
        <v>494</v>
      </c>
      <c r="J323" s="51">
        <v>45267.481076388904</v>
      </c>
      <c r="K323" s="5" t="s">
        <v>199</v>
      </c>
    </row>
    <row r="324" spans="1:11" ht="20.100000000000001" customHeight="1" x14ac:dyDescent="0.2">
      <c r="A324" s="36">
        <f>SUBTOTAL(103,$B$4:B324)*1</f>
        <v>321</v>
      </c>
      <c r="B324" s="5" t="s">
        <v>93</v>
      </c>
      <c r="C324" s="5" t="s">
        <v>248</v>
      </c>
      <c r="D324" s="5" t="s">
        <v>109</v>
      </c>
      <c r="E324" s="52" t="s">
        <v>198</v>
      </c>
      <c r="F324" s="5" t="s">
        <v>194</v>
      </c>
      <c r="G324" s="5" t="s">
        <v>509</v>
      </c>
      <c r="H324" s="51">
        <v>45266.282361111102</v>
      </c>
      <c r="I324" s="5" t="s">
        <v>494</v>
      </c>
      <c r="J324" s="51">
        <v>45266.474351851903</v>
      </c>
      <c r="K324" s="5" t="s">
        <v>199</v>
      </c>
    </row>
    <row r="325" spans="1:11" ht="20.100000000000001" customHeight="1" x14ac:dyDescent="0.2">
      <c r="A325" s="36">
        <f>SUBTOTAL(103,$B$4:B325)*1</f>
        <v>322</v>
      </c>
      <c r="B325" s="5" t="s">
        <v>93</v>
      </c>
      <c r="C325" s="5" t="s">
        <v>256</v>
      </c>
      <c r="D325" s="5" t="s">
        <v>109</v>
      </c>
      <c r="E325" s="52" t="s">
        <v>198</v>
      </c>
      <c r="F325" s="5" t="s">
        <v>194</v>
      </c>
      <c r="G325" s="5" t="s">
        <v>508</v>
      </c>
      <c r="H325" s="51">
        <v>45268.497916666704</v>
      </c>
      <c r="I325" s="5" t="s">
        <v>499</v>
      </c>
      <c r="J325" s="51">
        <v>45268.512638888897</v>
      </c>
      <c r="K325" s="5" t="s">
        <v>199</v>
      </c>
    </row>
    <row r="326" spans="1:11" ht="20.100000000000001" customHeight="1" x14ac:dyDescent="0.2">
      <c r="A326" s="36">
        <f>SUBTOTAL(103,$B$4:B326)*1</f>
        <v>323</v>
      </c>
      <c r="B326" s="5" t="s">
        <v>93</v>
      </c>
      <c r="C326" s="5" t="s">
        <v>218</v>
      </c>
      <c r="D326" s="5" t="s">
        <v>109</v>
      </c>
      <c r="E326" s="52" t="s">
        <v>198</v>
      </c>
      <c r="F326" s="5" t="s">
        <v>194</v>
      </c>
      <c r="G326" s="5" t="s">
        <v>506</v>
      </c>
      <c r="H326" s="51">
        <v>45263.328379629602</v>
      </c>
      <c r="I326" s="5" t="s">
        <v>500</v>
      </c>
      <c r="J326" s="51">
        <v>45263.349745370397</v>
      </c>
      <c r="K326" s="5" t="s">
        <v>199</v>
      </c>
    </row>
    <row r="327" spans="1:11" ht="20.100000000000001" customHeight="1" x14ac:dyDescent="0.2">
      <c r="A327" s="36">
        <f>SUBTOTAL(103,$B$4:B327)*1</f>
        <v>324</v>
      </c>
      <c r="B327" s="5" t="s">
        <v>93</v>
      </c>
      <c r="C327" s="5" t="s">
        <v>218</v>
      </c>
      <c r="D327" s="5" t="s">
        <v>109</v>
      </c>
      <c r="E327" s="52" t="s">
        <v>198</v>
      </c>
      <c r="F327" s="5" t="s">
        <v>194</v>
      </c>
      <c r="G327" s="5" t="s">
        <v>509</v>
      </c>
      <c r="H327" s="51">
        <v>45265.3065740741</v>
      </c>
      <c r="I327" s="5" t="s">
        <v>515</v>
      </c>
      <c r="J327" s="51">
        <v>45265.533692129597</v>
      </c>
      <c r="K327" s="5" t="s">
        <v>199</v>
      </c>
    </row>
    <row r="328" spans="1:11" ht="20.100000000000001" customHeight="1" x14ac:dyDescent="0.2">
      <c r="A328" s="36">
        <f>SUBTOTAL(103,$B$4:B328)*1</f>
        <v>325</v>
      </c>
      <c r="B328" s="5" t="s">
        <v>93</v>
      </c>
      <c r="C328" s="5" t="s">
        <v>256</v>
      </c>
      <c r="D328" s="5" t="s">
        <v>109</v>
      </c>
      <c r="E328" s="52" t="s">
        <v>198</v>
      </c>
      <c r="F328" s="5" t="s">
        <v>194</v>
      </c>
      <c r="G328" s="5" t="s">
        <v>499</v>
      </c>
      <c r="H328" s="51">
        <v>45262.3979861111</v>
      </c>
      <c r="I328" s="5" t="s">
        <v>494</v>
      </c>
      <c r="J328" s="51">
        <v>45262.6023263889</v>
      </c>
      <c r="K328" s="5" t="s">
        <v>199</v>
      </c>
    </row>
    <row r="329" spans="1:11" ht="20.100000000000001" customHeight="1" x14ac:dyDescent="0.2">
      <c r="A329" s="36">
        <f>SUBTOTAL(103,$B$4:B329)*1</f>
        <v>326</v>
      </c>
      <c r="B329" s="5" t="s">
        <v>93</v>
      </c>
      <c r="C329" s="5" t="s">
        <v>248</v>
      </c>
      <c r="D329" s="5" t="s">
        <v>109</v>
      </c>
      <c r="E329" s="52" t="s">
        <v>198</v>
      </c>
      <c r="F329" s="5" t="s">
        <v>194</v>
      </c>
      <c r="G329" s="5" t="s">
        <v>509</v>
      </c>
      <c r="H329" s="51">
        <v>45261.368958333303</v>
      </c>
      <c r="I329" s="5" t="s">
        <v>505</v>
      </c>
      <c r="J329" s="51">
        <v>45261.395162036999</v>
      </c>
      <c r="K329" s="5" t="s">
        <v>199</v>
      </c>
    </row>
    <row r="330" spans="1:11" ht="20.100000000000001" customHeight="1" x14ac:dyDescent="0.2">
      <c r="A330" s="36">
        <f>SUBTOTAL(103,$B$4:B330)*1</f>
        <v>327</v>
      </c>
      <c r="B330" s="5" t="s">
        <v>93</v>
      </c>
      <c r="C330" s="5" t="s">
        <v>261</v>
      </c>
      <c r="D330" s="5" t="s">
        <v>109</v>
      </c>
      <c r="E330" s="52" t="s">
        <v>198</v>
      </c>
      <c r="F330" s="5" t="s">
        <v>194</v>
      </c>
      <c r="G330" s="5" t="s">
        <v>501</v>
      </c>
      <c r="H330" s="51">
        <v>45261.559305555602</v>
      </c>
      <c r="I330" s="5" t="s">
        <v>499</v>
      </c>
      <c r="J330" s="51">
        <v>45261.565416666701</v>
      </c>
      <c r="K330" s="5" t="s">
        <v>199</v>
      </c>
    </row>
    <row r="331" spans="1:11" ht="20.100000000000001" customHeight="1" x14ac:dyDescent="0.2">
      <c r="A331" s="36">
        <f>SUBTOTAL(103,$B$4:B331)*1</f>
        <v>328</v>
      </c>
      <c r="B331" s="5" t="s">
        <v>93</v>
      </c>
      <c r="C331" s="5" t="s">
        <v>230</v>
      </c>
      <c r="D331" s="5" t="s">
        <v>109</v>
      </c>
      <c r="E331" s="52" t="s">
        <v>198</v>
      </c>
      <c r="F331" s="5" t="s">
        <v>194</v>
      </c>
      <c r="G331" s="5" t="s">
        <v>509</v>
      </c>
      <c r="H331" s="51">
        <v>45264.539375</v>
      </c>
      <c r="I331" s="5" t="s">
        <v>524</v>
      </c>
      <c r="J331" s="51">
        <v>45264.689976851798</v>
      </c>
      <c r="K331" s="5" t="s">
        <v>199</v>
      </c>
    </row>
    <row r="332" spans="1:11" ht="20.100000000000001" customHeight="1" x14ac:dyDescent="0.2">
      <c r="A332" s="36">
        <f>SUBTOTAL(103,$B$4:B332)*1</f>
        <v>329</v>
      </c>
      <c r="B332" s="5" t="s">
        <v>93</v>
      </c>
      <c r="C332" s="5" t="s">
        <v>230</v>
      </c>
      <c r="D332" s="5" t="s">
        <v>109</v>
      </c>
      <c r="E332" s="52" t="s">
        <v>198</v>
      </c>
      <c r="F332" s="5" t="s">
        <v>194</v>
      </c>
      <c r="G332" s="5" t="s">
        <v>524</v>
      </c>
      <c r="H332" s="51">
        <v>45264.693576388898</v>
      </c>
      <c r="I332" s="5" t="s">
        <v>502</v>
      </c>
      <c r="J332" s="51">
        <v>45265.401863425897</v>
      </c>
      <c r="K332" s="5" t="s">
        <v>199</v>
      </c>
    </row>
    <row r="333" spans="1:11" ht="20.100000000000001" customHeight="1" x14ac:dyDescent="0.2">
      <c r="A333" s="36">
        <f>SUBTOTAL(103,$B$4:B333)*1</f>
        <v>330</v>
      </c>
      <c r="B333" s="5" t="s">
        <v>93</v>
      </c>
      <c r="C333" s="5" t="s">
        <v>261</v>
      </c>
      <c r="D333" s="5" t="s">
        <v>109</v>
      </c>
      <c r="E333" s="52" t="s">
        <v>198</v>
      </c>
      <c r="F333" s="5" t="s">
        <v>194</v>
      </c>
      <c r="G333" s="5" t="s">
        <v>514</v>
      </c>
      <c r="H333" s="51">
        <v>45262.519259259301</v>
      </c>
      <c r="I333" s="5" t="s">
        <v>509</v>
      </c>
      <c r="J333" s="51">
        <v>45262.551770833299</v>
      </c>
      <c r="K333" s="5" t="s">
        <v>199</v>
      </c>
    </row>
    <row r="334" spans="1:11" ht="20.100000000000001" customHeight="1" x14ac:dyDescent="0.2">
      <c r="A334" s="36">
        <f>SUBTOTAL(103,$B$4:B334)*1</f>
        <v>331</v>
      </c>
      <c r="B334" s="5" t="s">
        <v>93</v>
      </c>
      <c r="C334" s="5" t="s">
        <v>218</v>
      </c>
      <c r="D334" s="5" t="s">
        <v>109</v>
      </c>
      <c r="E334" s="52" t="s">
        <v>198</v>
      </c>
      <c r="F334" s="5" t="s">
        <v>194</v>
      </c>
      <c r="G334" s="5" t="s">
        <v>509</v>
      </c>
      <c r="H334" s="51">
        <v>45262.314456018503</v>
      </c>
      <c r="I334" s="5" t="s">
        <v>515</v>
      </c>
      <c r="J334" s="51">
        <v>45262.543067129598</v>
      </c>
      <c r="K334" s="5" t="s">
        <v>199</v>
      </c>
    </row>
    <row r="335" spans="1:11" ht="20.100000000000001" customHeight="1" x14ac:dyDescent="0.2">
      <c r="A335" s="36">
        <f>SUBTOTAL(103,$B$4:B335)*1</f>
        <v>332</v>
      </c>
      <c r="B335" s="5" t="s">
        <v>93</v>
      </c>
      <c r="C335" s="5" t="s">
        <v>256</v>
      </c>
      <c r="D335" s="5" t="s">
        <v>109</v>
      </c>
      <c r="E335" s="52" t="s">
        <v>198</v>
      </c>
      <c r="F335" s="5" t="s">
        <v>194</v>
      </c>
      <c r="G335" s="5" t="s">
        <v>503</v>
      </c>
      <c r="H335" s="51">
        <v>45263.012187499997</v>
      </c>
      <c r="I335" s="5" t="s">
        <v>494</v>
      </c>
      <c r="J335" s="51">
        <v>45263.510833333297</v>
      </c>
      <c r="K335" s="5" t="s">
        <v>199</v>
      </c>
    </row>
    <row r="336" spans="1:11" ht="20.100000000000001" customHeight="1" x14ac:dyDescent="0.2">
      <c r="A336" s="36">
        <f>SUBTOTAL(103,$B$4:B336)*1</f>
        <v>333</v>
      </c>
      <c r="B336" s="5" t="s">
        <v>93</v>
      </c>
      <c r="C336" s="5" t="s">
        <v>261</v>
      </c>
      <c r="D336" s="5" t="s">
        <v>109</v>
      </c>
      <c r="E336" s="52" t="s">
        <v>198</v>
      </c>
      <c r="F336" s="5" t="s">
        <v>194</v>
      </c>
      <c r="G336" s="5" t="s">
        <v>509</v>
      </c>
      <c r="H336" s="51">
        <v>45264.415798611102</v>
      </c>
      <c r="I336" s="5" t="s">
        <v>513</v>
      </c>
      <c r="J336" s="51">
        <v>45264.452638888899</v>
      </c>
      <c r="K336" s="5" t="s">
        <v>199</v>
      </c>
    </row>
    <row r="337" spans="1:11" ht="20.100000000000001" customHeight="1" x14ac:dyDescent="0.2">
      <c r="A337" s="36">
        <f>SUBTOTAL(103,$B$4:B337)*1</f>
        <v>334</v>
      </c>
      <c r="B337" s="5" t="s">
        <v>93</v>
      </c>
      <c r="C337" s="5" t="s">
        <v>230</v>
      </c>
      <c r="D337" s="5" t="s">
        <v>109</v>
      </c>
      <c r="E337" s="52" t="s">
        <v>198</v>
      </c>
      <c r="F337" s="5" t="s">
        <v>194</v>
      </c>
      <c r="G337" s="5" t="s">
        <v>509</v>
      </c>
      <c r="H337" s="51">
        <v>45262.269942129598</v>
      </c>
      <c r="I337" s="5" t="s">
        <v>525</v>
      </c>
      <c r="J337" s="51">
        <v>45262.335150462997</v>
      </c>
      <c r="K337" s="5" t="s">
        <v>199</v>
      </c>
    </row>
    <row r="338" spans="1:11" ht="20.100000000000001" customHeight="1" x14ac:dyDescent="0.2">
      <c r="A338" s="36">
        <f>SUBTOTAL(103,$B$4:B338)*1</f>
        <v>335</v>
      </c>
      <c r="B338" s="5" t="s">
        <v>93</v>
      </c>
      <c r="C338" s="5" t="s">
        <v>254</v>
      </c>
      <c r="D338" s="5" t="s">
        <v>109</v>
      </c>
      <c r="E338" s="52" t="s">
        <v>198</v>
      </c>
      <c r="F338" s="5" t="s">
        <v>194</v>
      </c>
      <c r="G338" s="5" t="s">
        <v>519</v>
      </c>
      <c r="H338" s="51">
        <v>45264.285162036998</v>
      </c>
      <c r="I338" s="5" t="s">
        <v>498</v>
      </c>
      <c r="J338" s="51">
        <v>45264.318796296298</v>
      </c>
      <c r="K338" s="5" t="s">
        <v>199</v>
      </c>
    </row>
    <row r="339" spans="1:11" ht="20.100000000000001" customHeight="1" x14ac:dyDescent="0.2">
      <c r="A339" s="36">
        <f>SUBTOTAL(103,$B$4:B339)*1</f>
        <v>336</v>
      </c>
      <c r="B339" s="5" t="s">
        <v>93</v>
      </c>
      <c r="C339" s="5" t="s">
        <v>218</v>
      </c>
      <c r="D339" s="5" t="s">
        <v>109</v>
      </c>
      <c r="E339" s="52" t="s">
        <v>198</v>
      </c>
      <c r="F339" s="5" t="s">
        <v>194</v>
      </c>
      <c r="G339" s="5" t="s">
        <v>509</v>
      </c>
      <c r="H339" s="51">
        <v>45266.295324074097</v>
      </c>
      <c r="I339" s="5" t="s">
        <v>515</v>
      </c>
      <c r="J339" s="51">
        <v>45266.520833333299</v>
      </c>
      <c r="K339" s="5" t="s">
        <v>199</v>
      </c>
    </row>
    <row r="340" spans="1:11" ht="20.100000000000001" customHeight="1" x14ac:dyDescent="0.2">
      <c r="A340" s="36">
        <f>SUBTOTAL(103,$B$4:B340)*1</f>
        <v>337</v>
      </c>
      <c r="B340" s="5" t="s">
        <v>93</v>
      </c>
      <c r="C340" s="5" t="s">
        <v>220</v>
      </c>
      <c r="D340" s="5" t="s">
        <v>109</v>
      </c>
      <c r="E340" s="52" t="s">
        <v>198</v>
      </c>
      <c r="F340" s="5" t="s">
        <v>194</v>
      </c>
      <c r="G340" s="5" t="s">
        <v>518</v>
      </c>
      <c r="H340" s="51">
        <v>45263.749618055597</v>
      </c>
      <c r="I340" s="5" t="s">
        <v>509</v>
      </c>
      <c r="J340" s="51">
        <v>45264.293692129599</v>
      </c>
      <c r="K340" s="5" t="s">
        <v>199</v>
      </c>
    </row>
    <row r="341" spans="1:11" ht="20.100000000000001" customHeight="1" x14ac:dyDescent="0.2">
      <c r="A341" s="36">
        <f>SUBTOTAL(103,$B$4:B341)*1</f>
        <v>338</v>
      </c>
      <c r="B341" s="5" t="s">
        <v>93</v>
      </c>
      <c r="C341" s="5" t="s">
        <v>261</v>
      </c>
      <c r="D341" s="5" t="s">
        <v>109</v>
      </c>
      <c r="E341" s="52" t="s">
        <v>198</v>
      </c>
      <c r="F341" s="5" t="s">
        <v>194</v>
      </c>
      <c r="G341" s="5" t="s">
        <v>513</v>
      </c>
      <c r="H341" s="51">
        <v>45264.506712962997</v>
      </c>
      <c r="I341" s="5" t="s">
        <v>509</v>
      </c>
      <c r="J341" s="51">
        <v>45264.5381597222</v>
      </c>
      <c r="K341" s="5" t="s">
        <v>199</v>
      </c>
    </row>
    <row r="342" spans="1:11" ht="20.100000000000001" customHeight="1" x14ac:dyDescent="0.2">
      <c r="A342" s="36">
        <f>SUBTOTAL(103,$B$4:B342)*1</f>
        <v>339</v>
      </c>
      <c r="B342" s="5" t="s">
        <v>93</v>
      </c>
      <c r="C342" s="5" t="s">
        <v>261</v>
      </c>
      <c r="D342" s="5" t="s">
        <v>109</v>
      </c>
      <c r="E342" s="52" t="s">
        <v>198</v>
      </c>
      <c r="F342" s="5" t="s">
        <v>194</v>
      </c>
      <c r="G342" s="5" t="s">
        <v>509</v>
      </c>
      <c r="H342" s="51">
        <v>45265.4171180556</v>
      </c>
      <c r="I342" s="5" t="s">
        <v>505</v>
      </c>
      <c r="J342" s="51">
        <v>45265.443217592598</v>
      </c>
      <c r="K342" s="5" t="s">
        <v>199</v>
      </c>
    </row>
    <row r="343" spans="1:11" ht="20.100000000000001" customHeight="1" x14ac:dyDescent="0.2">
      <c r="A343" s="36">
        <f>SUBTOTAL(103,$B$4:B343)*1</f>
        <v>340</v>
      </c>
      <c r="B343" s="5" t="s">
        <v>93</v>
      </c>
      <c r="C343" s="5" t="s">
        <v>230</v>
      </c>
      <c r="D343" s="5" t="s">
        <v>109</v>
      </c>
      <c r="E343" s="52" t="s">
        <v>198</v>
      </c>
      <c r="F343" s="5" t="s">
        <v>194</v>
      </c>
      <c r="G343" s="5" t="s">
        <v>509</v>
      </c>
      <c r="H343" s="51">
        <v>45263.438298611101</v>
      </c>
      <c r="I343" s="5" t="s">
        <v>496</v>
      </c>
      <c r="J343" s="51">
        <v>45263.485810185201</v>
      </c>
      <c r="K343" s="5" t="s">
        <v>199</v>
      </c>
    </row>
    <row r="344" spans="1:11" ht="20.100000000000001" customHeight="1" x14ac:dyDescent="0.2">
      <c r="A344" s="36">
        <f>SUBTOTAL(103,$B$4:B344)*1</f>
        <v>341</v>
      </c>
      <c r="B344" s="5" t="s">
        <v>93</v>
      </c>
      <c r="C344" s="5" t="s">
        <v>248</v>
      </c>
      <c r="D344" s="5" t="s">
        <v>109</v>
      </c>
      <c r="E344" s="52" t="s">
        <v>198</v>
      </c>
      <c r="F344" s="5" t="s">
        <v>194</v>
      </c>
      <c r="G344" s="5" t="s">
        <v>505</v>
      </c>
      <c r="H344" s="51">
        <v>45261.516157407401</v>
      </c>
      <c r="I344" s="5" t="s">
        <v>509</v>
      </c>
      <c r="J344" s="51">
        <v>45261.538009259297</v>
      </c>
      <c r="K344" s="5" t="s">
        <v>199</v>
      </c>
    </row>
    <row r="345" spans="1:11" ht="20.100000000000001" customHeight="1" x14ac:dyDescent="0.2">
      <c r="A345" s="36">
        <f>SUBTOTAL(103,$B$4:B345)*1</f>
        <v>342</v>
      </c>
      <c r="B345" s="5" t="s">
        <v>93</v>
      </c>
      <c r="C345" s="5" t="s">
        <v>218</v>
      </c>
      <c r="D345" s="5" t="s">
        <v>109</v>
      </c>
      <c r="E345" s="52" t="s">
        <v>198</v>
      </c>
      <c r="F345" s="5" t="s">
        <v>194</v>
      </c>
      <c r="G345" s="5" t="s">
        <v>501</v>
      </c>
      <c r="H345" s="51">
        <v>45261.686157407399</v>
      </c>
      <c r="I345" s="5" t="s">
        <v>499</v>
      </c>
      <c r="J345" s="51">
        <v>45261.693935185198</v>
      </c>
      <c r="K345" s="5" t="s">
        <v>199</v>
      </c>
    </row>
    <row r="346" spans="1:11" ht="20.100000000000001" customHeight="1" x14ac:dyDescent="0.2">
      <c r="A346" s="36">
        <f>SUBTOTAL(103,$B$4:B346)*1</f>
        <v>343</v>
      </c>
      <c r="B346" s="5" t="s">
        <v>93</v>
      </c>
      <c r="C346" s="5" t="s">
        <v>220</v>
      </c>
      <c r="D346" s="5" t="s">
        <v>109</v>
      </c>
      <c r="E346" s="52" t="s">
        <v>198</v>
      </c>
      <c r="F346" s="5" t="s">
        <v>194</v>
      </c>
      <c r="G346" s="5" t="s">
        <v>518</v>
      </c>
      <c r="H346" s="51">
        <v>45262.299050925903</v>
      </c>
      <c r="I346" s="5" t="s">
        <v>509</v>
      </c>
      <c r="J346" s="51">
        <v>45262.482731481497</v>
      </c>
      <c r="K346" s="5" t="s">
        <v>199</v>
      </c>
    </row>
    <row r="347" spans="1:11" ht="20.100000000000001" customHeight="1" x14ac:dyDescent="0.2">
      <c r="A347" s="36">
        <f>SUBTOTAL(103,$B$4:B347)*1</f>
        <v>344</v>
      </c>
      <c r="B347" s="5" t="s">
        <v>93</v>
      </c>
      <c r="C347" s="5" t="s">
        <v>218</v>
      </c>
      <c r="D347" s="5" t="s">
        <v>109</v>
      </c>
      <c r="E347" s="52" t="s">
        <v>198</v>
      </c>
      <c r="F347" s="5" t="s">
        <v>194</v>
      </c>
      <c r="G347" s="5" t="s">
        <v>500</v>
      </c>
      <c r="H347" s="51">
        <v>45264.653055555602</v>
      </c>
      <c r="I347" s="5" t="s">
        <v>509</v>
      </c>
      <c r="J347" s="51">
        <v>45264.674479166701</v>
      </c>
      <c r="K347" s="5" t="s">
        <v>199</v>
      </c>
    </row>
    <row r="348" spans="1:11" ht="20.100000000000001" customHeight="1" x14ac:dyDescent="0.2">
      <c r="A348" s="36">
        <f>SUBTOTAL(103,$B$4:B348)*1</f>
        <v>345</v>
      </c>
      <c r="B348" s="5" t="s">
        <v>93</v>
      </c>
      <c r="C348" s="5" t="s">
        <v>230</v>
      </c>
      <c r="D348" s="5" t="s">
        <v>109</v>
      </c>
      <c r="E348" s="52" t="s">
        <v>198</v>
      </c>
      <c r="F348" s="5" t="s">
        <v>194</v>
      </c>
      <c r="G348" s="5" t="s">
        <v>939</v>
      </c>
      <c r="H348" s="51">
        <v>45269.627557870401</v>
      </c>
      <c r="I348" s="5" t="s">
        <v>507</v>
      </c>
      <c r="J348" s="51">
        <v>45269.676793981504</v>
      </c>
      <c r="K348" s="5" t="s">
        <v>199</v>
      </c>
    </row>
    <row r="349" spans="1:11" ht="20.100000000000001" customHeight="1" x14ac:dyDescent="0.2">
      <c r="A349" s="36">
        <f>SUBTOTAL(103,$B$4:B349)*1</f>
        <v>346</v>
      </c>
      <c r="B349" s="5" t="s">
        <v>93</v>
      </c>
      <c r="C349" s="5" t="s">
        <v>230</v>
      </c>
      <c r="D349" s="5" t="s">
        <v>109</v>
      </c>
      <c r="E349" s="52" t="s">
        <v>198</v>
      </c>
      <c r="F349" s="5" t="s">
        <v>194</v>
      </c>
      <c r="G349" s="5" t="s">
        <v>512</v>
      </c>
      <c r="H349" s="51">
        <v>45269.378796296303</v>
      </c>
      <c r="I349" s="5" t="s">
        <v>939</v>
      </c>
      <c r="J349" s="51">
        <v>45269.438553240703</v>
      </c>
      <c r="K349" s="5" t="s">
        <v>199</v>
      </c>
    </row>
    <row r="350" spans="1:11" ht="20.100000000000001" customHeight="1" x14ac:dyDescent="0.2">
      <c r="A350" s="36">
        <f>SUBTOTAL(103,$B$4:B350)*1</f>
        <v>347</v>
      </c>
      <c r="B350" s="5" t="s">
        <v>93</v>
      </c>
      <c r="C350" s="5" t="s">
        <v>230</v>
      </c>
      <c r="D350" s="5" t="s">
        <v>109</v>
      </c>
      <c r="E350" s="52" t="s">
        <v>198</v>
      </c>
      <c r="F350" s="5" t="s">
        <v>194</v>
      </c>
      <c r="G350" s="5" t="s">
        <v>939</v>
      </c>
      <c r="H350" s="51">
        <v>45262.917708333298</v>
      </c>
      <c r="I350" s="5" t="s">
        <v>509</v>
      </c>
      <c r="J350" s="51">
        <v>45263.343043981498</v>
      </c>
      <c r="K350" s="5" t="s">
        <v>199</v>
      </c>
    </row>
    <row r="351" spans="1:11" ht="20.100000000000001" customHeight="1" x14ac:dyDescent="0.2">
      <c r="A351" s="36">
        <f>SUBTOTAL(103,$B$4:B351)*1</f>
        <v>348</v>
      </c>
      <c r="B351" s="5" t="s">
        <v>93</v>
      </c>
      <c r="C351" s="5" t="s">
        <v>256</v>
      </c>
      <c r="D351" s="5" t="s">
        <v>109</v>
      </c>
      <c r="E351" s="52" t="s">
        <v>198</v>
      </c>
      <c r="F351" s="5" t="s">
        <v>194</v>
      </c>
      <c r="G351" s="5" t="s">
        <v>499</v>
      </c>
      <c r="H351" s="51">
        <v>45266.378877314797</v>
      </c>
      <c r="I351" s="5" t="s">
        <v>494</v>
      </c>
      <c r="J351" s="51">
        <v>45266.589293981502</v>
      </c>
      <c r="K351" s="5" t="s">
        <v>199</v>
      </c>
    </row>
    <row r="352" spans="1:11" ht="20.100000000000001" customHeight="1" x14ac:dyDescent="0.2">
      <c r="A352" s="36">
        <f>SUBTOTAL(103,$B$4:B352)*1</f>
        <v>349</v>
      </c>
      <c r="B352" s="5" t="s">
        <v>93</v>
      </c>
      <c r="C352" s="5" t="s">
        <v>248</v>
      </c>
      <c r="D352" s="5" t="s">
        <v>109</v>
      </c>
      <c r="E352" s="52" t="s">
        <v>198</v>
      </c>
      <c r="F352" s="5" t="s">
        <v>194</v>
      </c>
      <c r="G352" s="5" t="s">
        <v>504</v>
      </c>
      <c r="H352" s="51">
        <v>45262.878888888903</v>
      </c>
      <c r="I352" s="5" t="s">
        <v>494</v>
      </c>
      <c r="J352" s="51">
        <v>45263.387372685203</v>
      </c>
      <c r="K352" s="5" t="s">
        <v>199</v>
      </c>
    </row>
    <row r="353" spans="1:11" ht="20.100000000000001" customHeight="1" x14ac:dyDescent="0.2">
      <c r="A353" s="36">
        <f>SUBTOTAL(103,$B$4:B353)*1</f>
        <v>350</v>
      </c>
      <c r="B353" s="5" t="s">
        <v>93</v>
      </c>
      <c r="C353" s="5" t="s">
        <v>261</v>
      </c>
      <c r="D353" s="5" t="s">
        <v>109</v>
      </c>
      <c r="E353" s="52" t="s">
        <v>198</v>
      </c>
      <c r="F353" s="5" t="s">
        <v>194</v>
      </c>
      <c r="G353" s="5" t="s">
        <v>501</v>
      </c>
      <c r="H353" s="51">
        <v>45264.836562500001</v>
      </c>
      <c r="I353" s="5" t="s">
        <v>499</v>
      </c>
      <c r="J353" s="51">
        <v>45264.842233796298</v>
      </c>
      <c r="K353" s="5" t="s">
        <v>199</v>
      </c>
    </row>
    <row r="354" spans="1:11" ht="20.100000000000001" customHeight="1" x14ac:dyDescent="0.2">
      <c r="A354" s="36">
        <f>SUBTOTAL(103,$B$4:B354)*1</f>
        <v>351</v>
      </c>
      <c r="B354" s="5" t="s">
        <v>93</v>
      </c>
      <c r="C354" s="5" t="s">
        <v>218</v>
      </c>
      <c r="D354" s="5" t="s">
        <v>109</v>
      </c>
      <c r="E354" s="52" t="s">
        <v>198</v>
      </c>
      <c r="F354" s="5" t="s">
        <v>194</v>
      </c>
      <c r="G354" s="5" t="s">
        <v>515</v>
      </c>
      <c r="H354" s="51">
        <v>45261.384270833303</v>
      </c>
      <c r="I354" s="5" t="s">
        <v>507</v>
      </c>
      <c r="J354" s="51">
        <v>45261.603668981501</v>
      </c>
      <c r="K354" s="5" t="s">
        <v>199</v>
      </c>
    </row>
    <row r="355" spans="1:11" ht="20.100000000000001" customHeight="1" x14ac:dyDescent="0.2">
      <c r="A355" s="36">
        <f>SUBTOTAL(103,$B$4:B355)*1</f>
        <v>352</v>
      </c>
      <c r="B355" s="5" t="s">
        <v>93</v>
      </c>
      <c r="C355" s="5" t="s">
        <v>254</v>
      </c>
      <c r="D355" s="5" t="s">
        <v>109</v>
      </c>
      <c r="E355" s="52" t="s">
        <v>198</v>
      </c>
      <c r="F355" s="5" t="s">
        <v>194</v>
      </c>
      <c r="G355" s="5" t="s">
        <v>520</v>
      </c>
      <c r="H355" s="51">
        <v>45263.567754629599</v>
      </c>
      <c r="I355" s="5" t="s">
        <v>522</v>
      </c>
      <c r="J355" s="51">
        <v>45263.579629629603</v>
      </c>
      <c r="K355" s="5" t="s">
        <v>199</v>
      </c>
    </row>
    <row r="356" spans="1:11" ht="20.100000000000001" customHeight="1" x14ac:dyDescent="0.2">
      <c r="A356" s="36">
        <f>SUBTOTAL(103,$B$4:B356)*1</f>
        <v>353</v>
      </c>
      <c r="B356" s="5" t="s">
        <v>93</v>
      </c>
      <c r="C356" s="5" t="s">
        <v>256</v>
      </c>
      <c r="D356" s="5" t="s">
        <v>109</v>
      </c>
      <c r="E356" s="52" t="s">
        <v>198</v>
      </c>
      <c r="F356" s="5" t="s">
        <v>194</v>
      </c>
      <c r="G356" s="5" t="s">
        <v>509</v>
      </c>
      <c r="H356" s="51">
        <v>45261.692048611098</v>
      </c>
      <c r="I356" s="5" t="s">
        <v>496</v>
      </c>
      <c r="J356" s="51">
        <v>45261.737847222197</v>
      </c>
      <c r="K356" s="5" t="s">
        <v>199</v>
      </c>
    </row>
    <row r="357" spans="1:11" ht="20.100000000000001" customHeight="1" x14ac:dyDescent="0.2">
      <c r="A357" s="36">
        <f>SUBTOTAL(103,$B$4:B357)*1</f>
        <v>354</v>
      </c>
      <c r="B357" s="5" t="s">
        <v>93</v>
      </c>
      <c r="C357" s="5" t="s">
        <v>248</v>
      </c>
      <c r="D357" s="5" t="s">
        <v>109</v>
      </c>
      <c r="E357" s="52" t="s">
        <v>198</v>
      </c>
      <c r="F357" s="5" t="s">
        <v>194</v>
      </c>
      <c r="G357" s="5" t="s">
        <v>476</v>
      </c>
      <c r="H357" s="51">
        <v>45262.584131944401</v>
      </c>
      <c r="I357" s="5" t="s">
        <v>496</v>
      </c>
      <c r="J357" s="51">
        <v>45262.7749652778</v>
      </c>
      <c r="K357" s="5" t="s">
        <v>199</v>
      </c>
    </row>
    <row r="358" spans="1:11" ht="20.100000000000001" customHeight="1" x14ac:dyDescent="0.2">
      <c r="A358" s="36">
        <f>SUBTOTAL(103,$B$4:B358)*1</f>
        <v>355</v>
      </c>
      <c r="B358" s="5" t="s">
        <v>93</v>
      </c>
      <c r="C358" s="5" t="s">
        <v>261</v>
      </c>
      <c r="D358" s="5" t="s">
        <v>109</v>
      </c>
      <c r="E358" s="52" t="s">
        <v>198</v>
      </c>
      <c r="F358" s="5" t="s">
        <v>194</v>
      </c>
      <c r="G358" s="5" t="s">
        <v>509</v>
      </c>
      <c r="H358" s="51">
        <v>45263.386956018498</v>
      </c>
      <c r="I358" s="5" t="s">
        <v>496</v>
      </c>
      <c r="J358" s="51">
        <v>45263.431342592601</v>
      </c>
      <c r="K358" s="5" t="s">
        <v>199</v>
      </c>
    </row>
    <row r="359" spans="1:11" ht="20.100000000000001" customHeight="1" x14ac:dyDescent="0.2">
      <c r="A359" s="36">
        <f>SUBTOTAL(103,$B$4:B359)*1</f>
        <v>356</v>
      </c>
      <c r="B359" s="5" t="s">
        <v>93</v>
      </c>
      <c r="C359" s="5" t="s">
        <v>261</v>
      </c>
      <c r="D359" s="5" t="s">
        <v>109</v>
      </c>
      <c r="E359" s="52" t="s">
        <v>198</v>
      </c>
      <c r="F359" s="5" t="s">
        <v>194</v>
      </c>
      <c r="G359" s="5" t="s">
        <v>501</v>
      </c>
      <c r="H359" s="51">
        <v>45262.8278587963</v>
      </c>
      <c r="I359" s="5" t="s">
        <v>499</v>
      </c>
      <c r="J359" s="51">
        <v>45262.833761574097</v>
      </c>
      <c r="K359" s="5" t="s">
        <v>199</v>
      </c>
    </row>
    <row r="360" spans="1:11" ht="20.100000000000001" customHeight="1" x14ac:dyDescent="0.2">
      <c r="A360" s="36">
        <f>SUBTOTAL(103,$B$4:B360)*1</f>
        <v>357</v>
      </c>
      <c r="B360" s="5" t="s">
        <v>93</v>
      </c>
      <c r="C360" s="5" t="s">
        <v>220</v>
      </c>
      <c r="D360" s="5" t="s">
        <v>109</v>
      </c>
      <c r="E360" s="52" t="s">
        <v>198</v>
      </c>
      <c r="F360" s="5" t="s">
        <v>194</v>
      </c>
      <c r="G360" s="5" t="s">
        <v>462</v>
      </c>
      <c r="H360" s="51">
        <v>45266.472418981502</v>
      </c>
      <c r="I360" s="5" t="s">
        <v>493</v>
      </c>
      <c r="J360" s="51">
        <v>45266.633553240703</v>
      </c>
      <c r="K360" s="5" t="s">
        <v>199</v>
      </c>
    </row>
    <row r="361" spans="1:11" ht="20.100000000000001" customHeight="1" x14ac:dyDescent="0.2">
      <c r="A361" s="36">
        <f>SUBTOTAL(103,$B$4:B361)*1</f>
        <v>358</v>
      </c>
      <c r="B361" s="5" t="s">
        <v>93</v>
      </c>
      <c r="C361" s="5" t="s">
        <v>218</v>
      </c>
      <c r="D361" s="5" t="s">
        <v>109</v>
      </c>
      <c r="E361" s="52" t="s">
        <v>198</v>
      </c>
      <c r="F361" s="5" t="s">
        <v>194</v>
      </c>
      <c r="G361" s="5" t="s">
        <v>515</v>
      </c>
      <c r="H361" s="51">
        <v>45266.626030092601</v>
      </c>
      <c r="I361" s="5" t="s">
        <v>500</v>
      </c>
      <c r="J361" s="51">
        <v>45266.858553240701</v>
      </c>
      <c r="K361" s="5" t="s">
        <v>199</v>
      </c>
    </row>
    <row r="362" spans="1:11" ht="20.100000000000001" customHeight="1" x14ac:dyDescent="0.2">
      <c r="A362" s="36">
        <f>SUBTOTAL(103,$B$4:B362)*1</f>
        <v>359</v>
      </c>
      <c r="B362" s="5" t="s">
        <v>93</v>
      </c>
      <c r="C362" s="5" t="s">
        <v>218</v>
      </c>
      <c r="D362" s="5" t="s">
        <v>109</v>
      </c>
      <c r="E362" s="52" t="s">
        <v>198</v>
      </c>
      <c r="F362" s="5" t="s">
        <v>194</v>
      </c>
      <c r="G362" s="5" t="s">
        <v>500</v>
      </c>
      <c r="H362" s="51">
        <v>45263.399837962999</v>
      </c>
      <c r="I362" s="5" t="s">
        <v>515</v>
      </c>
      <c r="J362" s="51">
        <v>45263.635324074101</v>
      </c>
      <c r="K362" s="5" t="s">
        <v>199</v>
      </c>
    </row>
    <row r="363" spans="1:11" ht="20.100000000000001" customHeight="1" x14ac:dyDescent="0.2">
      <c r="A363" s="36">
        <f>SUBTOTAL(103,$B$4:B363)*1</f>
        <v>360</v>
      </c>
      <c r="B363" s="5" t="s">
        <v>93</v>
      </c>
      <c r="C363" s="5" t="s">
        <v>230</v>
      </c>
      <c r="D363" s="5" t="s">
        <v>109</v>
      </c>
      <c r="E363" s="52" t="s">
        <v>198</v>
      </c>
      <c r="F363" s="5" t="s">
        <v>194</v>
      </c>
      <c r="G363" s="5" t="s">
        <v>509</v>
      </c>
      <c r="H363" s="51">
        <v>45265.691643518498</v>
      </c>
      <c r="I363" s="5" t="s">
        <v>941</v>
      </c>
      <c r="J363" s="51">
        <v>45265.899282407401</v>
      </c>
      <c r="K363" s="5" t="s">
        <v>199</v>
      </c>
    </row>
    <row r="364" spans="1:11" ht="20.100000000000001" customHeight="1" x14ac:dyDescent="0.2">
      <c r="A364" s="36">
        <f>SUBTOTAL(103,$B$4:B364)*1</f>
        <v>361</v>
      </c>
      <c r="B364" s="5" t="s">
        <v>93</v>
      </c>
      <c r="C364" s="5" t="s">
        <v>218</v>
      </c>
      <c r="D364" s="5" t="s">
        <v>109</v>
      </c>
      <c r="E364" s="52" t="s">
        <v>198</v>
      </c>
      <c r="F364" s="5" t="s">
        <v>194</v>
      </c>
      <c r="G364" s="5" t="s">
        <v>476</v>
      </c>
      <c r="H364" s="51">
        <v>45267.590046296304</v>
      </c>
      <c r="I364" s="5" t="s">
        <v>504</v>
      </c>
      <c r="J364" s="51">
        <v>45267.77</v>
      </c>
      <c r="K364" s="5" t="s">
        <v>199</v>
      </c>
    </row>
    <row r="365" spans="1:11" ht="20.100000000000001" customHeight="1" x14ac:dyDescent="0.2">
      <c r="A365" s="36">
        <f>SUBTOTAL(103,$B$4:B365)*1</f>
        <v>362</v>
      </c>
      <c r="B365" s="5" t="s">
        <v>93</v>
      </c>
      <c r="C365" s="5" t="s">
        <v>248</v>
      </c>
      <c r="D365" s="5" t="s">
        <v>109</v>
      </c>
      <c r="E365" s="52" t="s">
        <v>198</v>
      </c>
      <c r="F365" s="5" t="s">
        <v>194</v>
      </c>
      <c r="G365" s="5" t="s">
        <v>476</v>
      </c>
      <c r="H365" s="51">
        <v>45264.565763888902</v>
      </c>
      <c r="I365" s="5" t="s">
        <v>512</v>
      </c>
      <c r="J365" s="51">
        <v>45264.745902777802</v>
      </c>
      <c r="K365" s="5" t="s">
        <v>199</v>
      </c>
    </row>
    <row r="366" spans="1:11" ht="20.100000000000001" customHeight="1" x14ac:dyDescent="0.2">
      <c r="A366" s="36">
        <f>SUBTOTAL(103,$B$4:B366)*1</f>
        <v>363</v>
      </c>
      <c r="B366" s="5" t="s">
        <v>93</v>
      </c>
      <c r="C366" s="5" t="s">
        <v>197</v>
      </c>
      <c r="D366" s="5" t="s">
        <v>109</v>
      </c>
      <c r="E366" s="52" t="s">
        <v>198</v>
      </c>
      <c r="F366" s="5" t="s">
        <v>194</v>
      </c>
      <c r="G366" s="5" t="s">
        <v>473</v>
      </c>
      <c r="H366" s="51">
        <v>45261.842233796298</v>
      </c>
      <c r="I366" s="5" t="s">
        <v>509</v>
      </c>
      <c r="J366" s="51">
        <v>45262.452824074098</v>
      </c>
      <c r="K366" s="5" t="s">
        <v>199</v>
      </c>
    </row>
    <row r="367" spans="1:11" ht="20.100000000000001" customHeight="1" x14ac:dyDescent="0.2">
      <c r="A367" s="36">
        <f>SUBTOTAL(103,$B$4:B367)*1</f>
        <v>364</v>
      </c>
      <c r="B367" s="5" t="s">
        <v>93</v>
      </c>
      <c r="C367" s="5" t="s">
        <v>261</v>
      </c>
      <c r="D367" s="5" t="s">
        <v>109</v>
      </c>
      <c r="E367" s="52" t="s">
        <v>198</v>
      </c>
      <c r="F367" s="5" t="s">
        <v>194</v>
      </c>
      <c r="G367" s="5" t="s">
        <v>509</v>
      </c>
      <c r="H367" s="51">
        <v>45262.630775463003</v>
      </c>
      <c r="I367" s="5" t="s">
        <v>511</v>
      </c>
      <c r="J367" s="51">
        <v>45262.673981481501</v>
      </c>
      <c r="K367" s="5" t="s">
        <v>199</v>
      </c>
    </row>
    <row r="368" spans="1:11" ht="20.100000000000001" customHeight="1" x14ac:dyDescent="0.2">
      <c r="A368" s="36">
        <f>SUBTOTAL(103,$B$4:B368)*1</f>
        <v>365</v>
      </c>
      <c r="B368" s="5" t="s">
        <v>93</v>
      </c>
      <c r="C368" s="5" t="s">
        <v>261</v>
      </c>
      <c r="D368" s="5" t="s">
        <v>109</v>
      </c>
      <c r="E368" s="52" t="s">
        <v>198</v>
      </c>
      <c r="F368" s="5" t="s">
        <v>194</v>
      </c>
      <c r="G368" s="5" t="s">
        <v>511</v>
      </c>
      <c r="H368" s="51">
        <v>45262.674791666701</v>
      </c>
      <c r="I368" s="5" t="s">
        <v>501</v>
      </c>
      <c r="J368" s="51">
        <v>45262.815740740698</v>
      </c>
      <c r="K368" s="5" t="s">
        <v>199</v>
      </c>
    </row>
    <row r="369" spans="1:11" ht="20.100000000000001" customHeight="1" x14ac:dyDescent="0.2">
      <c r="A369" s="36">
        <f>SUBTOTAL(103,$B$4:B369)*1</f>
        <v>366</v>
      </c>
      <c r="B369" s="5" t="s">
        <v>93</v>
      </c>
      <c r="C369" s="5" t="s">
        <v>248</v>
      </c>
      <c r="D369" s="5" t="s">
        <v>109</v>
      </c>
      <c r="E369" s="52" t="s">
        <v>198</v>
      </c>
      <c r="F369" s="5" t="s">
        <v>194</v>
      </c>
      <c r="G369" s="5" t="s">
        <v>501</v>
      </c>
      <c r="H369" s="51">
        <v>45263.779143518499</v>
      </c>
      <c r="I369" s="5" t="s">
        <v>509</v>
      </c>
      <c r="J369" s="51">
        <v>45263.796122685198</v>
      </c>
      <c r="K369" s="5" t="s">
        <v>199</v>
      </c>
    </row>
    <row r="370" spans="1:11" ht="20.100000000000001" customHeight="1" x14ac:dyDescent="0.2">
      <c r="A370" s="36">
        <f>SUBTOTAL(103,$B$4:B370)*1</f>
        <v>367</v>
      </c>
      <c r="B370" s="5" t="s">
        <v>93</v>
      </c>
      <c r="C370" s="5" t="s">
        <v>248</v>
      </c>
      <c r="D370" s="5" t="s">
        <v>109</v>
      </c>
      <c r="E370" s="52" t="s">
        <v>198</v>
      </c>
      <c r="F370" s="5" t="s">
        <v>194</v>
      </c>
      <c r="G370" s="5" t="s">
        <v>476</v>
      </c>
      <c r="H370" s="51">
        <v>45266.578784722202</v>
      </c>
      <c r="I370" s="5" t="s">
        <v>510</v>
      </c>
      <c r="J370" s="51">
        <v>45266.8199074074</v>
      </c>
      <c r="K370" s="5" t="s">
        <v>199</v>
      </c>
    </row>
    <row r="371" spans="1:11" ht="20.100000000000001" customHeight="1" x14ac:dyDescent="0.2">
      <c r="A371" s="36">
        <f>SUBTOTAL(103,$B$4:B371)*1</f>
        <v>368</v>
      </c>
      <c r="B371" s="5" t="s">
        <v>93</v>
      </c>
      <c r="C371" s="5" t="s">
        <v>248</v>
      </c>
      <c r="D371" s="5" t="s">
        <v>109</v>
      </c>
      <c r="E371" s="52" t="s">
        <v>198</v>
      </c>
      <c r="F371" s="5" t="s">
        <v>194</v>
      </c>
      <c r="G371" s="5" t="s">
        <v>476</v>
      </c>
      <c r="H371" s="51">
        <v>45263.496817129599</v>
      </c>
      <c r="I371" s="5" t="s">
        <v>512</v>
      </c>
      <c r="J371" s="51">
        <v>45263.6766319444</v>
      </c>
      <c r="K371" s="5" t="s">
        <v>199</v>
      </c>
    </row>
    <row r="372" spans="1:11" ht="20.100000000000001" customHeight="1" x14ac:dyDescent="0.2">
      <c r="A372" s="36">
        <f>SUBTOTAL(103,$B$4:B372)*1</f>
        <v>369</v>
      </c>
      <c r="B372" s="5" t="s">
        <v>93</v>
      </c>
      <c r="C372" s="5" t="s">
        <v>261</v>
      </c>
      <c r="D372" s="5" t="s">
        <v>109</v>
      </c>
      <c r="E372" s="52" t="s">
        <v>198</v>
      </c>
      <c r="F372" s="5" t="s">
        <v>194</v>
      </c>
      <c r="G372" s="5" t="s">
        <v>943</v>
      </c>
      <c r="H372" s="51">
        <v>45264.741747685199</v>
      </c>
      <c r="I372" s="5" t="s">
        <v>501</v>
      </c>
      <c r="J372" s="51">
        <v>45264.825486111098</v>
      </c>
      <c r="K372" s="5" t="s">
        <v>199</v>
      </c>
    </row>
    <row r="373" spans="1:11" ht="20.100000000000001" customHeight="1" x14ac:dyDescent="0.2">
      <c r="A373" s="36">
        <f>SUBTOTAL(103,$B$4:B373)*1</f>
        <v>370</v>
      </c>
      <c r="B373" s="5" t="s">
        <v>93</v>
      </c>
      <c r="C373" s="5" t="s">
        <v>248</v>
      </c>
      <c r="D373" s="5" t="s">
        <v>109</v>
      </c>
      <c r="E373" s="52" t="s">
        <v>198</v>
      </c>
      <c r="F373" s="5" t="s">
        <v>194</v>
      </c>
      <c r="G373" s="5" t="s">
        <v>501</v>
      </c>
      <c r="H373" s="51">
        <v>45264.819942129601</v>
      </c>
      <c r="I373" s="5" t="s">
        <v>509</v>
      </c>
      <c r="J373" s="51">
        <v>45264.838090277801</v>
      </c>
      <c r="K373" s="5" t="s">
        <v>199</v>
      </c>
    </row>
    <row r="374" spans="1:11" ht="20.100000000000001" customHeight="1" x14ac:dyDescent="0.2">
      <c r="A374" s="36">
        <f>SUBTOTAL(103,$B$4:B374)*1</f>
        <v>371</v>
      </c>
      <c r="B374" s="5" t="s">
        <v>93</v>
      </c>
      <c r="C374" s="5" t="s">
        <v>256</v>
      </c>
      <c r="D374" s="5" t="s">
        <v>109</v>
      </c>
      <c r="E374" s="52" t="s">
        <v>198</v>
      </c>
      <c r="F374" s="5" t="s">
        <v>194</v>
      </c>
      <c r="G374" s="5" t="s">
        <v>476</v>
      </c>
      <c r="H374" s="51">
        <v>45263.614652777796</v>
      </c>
      <c r="I374" s="5" t="s">
        <v>499</v>
      </c>
      <c r="J374" s="51">
        <v>45263.831712963001</v>
      </c>
      <c r="K374" s="5" t="s">
        <v>199</v>
      </c>
    </row>
    <row r="375" spans="1:11" ht="20.100000000000001" customHeight="1" x14ac:dyDescent="0.2">
      <c r="A375" s="36">
        <f>SUBTOTAL(103,$B$4:B375)*1</f>
        <v>372</v>
      </c>
      <c r="B375" s="5" t="s">
        <v>93</v>
      </c>
      <c r="C375" s="5" t="s">
        <v>256</v>
      </c>
      <c r="D375" s="5" t="s">
        <v>109</v>
      </c>
      <c r="E375" s="52" t="s">
        <v>198</v>
      </c>
      <c r="F375" s="5" t="s">
        <v>194</v>
      </c>
      <c r="G375" s="5" t="s">
        <v>462</v>
      </c>
      <c r="H375" s="51">
        <v>45267.744293981501</v>
      </c>
      <c r="I375" s="5" t="s">
        <v>507</v>
      </c>
      <c r="J375" s="51">
        <v>45268.350868055597</v>
      </c>
      <c r="K375" s="5" t="s">
        <v>199</v>
      </c>
    </row>
    <row r="376" spans="1:11" ht="20.100000000000001" customHeight="1" x14ac:dyDescent="0.2">
      <c r="A376" s="36">
        <f>SUBTOTAL(103,$B$4:B376)*1</f>
        <v>373</v>
      </c>
      <c r="B376" s="5" t="s">
        <v>93</v>
      </c>
      <c r="C376" s="5" t="s">
        <v>248</v>
      </c>
      <c r="D376" s="5" t="s">
        <v>109</v>
      </c>
      <c r="E376" s="52" t="s">
        <v>198</v>
      </c>
      <c r="F376" s="5" t="s">
        <v>194</v>
      </c>
      <c r="G376" s="5" t="s">
        <v>509</v>
      </c>
      <c r="H376" s="51">
        <v>45265.347662036998</v>
      </c>
      <c r="I376" s="5" t="s">
        <v>501</v>
      </c>
      <c r="J376" s="51">
        <v>45265.365138888897</v>
      </c>
      <c r="K376" s="5" t="s">
        <v>199</v>
      </c>
    </row>
    <row r="377" spans="1:11" ht="20.100000000000001" customHeight="1" x14ac:dyDescent="0.2">
      <c r="A377" s="36">
        <f>SUBTOTAL(103,$B$4:B377)*1</f>
        <v>374</v>
      </c>
      <c r="B377" s="5" t="s">
        <v>93</v>
      </c>
      <c r="C377" s="5" t="s">
        <v>230</v>
      </c>
      <c r="D377" s="5" t="s">
        <v>109</v>
      </c>
      <c r="E377" s="52" t="s">
        <v>198</v>
      </c>
      <c r="F377" s="5" t="s">
        <v>194</v>
      </c>
      <c r="G377" s="5" t="s">
        <v>496</v>
      </c>
      <c r="H377" s="51">
        <v>45263.807546296302</v>
      </c>
      <c r="I377" s="5" t="s">
        <v>509</v>
      </c>
      <c r="J377" s="51">
        <v>45263.848773148202</v>
      </c>
      <c r="K377" s="5" t="s">
        <v>199</v>
      </c>
    </row>
    <row r="378" spans="1:11" ht="20.100000000000001" customHeight="1" x14ac:dyDescent="0.2">
      <c r="A378" s="36">
        <f>SUBTOTAL(103,$B$4:B378)*1</f>
        <v>375</v>
      </c>
      <c r="B378" s="5" t="s">
        <v>93</v>
      </c>
      <c r="C378" s="5" t="s">
        <v>218</v>
      </c>
      <c r="D378" s="5" t="s">
        <v>109</v>
      </c>
      <c r="E378" s="52" t="s">
        <v>198</v>
      </c>
      <c r="F378" s="5" t="s">
        <v>194</v>
      </c>
      <c r="G378" s="5" t="s">
        <v>476</v>
      </c>
      <c r="H378" s="51">
        <v>45268.509583333303</v>
      </c>
      <c r="I378" s="5" t="s">
        <v>512</v>
      </c>
      <c r="J378" s="51">
        <v>45268.703750000001</v>
      </c>
      <c r="K378" s="5" t="s">
        <v>199</v>
      </c>
    </row>
    <row r="379" spans="1:11" ht="20.100000000000001" customHeight="1" x14ac:dyDescent="0.2">
      <c r="A379" s="36">
        <f>SUBTOTAL(103,$B$4:B379)*1</f>
        <v>376</v>
      </c>
      <c r="B379" s="5" t="s">
        <v>93</v>
      </c>
      <c r="C379" s="5" t="s">
        <v>220</v>
      </c>
      <c r="D379" s="5" t="s">
        <v>109</v>
      </c>
      <c r="E379" s="52" t="s">
        <v>198</v>
      </c>
      <c r="F379" s="5" t="s">
        <v>194</v>
      </c>
      <c r="G379" s="5" t="s">
        <v>509</v>
      </c>
      <c r="H379" s="51">
        <v>45261.448888888903</v>
      </c>
      <c r="I379" s="5" t="s">
        <v>518</v>
      </c>
      <c r="J379" s="51">
        <v>45261.647384259297</v>
      </c>
      <c r="K379" s="5" t="s">
        <v>199</v>
      </c>
    </row>
    <row r="380" spans="1:11" ht="20.100000000000001" customHeight="1" x14ac:dyDescent="0.2">
      <c r="A380" s="36">
        <f>SUBTOTAL(103,$B$4:B380)*1</f>
        <v>377</v>
      </c>
      <c r="B380" s="5" t="s">
        <v>93</v>
      </c>
      <c r="C380" s="5" t="s">
        <v>220</v>
      </c>
      <c r="D380" s="5" t="s">
        <v>109</v>
      </c>
      <c r="E380" s="52" t="s">
        <v>198</v>
      </c>
      <c r="F380" s="5" t="s">
        <v>194</v>
      </c>
      <c r="G380" s="5" t="s">
        <v>493</v>
      </c>
      <c r="H380" s="51">
        <v>45268.467384259297</v>
      </c>
      <c r="I380" s="5" t="s">
        <v>517</v>
      </c>
      <c r="J380" s="51">
        <v>45268.629942129599</v>
      </c>
      <c r="K380" s="5" t="s">
        <v>199</v>
      </c>
    </row>
    <row r="381" spans="1:11" ht="20.100000000000001" customHeight="1" x14ac:dyDescent="0.2">
      <c r="A381" s="36">
        <f>SUBTOTAL(103,$B$4:B381)*1</f>
        <v>378</v>
      </c>
      <c r="B381" s="5" t="s">
        <v>93</v>
      </c>
      <c r="C381" s="5" t="s">
        <v>261</v>
      </c>
      <c r="D381" s="5" t="s">
        <v>109</v>
      </c>
      <c r="E381" s="52" t="s">
        <v>198</v>
      </c>
      <c r="F381" s="5" t="s">
        <v>194</v>
      </c>
      <c r="G381" s="5" t="s">
        <v>496</v>
      </c>
      <c r="H381" s="51">
        <v>45263.7391319444</v>
      </c>
      <c r="I381" s="5" t="s">
        <v>499</v>
      </c>
      <c r="J381" s="51">
        <v>45263.767384259299</v>
      </c>
      <c r="K381" s="5" t="s">
        <v>199</v>
      </c>
    </row>
    <row r="382" spans="1:11" ht="20.100000000000001" customHeight="1" x14ac:dyDescent="0.2">
      <c r="A382" s="36">
        <f>SUBTOTAL(103,$B$4:B382)*1</f>
        <v>379</v>
      </c>
      <c r="B382" s="5" t="s">
        <v>93</v>
      </c>
      <c r="C382" s="5" t="s">
        <v>218</v>
      </c>
      <c r="D382" s="5" t="s">
        <v>109</v>
      </c>
      <c r="E382" s="52" t="s">
        <v>198</v>
      </c>
      <c r="F382" s="5" t="s">
        <v>194</v>
      </c>
      <c r="G382" s="5" t="s">
        <v>499</v>
      </c>
      <c r="H382" s="51">
        <v>45265.924953703703</v>
      </c>
      <c r="I382" s="5" t="s">
        <v>509</v>
      </c>
      <c r="J382" s="51">
        <v>45265.939675925903</v>
      </c>
      <c r="K382" s="5" t="s">
        <v>199</v>
      </c>
    </row>
    <row r="383" spans="1:11" ht="20.100000000000001" customHeight="1" x14ac:dyDescent="0.2">
      <c r="A383" s="36">
        <f>SUBTOTAL(103,$B$4:B383)*1</f>
        <v>380</v>
      </c>
      <c r="B383" s="5" t="s">
        <v>93</v>
      </c>
      <c r="C383" s="5" t="s">
        <v>256</v>
      </c>
      <c r="D383" s="5" t="s">
        <v>109</v>
      </c>
      <c r="E383" s="52" t="s">
        <v>198</v>
      </c>
      <c r="F383" s="5" t="s">
        <v>194</v>
      </c>
      <c r="G383" s="5" t="s">
        <v>476</v>
      </c>
      <c r="H383" s="51">
        <v>45265.707106481503</v>
      </c>
      <c r="I383" s="5" t="s">
        <v>508</v>
      </c>
      <c r="J383" s="51">
        <v>45265.941412036998</v>
      </c>
      <c r="K383" s="5" t="s">
        <v>199</v>
      </c>
    </row>
    <row r="384" spans="1:11" ht="20.100000000000001" customHeight="1" x14ac:dyDescent="0.2">
      <c r="A384" s="36">
        <f>SUBTOTAL(103,$B$4:B384)*1</f>
        <v>381</v>
      </c>
      <c r="B384" s="5" t="s">
        <v>93</v>
      </c>
      <c r="C384" s="5" t="s">
        <v>230</v>
      </c>
      <c r="D384" s="5" t="s">
        <v>109</v>
      </c>
      <c r="E384" s="52" t="s">
        <v>198</v>
      </c>
      <c r="F384" s="5" t="s">
        <v>194</v>
      </c>
      <c r="G384" s="5" t="s">
        <v>509</v>
      </c>
      <c r="H384" s="51">
        <v>45262.687708333302</v>
      </c>
      <c r="I384" s="5" t="s">
        <v>939</v>
      </c>
      <c r="J384" s="51">
        <v>45262.749849537002</v>
      </c>
      <c r="K384" s="5" t="s">
        <v>199</v>
      </c>
    </row>
    <row r="385" spans="1:11" ht="20.100000000000001" customHeight="1" x14ac:dyDescent="0.2">
      <c r="A385" s="36">
        <f>SUBTOTAL(103,$B$4:B385)*1</f>
        <v>382</v>
      </c>
      <c r="B385" s="5" t="s">
        <v>93</v>
      </c>
      <c r="C385" s="5" t="s">
        <v>218</v>
      </c>
      <c r="D385" s="5" t="s">
        <v>109</v>
      </c>
      <c r="E385" s="52" t="s">
        <v>198</v>
      </c>
      <c r="F385" s="5" t="s">
        <v>194</v>
      </c>
      <c r="G385" s="5" t="s">
        <v>515</v>
      </c>
      <c r="H385" s="51">
        <v>45265.604872685202</v>
      </c>
      <c r="I385" s="5" t="s">
        <v>499</v>
      </c>
      <c r="J385" s="51">
        <v>45265.804629629602</v>
      </c>
      <c r="K385" s="5" t="s">
        <v>199</v>
      </c>
    </row>
    <row r="386" spans="1:11" ht="20.100000000000001" customHeight="1" x14ac:dyDescent="0.2">
      <c r="A386" s="36">
        <f>SUBTOTAL(103,$B$4:B386)*1</f>
        <v>383</v>
      </c>
      <c r="B386" s="5" t="s">
        <v>93</v>
      </c>
      <c r="C386" s="5" t="s">
        <v>218</v>
      </c>
      <c r="D386" s="5" t="s">
        <v>109</v>
      </c>
      <c r="E386" s="52" t="s">
        <v>198</v>
      </c>
      <c r="F386" s="5" t="s">
        <v>194</v>
      </c>
      <c r="G386" s="5" t="s">
        <v>499</v>
      </c>
      <c r="H386" s="51">
        <v>45261.747210648202</v>
      </c>
      <c r="I386" s="5" t="s">
        <v>509</v>
      </c>
      <c r="J386" s="51">
        <v>45261.762337963002</v>
      </c>
      <c r="K386" s="5" t="s">
        <v>199</v>
      </c>
    </row>
    <row r="387" spans="1:11" ht="20.100000000000001" customHeight="1" x14ac:dyDescent="0.2">
      <c r="A387" s="36">
        <f>SUBTOTAL(103,$B$4:B387)*1</f>
        <v>384</v>
      </c>
      <c r="B387" s="5" t="s">
        <v>93</v>
      </c>
      <c r="C387" s="5" t="s">
        <v>261</v>
      </c>
      <c r="D387" s="5" t="s">
        <v>109</v>
      </c>
      <c r="E387" s="52" t="s">
        <v>198</v>
      </c>
      <c r="F387" s="5" t="s">
        <v>194</v>
      </c>
      <c r="G387" s="5" t="s">
        <v>509</v>
      </c>
      <c r="H387" s="51">
        <v>45264.630775463003</v>
      </c>
      <c r="I387" s="5" t="s">
        <v>943</v>
      </c>
      <c r="J387" s="51">
        <v>45264.740104166704</v>
      </c>
      <c r="K387" s="5" t="s">
        <v>199</v>
      </c>
    </row>
    <row r="388" spans="1:11" ht="20.100000000000001" customHeight="1" x14ac:dyDescent="0.2">
      <c r="A388" s="36">
        <f>SUBTOTAL(103,$B$4:B388)*1</f>
        <v>385</v>
      </c>
      <c r="B388" s="5" t="s">
        <v>93</v>
      </c>
      <c r="C388" s="5" t="s">
        <v>254</v>
      </c>
      <c r="D388" s="5" t="s">
        <v>109</v>
      </c>
      <c r="E388" s="52" t="s">
        <v>198</v>
      </c>
      <c r="F388" s="5" t="s">
        <v>194</v>
      </c>
      <c r="G388" s="5" t="s">
        <v>493</v>
      </c>
      <c r="H388" s="51">
        <v>45262.591377314799</v>
      </c>
      <c r="I388" s="5" t="s">
        <v>521</v>
      </c>
      <c r="J388" s="51">
        <v>45262.646493055603</v>
      </c>
      <c r="K388" s="5" t="s">
        <v>199</v>
      </c>
    </row>
    <row r="389" spans="1:11" ht="20.100000000000001" customHeight="1" x14ac:dyDescent="0.2">
      <c r="A389" s="36">
        <f>SUBTOTAL(103,$B$4:B389)*1</f>
        <v>386</v>
      </c>
      <c r="B389" s="5" t="s">
        <v>93</v>
      </c>
      <c r="C389" s="5" t="s">
        <v>256</v>
      </c>
      <c r="D389" s="5" t="s">
        <v>109</v>
      </c>
      <c r="E389" s="52" t="s">
        <v>198</v>
      </c>
      <c r="F389" s="5" t="s">
        <v>194</v>
      </c>
      <c r="G389" s="5" t="s">
        <v>476</v>
      </c>
      <c r="H389" s="51">
        <v>45262.720219907402</v>
      </c>
      <c r="I389" s="5" t="s">
        <v>503</v>
      </c>
      <c r="J389" s="51">
        <v>45262.922581018502</v>
      </c>
      <c r="K389" s="5" t="s">
        <v>199</v>
      </c>
    </row>
    <row r="390" spans="1:11" ht="20.100000000000001" customHeight="1" x14ac:dyDescent="0.2">
      <c r="A390" s="36">
        <f>SUBTOTAL(103,$B$4:B390)*1</f>
        <v>387</v>
      </c>
      <c r="B390" s="5" t="s">
        <v>93</v>
      </c>
      <c r="C390" s="5" t="s">
        <v>218</v>
      </c>
      <c r="D390" s="5" t="s">
        <v>109</v>
      </c>
      <c r="E390" s="52" t="s">
        <v>198</v>
      </c>
      <c r="F390" s="5" t="s">
        <v>194</v>
      </c>
      <c r="G390" s="5" t="s">
        <v>515</v>
      </c>
      <c r="H390" s="51">
        <v>45262.687418981499</v>
      </c>
      <c r="I390" s="5" t="s">
        <v>510</v>
      </c>
      <c r="J390" s="51">
        <v>45262.922453703701</v>
      </c>
      <c r="K390" s="5" t="s">
        <v>199</v>
      </c>
    </row>
    <row r="391" spans="1:11" ht="20.100000000000001" customHeight="1" x14ac:dyDescent="0.2">
      <c r="A391" s="36">
        <f>SUBTOTAL(103,$B$4:B391)*1</f>
        <v>388</v>
      </c>
      <c r="B391" s="5" t="s">
        <v>93</v>
      </c>
      <c r="C391" s="5" t="s">
        <v>197</v>
      </c>
      <c r="D391" s="5" t="s">
        <v>109</v>
      </c>
      <c r="E391" s="52" t="s">
        <v>198</v>
      </c>
      <c r="F391" s="5" t="s">
        <v>194</v>
      </c>
      <c r="G391" s="5" t="s">
        <v>462</v>
      </c>
      <c r="H391" s="51">
        <v>45263.468819444402</v>
      </c>
      <c r="I391" s="5" t="s">
        <v>509</v>
      </c>
      <c r="J391" s="51">
        <v>45263.684212963002</v>
      </c>
      <c r="K391" s="5" t="s">
        <v>199</v>
      </c>
    </row>
    <row r="392" spans="1:11" ht="20.100000000000001" customHeight="1" x14ac:dyDescent="0.2">
      <c r="A392" s="36">
        <f>SUBTOTAL(103,$B$4:B392)*1</f>
        <v>389</v>
      </c>
      <c r="B392" s="5" t="s">
        <v>93</v>
      </c>
      <c r="C392" s="5" t="s">
        <v>197</v>
      </c>
      <c r="D392" s="5" t="s">
        <v>109</v>
      </c>
      <c r="E392" s="52" t="s">
        <v>198</v>
      </c>
      <c r="F392" s="5" t="s">
        <v>194</v>
      </c>
      <c r="G392" s="5" t="s">
        <v>509</v>
      </c>
      <c r="H392" s="51">
        <v>45264.435474537</v>
      </c>
      <c r="I392" s="5" t="s">
        <v>518</v>
      </c>
      <c r="J392" s="51">
        <v>45264.631180555603</v>
      </c>
      <c r="K392" s="5" t="s">
        <v>199</v>
      </c>
    </row>
    <row r="393" spans="1:11" ht="20.100000000000001" customHeight="1" x14ac:dyDescent="0.2">
      <c r="A393" s="36">
        <f>SUBTOTAL(103,$B$4:B393)*1</f>
        <v>390</v>
      </c>
      <c r="B393" s="5" t="s">
        <v>93</v>
      </c>
      <c r="C393" s="5" t="s">
        <v>218</v>
      </c>
      <c r="D393" s="5" t="s">
        <v>109</v>
      </c>
      <c r="E393" s="52" t="s">
        <v>198</v>
      </c>
      <c r="F393" s="5" t="s">
        <v>194</v>
      </c>
      <c r="G393" s="5" t="s">
        <v>516</v>
      </c>
      <c r="H393" s="51">
        <v>45263.827118055597</v>
      </c>
      <c r="I393" s="5" t="s">
        <v>499</v>
      </c>
      <c r="J393" s="51">
        <v>45264.302152777796</v>
      </c>
      <c r="K393" s="5" t="s">
        <v>199</v>
      </c>
    </row>
    <row r="394" spans="1:11" ht="20.100000000000001" customHeight="1" x14ac:dyDescent="0.2">
      <c r="A394" s="36">
        <f>SUBTOTAL(103,$B$4:B394)*1</f>
        <v>391</v>
      </c>
      <c r="B394" s="5" t="s">
        <v>93</v>
      </c>
      <c r="C394" s="5" t="s">
        <v>218</v>
      </c>
      <c r="D394" s="5" t="s">
        <v>109</v>
      </c>
      <c r="E394" s="52" t="s">
        <v>198</v>
      </c>
      <c r="F394" s="5" t="s">
        <v>194</v>
      </c>
      <c r="G394" s="5" t="s">
        <v>515</v>
      </c>
      <c r="H394" s="51">
        <v>45263.699513888903</v>
      </c>
      <c r="I394" s="5" t="s">
        <v>516</v>
      </c>
      <c r="J394" s="51">
        <v>45263.803796296299</v>
      </c>
      <c r="K394" s="5" t="s">
        <v>199</v>
      </c>
    </row>
    <row r="395" spans="1:11" ht="20.100000000000001" customHeight="1" x14ac:dyDescent="0.2">
      <c r="A395" s="36">
        <f>SUBTOTAL(103,$B$4:B395)*1</f>
        <v>392</v>
      </c>
      <c r="B395" s="5" t="s">
        <v>93</v>
      </c>
      <c r="C395" s="5" t="s">
        <v>256</v>
      </c>
      <c r="D395" s="5" t="s">
        <v>109</v>
      </c>
      <c r="E395" s="52" t="s">
        <v>198</v>
      </c>
      <c r="F395" s="5" t="s">
        <v>194</v>
      </c>
      <c r="G395" s="5" t="s">
        <v>476</v>
      </c>
      <c r="H395" s="51">
        <v>45266.684629629599</v>
      </c>
      <c r="I395" s="5" t="s">
        <v>499</v>
      </c>
      <c r="J395" s="51">
        <v>45266.902777777803</v>
      </c>
      <c r="K395" s="5" t="s">
        <v>199</v>
      </c>
    </row>
    <row r="396" spans="1:11" ht="20.100000000000001" customHeight="1" x14ac:dyDescent="0.2">
      <c r="A396" s="36">
        <f>SUBTOTAL(103,$B$4:B396)*1</f>
        <v>393</v>
      </c>
      <c r="B396" s="5" t="s">
        <v>93</v>
      </c>
      <c r="C396" s="5" t="s">
        <v>197</v>
      </c>
      <c r="D396" s="5" t="s">
        <v>109</v>
      </c>
      <c r="E396" s="52" t="s">
        <v>198</v>
      </c>
      <c r="F396" s="5" t="s">
        <v>194</v>
      </c>
      <c r="G396" s="5" t="s">
        <v>493</v>
      </c>
      <c r="H396" s="51">
        <v>45268.434050925898</v>
      </c>
      <c r="I396" s="5" t="s">
        <v>466</v>
      </c>
      <c r="J396" s="51">
        <v>45268.590300925898</v>
      </c>
      <c r="K396" s="5" t="s">
        <v>199</v>
      </c>
    </row>
    <row r="397" spans="1:11" ht="20.100000000000001" customHeight="1" x14ac:dyDescent="0.2">
      <c r="A397" s="36">
        <f>SUBTOTAL(103,$B$4:B397)*1</f>
        <v>394</v>
      </c>
      <c r="B397" s="5" t="s">
        <v>93</v>
      </c>
      <c r="C397" s="5" t="s">
        <v>218</v>
      </c>
      <c r="D397" s="5" t="s">
        <v>109</v>
      </c>
      <c r="E397" s="52" t="s">
        <v>198</v>
      </c>
      <c r="F397" s="5" t="s">
        <v>194</v>
      </c>
      <c r="G397" s="5" t="s">
        <v>501</v>
      </c>
      <c r="H397" s="51">
        <v>45268.805034722202</v>
      </c>
      <c r="I397" s="5" t="s">
        <v>502</v>
      </c>
      <c r="J397" s="51">
        <v>45268.830856481502</v>
      </c>
      <c r="K397" s="5" t="s">
        <v>199</v>
      </c>
    </row>
    <row r="398" spans="1:11" ht="20.100000000000001" customHeight="1" x14ac:dyDescent="0.2">
      <c r="A398" s="36">
        <f>SUBTOTAL(103,$B$4:B398)*1</f>
        <v>395</v>
      </c>
      <c r="B398" s="5" t="s">
        <v>93</v>
      </c>
      <c r="C398" s="5" t="s">
        <v>256</v>
      </c>
      <c r="D398" s="5" t="s">
        <v>109</v>
      </c>
      <c r="E398" s="52" t="s">
        <v>198</v>
      </c>
      <c r="F398" s="5" t="s">
        <v>194</v>
      </c>
      <c r="G398" s="5" t="s">
        <v>496</v>
      </c>
      <c r="H398" s="51">
        <v>45261.866805555597</v>
      </c>
      <c r="I398" s="5" t="s">
        <v>499</v>
      </c>
      <c r="J398" s="51">
        <v>45261.8985763889</v>
      </c>
      <c r="K398" s="5" t="s">
        <v>199</v>
      </c>
    </row>
    <row r="399" spans="1:11" ht="20.100000000000001" customHeight="1" x14ac:dyDescent="0.2">
      <c r="A399" s="36">
        <f>SUBTOTAL(103,$B$4:B399)*1</f>
        <v>396</v>
      </c>
      <c r="B399" s="5" t="s">
        <v>93</v>
      </c>
      <c r="C399" s="5" t="s">
        <v>261</v>
      </c>
      <c r="D399" s="5" t="s">
        <v>109</v>
      </c>
      <c r="E399" s="52" t="s">
        <v>198</v>
      </c>
      <c r="F399" s="5" t="s">
        <v>194</v>
      </c>
      <c r="G399" s="5" t="s">
        <v>501</v>
      </c>
      <c r="H399" s="51">
        <v>45262.457708333299</v>
      </c>
      <c r="I399" s="5" t="s">
        <v>514</v>
      </c>
      <c r="J399" s="51">
        <v>45262.485011574099</v>
      </c>
      <c r="K399" s="5" t="s">
        <v>199</v>
      </c>
    </row>
    <row r="400" spans="1:11" ht="20.100000000000001" customHeight="1" x14ac:dyDescent="0.2">
      <c r="A400" s="36">
        <f>SUBTOTAL(103,$B$4:B400)*1</f>
        <v>397</v>
      </c>
      <c r="B400" s="5" t="s">
        <v>93</v>
      </c>
      <c r="C400" s="5" t="s">
        <v>248</v>
      </c>
      <c r="D400" s="5" t="s">
        <v>109</v>
      </c>
      <c r="E400" s="52" t="s">
        <v>198</v>
      </c>
      <c r="F400" s="5" t="s">
        <v>194</v>
      </c>
      <c r="G400" s="5" t="s">
        <v>509</v>
      </c>
      <c r="H400" s="51">
        <v>45262.287673611099</v>
      </c>
      <c r="I400" s="5" t="s">
        <v>494</v>
      </c>
      <c r="J400" s="51">
        <v>45262.480104166701</v>
      </c>
      <c r="K400" s="5" t="s">
        <v>199</v>
      </c>
    </row>
    <row r="401" spans="1:11" ht="20.100000000000001" customHeight="1" x14ac:dyDescent="0.2">
      <c r="A401" s="36">
        <f>SUBTOTAL(103,$B$4:B401)*1</f>
        <v>398</v>
      </c>
      <c r="B401" s="5" t="s">
        <v>93</v>
      </c>
      <c r="C401" s="5" t="s">
        <v>220</v>
      </c>
      <c r="D401" s="5" t="s">
        <v>109</v>
      </c>
      <c r="E401" s="52" t="s">
        <v>198</v>
      </c>
      <c r="F401" s="5" t="s">
        <v>194</v>
      </c>
      <c r="G401" s="5" t="s">
        <v>509</v>
      </c>
      <c r="H401" s="51">
        <v>45262.651898148099</v>
      </c>
      <c r="I401" s="5" t="s">
        <v>518</v>
      </c>
      <c r="J401" s="51">
        <v>45262.8500810185</v>
      </c>
      <c r="K401" s="5" t="s">
        <v>199</v>
      </c>
    </row>
    <row r="402" spans="1:11" ht="20.100000000000001" customHeight="1" x14ac:dyDescent="0.2">
      <c r="A402" s="36">
        <f>SUBTOTAL(103,$B$4:B402)*1</f>
        <v>399</v>
      </c>
      <c r="B402" s="5" t="s">
        <v>93</v>
      </c>
      <c r="C402" s="5" t="s">
        <v>230</v>
      </c>
      <c r="D402" s="5" t="s">
        <v>109</v>
      </c>
      <c r="E402" s="52" t="s">
        <v>198</v>
      </c>
      <c r="F402" s="5" t="s">
        <v>194</v>
      </c>
      <c r="G402" s="5" t="s">
        <v>941</v>
      </c>
      <c r="H402" s="51">
        <v>45266.638749999998</v>
      </c>
      <c r="I402" s="5" t="s">
        <v>509</v>
      </c>
      <c r="J402" s="51">
        <v>45267.331504629597</v>
      </c>
      <c r="K402" s="5" t="s">
        <v>199</v>
      </c>
    </row>
    <row r="403" spans="1:11" ht="20.100000000000001" customHeight="1" x14ac:dyDescent="0.2">
      <c r="A403" s="36">
        <f>SUBTOTAL(103,$B$4:B403)*1</f>
        <v>400</v>
      </c>
      <c r="B403" s="5" t="s">
        <v>93</v>
      </c>
      <c r="C403" s="5" t="s">
        <v>197</v>
      </c>
      <c r="D403" s="5" t="s">
        <v>109</v>
      </c>
      <c r="E403" s="52" t="s">
        <v>198</v>
      </c>
      <c r="F403" s="5" t="s">
        <v>194</v>
      </c>
      <c r="G403" s="5" t="s">
        <v>466</v>
      </c>
      <c r="H403" s="51">
        <v>45269.751111111102</v>
      </c>
      <c r="I403" s="5" t="s">
        <v>493</v>
      </c>
      <c r="J403" s="51">
        <v>45269.894965277803</v>
      </c>
      <c r="K403" s="5" t="s">
        <v>199</v>
      </c>
    </row>
    <row r="404" spans="1:11" ht="20.100000000000001" customHeight="1" x14ac:dyDescent="0.2">
      <c r="A404" s="36">
        <f>SUBTOTAL(103,$B$4:B404)*1</f>
        <v>401</v>
      </c>
      <c r="B404" s="5" t="s">
        <v>93</v>
      </c>
      <c r="C404" s="5" t="s">
        <v>220</v>
      </c>
      <c r="D404" s="5" t="s">
        <v>109</v>
      </c>
      <c r="E404" s="52" t="s">
        <v>198</v>
      </c>
      <c r="F404" s="5" t="s">
        <v>194</v>
      </c>
      <c r="G404" s="5" t="s">
        <v>949</v>
      </c>
      <c r="H404" s="51">
        <v>45268.961192129602</v>
      </c>
      <c r="I404" s="5" t="s">
        <v>493</v>
      </c>
      <c r="J404" s="51">
        <v>45268.992523148103</v>
      </c>
      <c r="K404" s="5" t="s">
        <v>199</v>
      </c>
    </row>
    <row r="405" spans="1:11" ht="20.100000000000001" customHeight="1" x14ac:dyDescent="0.2">
      <c r="A405" s="36">
        <f>SUBTOTAL(103,$B$4:B405)*1</f>
        <v>402</v>
      </c>
      <c r="B405" s="5" t="s">
        <v>93</v>
      </c>
      <c r="C405" s="5" t="s">
        <v>220</v>
      </c>
      <c r="D405" s="5" t="s">
        <v>109</v>
      </c>
      <c r="E405" s="52" t="s">
        <v>198</v>
      </c>
      <c r="F405" s="5" t="s">
        <v>194</v>
      </c>
      <c r="G405" s="5" t="s">
        <v>517</v>
      </c>
      <c r="H405" s="51">
        <v>45268.8374189815</v>
      </c>
      <c r="I405" s="5" t="s">
        <v>949</v>
      </c>
      <c r="J405" s="51">
        <v>45268.9429282407</v>
      </c>
      <c r="K405" s="5" t="s">
        <v>199</v>
      </c>
    </row>
    <row r="406" spans="1:11" ht="20.100000000000001" customHeight="1" x14ac:dyDescent="0.2">
      <c r="A406" s="36">
        <f>SUBTOTAL(103,$B$4:B406)*1</f>
        <v>403</v>
      </c>
      <c r="B406" s="5" t="s">
        <v>93</v>
      </c>
      <c r="C406" s="5" t="s">
        <v>197</v>
      </c>
      <c r="D406" s="5" t="s">
        <v>109</v>
      </c>
      <c r="E406" s="52" t="s">
        <v>198</v>
      </c>
      <c r="F406" s="5" t="s">
        <v>194</v>
      </c>
      <c r="G406" s="5" t="s">
        <v>523</v>
      </c>
      <c r="H406" s="51">
        <v>45265.691967592596</v>
      </c>
      <c r="I406" s="5" t="s">
        <v>493</v>
      </c>
      <c r="J406" s="51">
        <v>45265.876157407401</v>
      </c>
      <c r="K406" s="5" t="s">
        <v>199</v>
      </c>
    </row>
    <row r="407" spans="1:11" ht="20.100000000000001" customHeight="1" x14ac:dyDescent="0.2">
      <c r="A407" s="36">
        <f>SUBTOTAL(103,$B$4:B407)*1</f>
        <v>404</v>
      </c>
      <c r="B407" s="5" t="s">
        <v>93</v>
      </c>
      <c r="C407" s="5" t="s">
        <v>254</v>
      </c>
      <c r="D407" s="5" t="s">
        <v>109</v>
      </c>
      <c r="E407" s="52" t="s">
        <v>198</v>
      </c>
      <c r="F407" s="5" t="s">
        <v>194</v>
      </c>
      <c r="G407" s="5" t="s">
        <v>519</v>
      </c>
      <c r="H407" s="51">
        <v>45262.850578703699</v>
      </c>
      <c r="I407" s="5" t="s">
        <v>497</v>
      </c>
      <c r="J407" s="51">
        <v>45262.878819444399</v>
      </c>
      <c r="K407" s="5" t="s">
        <v>199</v>
      </c>
    </row>
    <row r="408" spans="1:11" ht="20.100000000000001" customHeight="1" x14ac:dyDescent="0.2">
      <c r="A408" s="36">
        <f>SUBTOTAL(103,$B$4:B408)*1</f>
        <v>405</v>
      </c>
      <c r="B408" s="5" t="s">
        <v>93</v>
      </c>
      <c r="C408" s="5" t="s">
        <v>197</v>
      </c>
      <c r="D408" s="5" t="s">
        <v>109</v>
      </c>
      <c r="E408" s="52" t="s">
        <v>198</v>
      </c>
      <c r="F408" s="5" t="s">
        <v>194</v>
      </c>
      <c r="G408" s="5" t="s">
        <v>509</v>
      </c>
      <c r="H408" s="51">
        <v>45262.649398148104</v>
      </c>
      <c r="I408" s="5" t="s">
        <v>462</v>
      </c>
      <c r="J408" s="51">
        <v>45262.857106481497</v>
      </c>
      <c r="K408" s="5" t="s">
        <v>199</v>
      </c>
    </row>
    <row r="409" spans="1:11" ht="20.100000000000001" customHeight="1" x14ac:dyDescent="0.2">
      <c r="A409" s="36">
        <f>SUBTOTAL(103,$B$4:B409)*1</f>
        <v>406</v>
      </c>
      <c r="B409" s="5" t="s">
        <v>88</v>
      </c>
      <c r="C409" s="5" t="s">
        <v>240</v>
      </c>
      <c r="D409" s="5" t="s">
        <v>105</v>
      </c>
      <c r="E409" s="52" t="s">
        <v>190</v>
      </c>
      <c r="F409" s="5" t="s">
        <v>194</v>
      </c>
      <c r="G409" s="5" t="s">
        <v>526</v>
      </c>
      <c r="H409" s="51">
        <v>45265.509282407402</v>
      </c>
      <c r="I409" s="5" t="s">
        <v>484</v>
      </c>
      <c r="J409" s="51">
        <v>45265.567442129599</v>
      </c>
      <c r="K409" s="5" t="s">
        <v>191</v>
      </c>
    </row>
    <row r="410" spans="1:11" ht="20.100000000000001" customHeight="1" x14ac:dyDescent="0.2">
      <c r="A410" s="36">
        <f>SUBTOTAL(103,$B$4:B410)*1</f>
        <v>407</v>
      </c>
      <c r="B410" s="5" t="s">
        <v>88</v>
      </c>
      <c r="C410" s="5" t="s">
        <v>240</v>
      </c>
      <c r="D410" s="5" t="s">
        <v>105</v>
      </c>
      <c r="E410" s="52" t="s">
        <v>190</v>
      </c>
      <c r="F410" s="5" t="s">
        <v>194</v>
      </c>
      <c r="G410" s="5" t="s">
        <v>484</v>
      </c>
      <c r="H410" s="51">
        <v>45265.645243055602</v>
      </c>
      <c r="I410" s="5" t="s">
        <v>526</v>
      </c>
      <c r="J410" s="51">
        <v>45265.708090277803</v>
      </c>
      <c r="K410" s="5" t="s">
        <v>191</v>
      </c>
    </row>
  </sheetData>
  <autoFilter ref="B3:K410" xr:uid="{1100BC3E-3996-4FD8-B4C4-9EBEE8479B05}">
    <sortState xmlns:xlrd2="http://schemas.microsoft.com/office/spreadsheetml/2017/richdata2" ref="B4:K287">
      <sortCondition ref="B4:B287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  <sortCondition ref="E4:E287"/>
    </sortState>
  </autoFilter>
  <sortState xmlns:xlrd2="http://schemas.microsoft.com/office/spreadsheetml/2017/richdata2" ref="B4:K410">
    <sortCondition ref="B4:B410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410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pane ySplit="4" topLeftCell="A5" activePane="bottomLeft" state="frozen"/>
      <selection pane="bottomLeft" activeCell="Q17" sqref="Q17"/>
    </sheetView>
  </sheetViews>
  <sheetFormatPr defaultRowHeight="14.25" x14ac:dyDescent="0.2"/>
  <cols>
    <col min="1" max="1" width="8.25" customWidth="1"/>
    <col min="2" max="11" width="11.625" customWidth="1"/>
  </cols>
  <sheetData>
    <row r="1" spans="1:11" ht="20.100000000000001" customHeight="1" x14ac:dyDescent="0.2">
      <c r="A1" s="7" t="s">
        <v>29</v>
      </c>
    </row>
    <row r="2" spans="1:11" ht="39.950000000000003" customHeight="1" x14ac:dyDescent="0.2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8" customFormat="1" ht="24.75" customHeight="1" x14ac:dyDescent="0.2">
      <c r="A3" s="83" t="s">
        <v>4</v>
      </c>
      <c r="B3" s="85" t="s">
        <v>49</v>
      </c>
      <c r="C3" s="79" t="s">
        <v>5</v>
      </c>
      <c r="D3" s="79" t="s">
        <v>6</v>
      </c>
      <c r="E3" s="79" t="s">
        <v>15</v>
      </c>
      <c r="F3" s="81" t="s">
        <v>63</v>
      </c>
      <c r="G3" s="82"/>
      <c r="H3" s="77" t="s">
        <v>7</v>
      </c>
      <c r="I3" s="78"/>
      <c r="J3" s="77" t="s">
        <v>8</v>
      </c>
      <c r="K3" s="78"/>
    </row>
    <row r="4" spans="1:11" s="8" customFormat="1" ht="28.5" customHeight="1" x14ac:dyDescent="0.2">
      <c r="A4" s="84"/>
      <c r="B4" s="86"/>
      <c r="C4" s="80"/>
      <c r="D4" s="80"/>
      <c r="E4" s="80"/>
      <c r="F4" s="4" t="s">
        <v>12</v>
      </c>
      <c r="G4" s="4" t="s">
        <v>15</v>
      </c>
      <c r="H4" s="4" t="s">
        <v>12</v>
      </c>
      <c r="I4" s="4" t="s">
        <v>15</v>
      </c>
      <c r="J4" s="4" t="s">
        <v>12</v>
      </c>
      <c r="K4" s="4" t="s">
        <v>15</v>
      </c>
    </row>
    <row r="5" spans="1:11" s="8" customFormat="1" ht="20.100000000000001" customHeight="1" x14ac:dyDescent="0.2">
      <c r="A5" s="5">
        <v>1</v>
      </c>
      <c r="B5" s="54" t="s">
        <v>86</v>
      </c>
      <c r="C5" s="54">
        <v>9998</v>
      </c>
      <c r="D5" s="54">
        <v>9998</v>
      </c>
      <c r="E5" s="55">
        <v>1</v>
      </c>
      <c r="F5" s="9">
        <v>3423</v>
      </c>
      <c r="G5" s="56">
        <v>1</v>
      </c>
      <c r="H5" s="9">
        <v>2723</v>
      </c>
      <c r="I5" s="56">
        <v>1</v>
      </c>
      <c r="J5" s="9">
        <v>3852</v>
      </c>
      <c r="K5" s="56">
        <v>1</v>
      </c>
    </row>
    <row r="6" spans="1:11" s="8" customFormat="1" ht="20.100000000000001" customHeight="1" x14ac:dyDescent="0.2">
      <c r="A6" s="5">
        <v>2</v>
      </c>
      <c r="B6" s="54" t="s">
        <v>96</v>
      </c>
      <c r="C6" s="54">
        <v>2356</v>
      </c>
      <c r="D6" s="54">
        <v>2356</v>
      </c>
      <c r="E6" s="55">
        <v>1</v>
      </c>
      <c r="F6" s="9">
        <v>878</v>
      </c>
      <c r="G6" s="56">
        <v>1</v>
      </c>
      <c r="H6" s="9">
        <v>858</v>
      </c>
      <c r="I6" s="56">
        <v>1</v>
      </c>
      <c r="J6" s="9">
        <v>620</v>
      </c>
      <c r="K6" s="56">
        <v>1</v>
      </c>
    </row>
    <row r="7" spans="1:11" s="8" customFormat="1" ht="20.100000000000001" customHeight="1" x14ac:dyDescent="0.2">
      <c r="A7" s="5">
        <v>3</v>
      </c>
      <c r="B7" s="54" t="s">
        <v>89</v>
      </c>
      <c r="C7" s="54">
        <v>804</v>
      </c>
      <c r="D7" s="54">
        <v>804</v>
      </c>
      <c r="E7" s="55">
        <v>1</v>
      </c>
      <c r="F7" s="9">
        <v>446</v>
      </c>
      <c r="G7" s="56">
        <v>1</v>
      </c>
      <c r="H7" s="9">
        <v>89</v>
      </c>
      <c r="I7" s="56">
        <v>1</v>
      </c>
      <c r="J7" s="9">
        <v>269</v>
      </c>
      <c r="K7" s="56">
        <v>1</v>
      </c>
    </row>
    <row r="8" spans="1:11" s="8" customFormat="1" ht="20.100000000000001" customHeight="1" x14ac:dyDescent="0.2">
      <c r="A8" s="5">
        <v>4</v>
      </c>
      <c r="B8" s="54" t="s">
        <v>90</v>
      </c>
      <c r="C8" s="54">
        <v>1005</v>
      </c>
      <c r="D8" s="54">
        <v>1005</v>
      </c>
      <c r="E8" s="55">
        <v>1</v>
      </c>
      <c r="F8" s="9">
        <v>295</v>
      </c>
      <c r="G8" s="56">
        <v>1</v>
      </c>
      <c r="H8" s="9">
        <v>429</v>
      </c>
      <c r="I8" s="56">
        <v>1</v>
      </c>
      <c r="J8" s="9">
        <v>281</v>
      </c>
      <c r="K8" s="56">
        <v>1</v>
      </c>
    </row>
    <row r="9" spans="1:11" s="8" customFormat="1" ht="20.100000000000001" customHeight="1" x14ac:dyDescent="0.2">
      <c r="A9" s="5">
        <v>5</v>
      </c>
      <c r="B9" s="54" t="s">
        <v>92</v>
      </c>
      <c r="C9" s="54">
        <v>2376</v>
      </c>
      <c r="D9" s="54">
        <v>2376</v>
      </c>
      <c r="E9" s="55">
        <v>1</v>
      </c>
      <c r="F9" s="9">
        <v>686</v>
      </c>
      <c r="G9" s="56">
        <v>1</v>
      </c>
      <c r="H9" s="9">
        <v>998</v>
      </c>
      <c r="I9" s="56">
        <v>1</v>
      </c>
      <c r="J9" s="9">
        <v>692</v>
      </c>
      <c r="K9" s="56">
        <v>1</v>
      </c>
    </row>
    <row r="10" spans="1:11" s="8" customFormat="1" ht="20.100000000000001" customHeight="1" x14ac:dyDescent="0.2">
      <c r="A10" s="5">
        <v>6</v>
      </c>
      <c r="B10" s="54" t="s">
        <v>94</v>
      </c>
      <c r="C10" s="54">
        <v>2005</v>
      </c>
      <c r="D10" s="54">
        <v>2005</v>
      </c>
      <c r="E10" s="55">
        <v>1</v>
      </c>
      <c r="F10" s="9">
        <v>318</v>
      </c>
      <c r="G10" s="56">
        <v>1</v>
      </c>
      <c r="H10" s="9">
        <v>531</v>
      </c>
      <c r="I10" s="56">
        <v>1</v>
      </c>
      <c r="J10" s="9">
        <v>1156</v>
      </c>
      <c r="K10" s="56">
        <v>1</v>
      </c>
    </row>
    <row r="11" spans="1:11" s="8" customFormat="1" ht="20.100000000000001" customHeight="1" x14ac:dyDescent="0.2">
      <c r="A11" s="5">
        <v>7</v>
      </c>
      <c r="B11" s="54" t="s">
        <v>99</v>
      </c>
      <c r="C11" s="54">
        <v>634</v>
      </c>
      <c r="D11" s="54">
        <v>634</v>
      </c>
      <c r="E11" s="55">
        <v>1</v>
      </c>
      <c r="F11" s="9">
        <v>372</v>
      </c>
      <c r="G11" s="56">
        <v>1</v>
      </c>
      <c r="H11" s="9">
        <v>33</v>
      </c>
      <c r="I11" s="56">
        <v>1</v>
      </c>
      <c r="J11" s="9">
        <v>229</v>
      </c>
      <c r="K11" s="56">
        <v>1</v>
      </c>
    </row>
    <row r="12" spans="1:11" s="8" customFormat="1" ht="20.100000000000001" customHeight="1" x14ac:dyDescent="0.2">
      <c r="A12" s="5">
        <v>8</v>
      </c>
      <c r="B12" s="54" t="s">
        <v>100</v>
      </c>
      <c r="C12" s="54">
        <v>1240</v>
      </c>
      <c r="D12" s="54">
        <v>1240</v>
      </c>
      <c r="E12" s="55">
        <v>1</v>
      </c>
      <c r="F12" s="9">
        <v>490</v>
      </c>
      <c r="G12" s="56">
        <v>1</v>
      </c>
      <c r="H12" s="9">
        <v>391</v>
      </c>
      <c r="I12" s="56">
        <v>1</v>
      </c>
      <c r="J12" s="9">
        <v>359</v>
      </c>
      <c r="K12" s="56">
        <v>1</v>
      </c>
    </row>
    <row r="13" spans="1:11" s="8" customFormat="1" ht="20.100000000000001" customHeight="1" x14ac:dyDescent="0.2">
      <c r="A13" s="5">
        <v>9</v>
      </c>
      <c r="B13" s="54" t="s">
        <v>84</v>
      </c>
      <c r="C13" s="54">
        <v>1095</v>
      </c>
      <c r="D13" s="54">
        <v>1095</v>
      </c>
      <c r="E13" s="55">
        <v>1</v>
      </c>
      <c r="F13" s="9">
        <v>505</v>
      </c>
      <c r="G13" s="56">
        <v>1</v>
      </c>
      <c r="H13" s="9">
        <v>219</v>
      </c>
      <c r="I13" s="56">
        <v>1</v>
      </c>
      <c r="J13" s="9">
        <v>371</v>
      </c>
      <c r="K13" s="56">
        <v>1</v>
      </c>
    </row>
    <row r="14" spans="1:11" s="57" customFormat="1" ht="20.100000000000001" customHeight="1" x14ac:dyDescent="0.2">
      <c r="A14" s="11">
        <v>10</v>
      </c>
      <c r="B14" s="54" t="s">
        <v>85</v>
      </c>
      <c r="C14" s="54">
        <v>2339</v>
      </c>
      <c r="D14" s="54">
        <v>2339</v>
      </c>
      <c r="E14" s="55">
        <v>1</v>
      </c>
      <c r="F14" s="9">
        <v>380</v>
      </c>
      <c r="G14" s="56">
        <v>1</v>
      </c>
      <c r="H14" s="9">
        <v>997</v>
      </c>
      <c r="I14" s="56">
        <v>1</v>
      </c>
      <c r="J14" s="9">
        <v>962</v>
      </c>
      <c r="K14" s="56">
        <v>1</v>
      </c>
    </row>
    <row r="15" spans="1:11" s="8" customFormat="1" ht="20.100000000000001" customHeight="1" x14ac:dyDescent="0.2">
      <c r="A15" s="5">
        <v>11</v>
      </c>
      <c r="B15" s="54" t="s">
        <v>83</v>
      </c>
      <c r="C15" s="54">
        <v>523</v>
      </c>
      <c r="D15" s="54">
        <v>523</v>
      </c>
      <c r="E15" s="55">
        <v>1</v>
      </c>
      <c r="F15" s="9">
        <v>303</v>
      </c>
      <c r="G15" s="56">
        <v>1</v>
      </c>
      <c r="H15" s="9">
        <v>177</v>
      </c>
      <c r="I15" s="56">
        <v>1</v>
      </c>
      <c r="J15" s="9">
        <v>43</v>
      </c>
      <c r="K15" s="56">
        <v>1</v>
      </c>
    </row>
    <row r="16" spans="1:11" s="8" customFormat="1" ht="20.100000000000001" customHeight="1" x14ac:dyDescent="0.2">
      <c r="A16" s="5">
        <v>12</v>
      </c>
      <c r="B16" s="54" t="s">
        <v>91</v>
      </c>
      <c r="C16" s="54">
        <v>1756</v>
      </c>
      <c r="D16" s="54">
        <v>1756</v>
      </c>
      <c r="E16" s="55">
        <v>1</v>
      </c>
      <c r="F16" s="9">
        <v>633</v>
      </c>
      <c r="G16" s="56">
        <v>1</v>
      </c>
      <c r="H16" s="9">
        <v>666</v>
      </c>
      <c r="I16" s="56">
        <v>1</v>
      </c>
      <c r="J16" s="9">
        <v>457</v>
      </c>
      <c r="K16" s="56">
        <v>1</v>
      </c>
    </row>
    <row r="17" spans="1:11" s="8" customFormat="1" ht="20.100000000000001" customHeight="1" x14ac:dyDescent="0.2">
      <c r="A17" s="5">
        <v>13</v>
      </c>
      <c r="B17" s="54" t="s">
        <v>87</v>
      </c>
      <c r="C17" s="54">
        <v>1998</v>
      </c>
      <c r="D17" s="54">
        <v>1998</v>
      </c>
      <c r="E17" s="55">
        <v>1</v>
      </c>
      <c r="F17" s="9">
        <v>862</v>
      </c>
      <c r="G17" s="56">
        <v>1</v>
      </c>
      <c r="H17" s="9">
        <v>233</v>
      </c>
      <c r="I17" s="56">
        <v>1</v>
      </c>
      <c r="J17" s="9">
        <v>903</v>
      </c>
      <c r="K17" s="56">
        <v>1</v>
      </c>
    </row>
    <row r="18" spans="1:11" s="8" customFormat="1" ht="20.100000000000001" customHeight="1" x14ac:dyDescent="0.2">
      <c r="A18" s="5">
        <v>14</v>
      </c>
      <c r="B18" s="54" t="s">
        <v>95</v>
      </c>
      <c r="C18" s="54">
        <v>1792</v>
      </c>
      <c r="D18" s="54">
        <v>1792</v>
      </c>
      <c r="E18" s="55">
        <v>1</v>
      </c>
      <c r="F18" s="9">
        <v>853</v>
      </c>
      <c r="G18" s="56">
        <v>1</v>
      </c>
      <c r="H18" s="9">
        <v>334</v>
      </c>
      <c r="I18" s="56">
        <v>1</v>
      </c>
      <c r="J18" s="9">
        <v>605</v>
      </c>
      <c r="K18" s="56">
        <v>1</v>
      </c>
    </row>
    <row r="19" spans="1:11" s="8" customFormat="1" ht="20.100000000000001" customHeight="1" x14ac:dyDescent="0.2">
      <c r="A19" s="5">
        <v>15</v>
      </c>
      <c r="B19" s="54" t="s">
        <v>97</v>
      </c>
      <c r="C19" s="54">
        <v>765</v>
      </c>
      <c r="D19" s="54">
        <v>765</v>
      </c>
      <c r="E19" s="55">
        <v>1</v>
      </c>
      <c r="F19" s="9">
        <v>268</v>
      </c>
      <c r="G19" s="56">
        <v>1</v>
      </c>
      <c r="H19" s="9">
        <v>73</v>
      </c>
      <c r="I19" s="56">
        <v>1</v>
      </c>
      <c r="J19" s="9">
        <v>424</v>
      </c>
      <c r="K19" s="56">
        <v>1</v>
      </c>
    </row>
    <row r="20" spans="1:11" s="8" customFormat="1" ht="20.100000000000001" customHeight="1" x14ac:dyDescent="0.2">
      <c r="A20" s="5">
        <v>16</v>
      </c>
      <c r="B20" s="54" t="s">
        <v>101</v>
      </c>
      <c r="C20" s="54">
        <v>1175</v>
      </c>
      <c r="D20" s="54">
        <v>1175</v>
      </c>
      <c r="E20" s="55">
        <v>1</v>
      </c>
      <c r="F20" s="9">
        <v>283</v>
      </c>
      <c r="G20" s="56">
        <v>1</v>
      </c>
      <c r="H20" s="9">
        <v>785</v>
      </c>
      <c r="I20" s="56">
        <v>1</v>
      </c>
      <c r="J20" s="9">
        <v>107</v>
      </c>
      <c r="K20" s="56">
        <v>1</v>
      </c>
    </row>
    <row r="21" spans="1:11" s="8" customFormat="1" ht="20.100000000000001" customHeight="1" x14ac:dyDescent="0.2">
      <c r="A21" s="5">
        <v>17</v>
      </c>
      <c r="B21" s="54" t="s">
        <v>102</v>
      </c>
      <c r="C21" s="54">
        <v>1119</v>
      </c>
      <c r="D21" s="54">
        <v>1119</v>
      </c>
      <c r="E21" s="55">
        <v>1</v>
      </c>
      <c r="F21" s="9">
        <v>383</v>
      </c>
      <c r="G21" s="56">
        <v>1</v>
      </c>
      <c r="H21" s="9">
        <v>685</v>
      </c>
      <c r="I21" s="56">
        <v>1</v>
      </c>
      <c r="J21" s="9">
        <v>51</v>
      </c>
      <c r="K21" s="56">
        <v>1</v>
      </c>
    </row>
    <row r="22" spans="1:11" s="8" customFormat="1" ht="20.100000000000001" customHeight="1" x14ac:dyDescent="0.2">
      <c r="A22" s="5">
        <v>18</v>
      </c>
      <c r="B22" s="54" t="s">
        <v>103</v>
      </c>
      <c r="C22" s="54">
        <v>1662</v>
      </c>
      <c r="D22" s="54">
        <v>1662</v>
      </c>
      <c r="E22" s="55">
        <v>1</v>
      </c>
      <c r="F22" s="9">
        <v>721</v>
      </c>
      <c r="G22" s="56">
        <v>1</v>
      </c>
      <c r="H22" s="9">
        <v>421</v>
      </c>
      <c r="I22" s="56">
        <v>1</v>
      </c>
      <c r="J22" s="9">
        <v>520</v>
      </c>
      <c r="K22" s="56">
        <v>1</v>
      </c>
    </row>
    <row r="23" spans="1:11" s="8" customFormat="1" ht="20.100000000000001" customHeight="1" x14ac:dyDescent="0.2">
      <c r="A23" s="5">
        <v>19</v>
      </c>
      <c r="B23" s="54" t="s">
        <v>93</v>
      </c>
      <c r="C23" s="54">
        <v>1124</v>
      </c>
      <c r="D23" s="54">
        <v>1124</v>
      </c>
      <c r="E23" s="55">
        <v>1</v>
      </c>
      <c r="F23" s="9">
        <v>272</v>
      </c>
      <c r="G23" s="56">
        <v>1</v>
      </c>
      <c r="H23" s="9">
        <v>182</v>
      </c>
      <c r="I23" s="56">
        <v>1</v>
      </c>
      <c r="J23" s="9">
        <v>670</v>
      </c>
      <c r="K23" s="56">
        <v>1</v>
      </c>
    </row>
    <row r="24" spans="1:11" s="8" customFormat="1" ht="20.100000000000001" customHeight="1" x14ac:dyDescent="0.2">
      <c r="A24" s="5">
        <v>20</v>
      </c>
      <c r="B24" s="54" t="s">
        <v>98</v>
      </c>
      <c r="C24" s="54">
        <v>1464</v>
      </c>
      <c r="D24" s="54">
        <v>1464</v>
      </c>
      <c r="E24" s="55">
        <v>1</v>
      </c>
      <c r="F24" s="9">
        <v>445</v>
      </c>
      <c r="G24" s="56">
        <v>1</v>
      </c>
      <c r="H24" s="9">
        <v>653</v>
      </c>
      <c r="I24" s="56">
        <v>1</v>
      </c>
      <c r="J24" s="9">
        <v>366</v>
      </c>
      <c r="K24" s="56">
        <v>1</v>
      </c>
    </row>
    <row r="25" spans="1:11" s="8" customFormat="1" ht="20.100000000000001" customHeight="1" x14ac:dyDescent="0.2">
      <c r="A25" s="5">
        <v>21</v>
      </c>
      <c r="B25" s="54" t="s">
        <v>88</v>
      </c>
      <c r="C25" s="54">
        <v>2105</v>
      </c>
      <c r="D25" s="54">
        <v>2105</v>
      </c>
      <c r="E25" s="55">
        <v>1</v>
      </c>
      <c r="F25" s="9">
        <v>332</v>
      </c>
      <c r="G25" s="56">
        <v>1</v>
      </c>
      <c r="H25" s="9">
        <v>467</v>
      </c>
      <c r="I25" s="56">
        <v>1</v>
      </c>
      <c r="J25" s="9">
        <v>1306</v>
      </c>
      <c r="K25" s="56">
        <v>1</v>
      </c>
    </row>
    <row r="26" spans="1:11" s="8" customFormat="1" ht="20.100000000000001" customHeight="1" x14ac:dyDescent="0.2">
      <c r="A26" s="5">
        <v>22</v>
      </c>
      <c r="B26" s="21" t="s">
        <v>104</v>
      </c>
      <c r="C26" s="21">
        <v>39335</v>
      </c>
      <c r="D26" s="21">
        <v>39335</v>
      </c>
      <c r="E26" s="22">
        <v>1</v>
      </c>
      <c r="F26" s="28">
        <v>13148</v>
      </c>
      <c r="G26" s="29">
        <v>1</v>
      </c>
      <c r="H26" s="28">
        <v>11944</v>
      </c>
      <c r="I26" s="29">
        <v>1</v>
      </c>
      <c r="J26" s="28">
        <v>14243</v>
      </c>
      <c r="K26" s="29">
        <v>1</v>
      </c>
    </row>
  </sheetData>
  <sortState xmlns:xlrd2="http://schemas.microsoft.com/office/spreadsheetml/2017/richdata2" ref="B5:K26">
    <sortCondition ref="B5:B26" customList="成都市,绵阳市,自贡市,攀枝花市,泸州市,德阳市,广元市,遂宁市,内江市,乐山市,资阳市,宜宾市,南充市,达州市,雅安市,阿坝州,甘孜州,凉山州,广安市,巴中市,眉山市,四川省"/>
  </sortState>
  <mergeCells count="8">
    <mergeCell ref="J3:K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4.25" x14ac:dyDescent="0.2"/>
  <cols>
    <col min="1" max="1" width="8.125" customWidth="1"/>
    <col min="2" max="11" width="11.625" customWidth="1"/>
  </cols>
  <sheetData>
    <row r="1" spans="1:14" ht="20.100000000000001" customHeight="1" x14ac:dyDescent="0.2">
      <c r="A1" s="7" t="s">
        <v>30</v>
      </c>
    </row>
    <row r="2" spans="1:14" ht="39.950000000000003" customHeight="1" x14ac:dyDescent="0.2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1"/>
    </row>
    <row r="3" spans="1:14" s="7" customFormat="1" ht="32.25" customHeight="1" x14ac:dyDescent="0.2">
      <c r="A3" s="91" t="s">
        <v>2</v>
      </c>
      <c r="B3" s="85" t="s">
        <v>49</v>
      </c>
      <c r="C3" s="85" t="s">
        <v>10</v>
      </c>
      <c r="D3" s="85" t="s">
        <v>11</v>
      </c>
      <c r="E3" s="94" t="s">
        <v>16</v>
      </c>
      <c r="F3" s="88" t="s">
        <v>63</v>
      </c>
      <c r="G3" s="89"/>
      <c r="H3" s="88" t="s">
        <v>7</v>
      </c>
      <c r="I3" s="89"/>
      <c r="J3" s="88" t="s">
        <v>8</v>
      </c>
      <c r="K3" s="90"/>
      <c r="L3" s="87" t="s">
        <v>74</v>
      </c>
    </row>
    <row r="4" spans="1:14" s="7" customFormat="1" ht="24.75" customHeight="1" x14ac:dyDescent="0.2">
      <c r="A4" s="92"/>
      <c r="B4" s="86"/>
      <c r="C4" s="93"/>
      <c r="D4" s="93"/>
      <c r="E4" s="95"/>
      <c r="F4" s="10" t="s">
        <v>75</v>
      </c>
      <c r="G4" s="10" t="s">
        <v>14</v>
      </c>
      <c r="H4" s="10" t="s">
        <v>75</v>
      </c>
      <c r="I4" s="10" t="s">
        <v>14</v>
      </c>
      <c r="J4" s="10" t="s">
        <v>75</v>
      </c>
      <c r="K4" s="69" t="s">
        <v>14</v>
      </c>
      <c r="L4" s="87"/>
    </row>
    <row r="5" spans="1:14" s="34" customFormat="1" ht="20.100000000000001" customHeight="1" x14ac:dyDescent="0.2">
      <c r="A5" s="9">
        <v>1</v>
      </c>
      <c r="B5" s="54" t="s">
        <v>95</v>
      </c>
      <c r="C5" s="54">
        <v>1792</v>
      </c>
      <c r="D5" s="54">
        <v>1792</v>
      </c>
      <c r="E5" s="56">
        <v>1</v>
      </c>
      <c r="F5" s="9">
        <v>853</v>
      </c>
      <c r="G5" s="56">
        <v>1</v>
      </c>
      <c r="H5" s="9">
        <v>334</v>
      </c>
      <c r="I5" s="56">
        <v>1</v>
      </c>
      <c r="J5" s="9">
        <v>605</v>
      </c>
      <c r="K5" s="67">
        <v>1</v>
      </c>
      <c r="L5" s="12">
        <v>1.7000000000000348E-3</v>
      </c>
    </row>
    <row r="6" spans="1:14" s="34" customFormat="1" ht="20.100000000000001" customHeight="1" x14ac:dyDescent="0.2">
      <c r="A6" s="9">
        <v>2</v>
      </c>
      <c r="B6" s="54" t="s">
        <v>91</v>
      </c>
      <c r="C6" s="54">
        <v>1756</v>
      </c>
      <c r="D6" s="54">
        <v>1756</v>
      </c>
      <c r="E6" s="56">
        <v>1</v>
      </c>
      <c r="F6" s="9">
        <v>633</v>
      </c>
      <c r="G6" s="56">
        <v>1</v>
      </c>
      <c r="H6" s="9">
        <v>666</v>
      </c>
      <c r="I6" s="56">
        <v>1</v>
      </c>
      <c r="J6" s="9">
        <v>457</v>
      </c>
      <c r="K6" s="67">
        <v>1</v>
      </c>
      <c r="L6" s="12">
        <v>0</v>
      </c>
    </row>
    <row r="7" spans="1:14" s="34" customFormat="1" ht="20.100000000000001" customHeight="1" x14ac:dyDescent="0.2">
      <c r="A7" s="9">
        <v>3</v>
      </c>
      <c r="B7" s="54" t="s">
        <v>84</v>
      </c>
      <c r="C7" s="54">
        <v>1095</v>
      </c>
      <c r="D7" s="54">
        <v>1095</v>
      </c>
      <c r="E7" s="56">
        <v>1</v>
      </c>
      <c r="F7" s="9">
        <v>505</v>
      </c>
      <c r="G7" s="56">
        <v>1</v>
      </c>
      <c r="H7" s="9">
        <v>219</v>
      </c>
      <c r="I7" s="56">
        <v>1</v>
      </c>
      <c r="J7" s="9">
        <v>371</v>
      </c>
      <c r="K7" s="67">
        <v>1</v>
      </c>
      <c r="L7" s="12">
        <v>3.7000000000000366E-3</v>
      </c>
    </row>
    <row r="8" spans="1:14" s="34" customFormat="1" ht="20.100000000000001" customHeight="1" x14ac:dyDescent="0.2">
      <c r="A8" s="9">
        <v>4</v>
      </c>
      <c r="B8" s="54" t="s">
        <v>99</v>
      </c>
      <c r="C8" s="54">
        <v>634</v>
      </c>
      <c r="D8" s="54">
        <v>634</v>
      </c>
      <c r="E8" s="56">
        <v>1</v>
      </c>
      <c r="F8" s="9">
        <v>372</v>
      </c>
      <c r="G8" s="56">
        <v>1</v>
      </c>
      <c r="H8" s="9">
        <v>33</v>
      </c>
      <c r="I8" s="56">
        <v>1</v>
      </c>
      <c r="J8" s="9">
        <v>229</v>
      </c>
      <c r="K8" s="67">
        <v>1</v>
      </c>
      <c r="L8" s="12">
        <v>0</v>
      </c>
    </row>
    <row r="9" spans="1:14" s="34" customFormat="1" ht="20.100000000000001" customHeight="1" x14ac:dyDescent="0.2">
      <c r="A9" s="9">
        <v>5</v>
      </c>
      <c r="B9" s="54" t="s">
        <v>89</v>
      </c>
      <c r="C9" s="54">
        <v>804</v>
      </c>
      <c r="D9" s="54">
        <v>804</v>
      </c>
      <c r="E9" s="56">
        <v>1</v>
      </c>
      <c r="F9" s="9">
        <v>446</v>
      </c>
      <c r="G9" s="56">
        <v>1</v>
      </c>
      <c r="H9" s="9">
        <v>89</v>
      </c>
      <c r="I9" s="56">
        <v>1</v>
      </c>
      <c r="J9" s="9">
        <v>269</v>
      </c>
      <c r="K9" s="67">
        <v>1</v>
      </c>
      <c r="L9" s="12">
        <v>0</v>
      </c>
    </row>
    <row r="10" spans="1:14" s="35" customFormat="1" ht="20.100000000000001" customHeight="1" x14ac:dyDescent="0.2">
      <c r="A10" s="9">
        <v>6</v>
      </c>
      <c r="B10" s="54" t="s">
        <v>103</v>
      </c>
      <c r="C10" s="54">
        <v>1662</v>
      </c>
      <c r="D10" s="54">
        <v>1661</v>
      </c>
      <c r="E10" s="56">
        <v>0.99939999999999996</v>
      </c>
      <c r="F10" s="9">
        <v>721</v>
      </c>
      <c r="G10" s="56">
        <v>1</v>
      </c>
      <c r="H10" s="9">
        <v>420</v>
      </c>
      <c r="I10" s="56">
        <v>0.99760000000000004</v>
      </c>
      <c r="J10" s="9">
        <v>520</v>
      </c>
      <c r="K10" s="67">
        <v>1</v>
      </c>
      <c r="L10" s="12">
        <v>9.9999999999877964E-5</v>
      </c>
      <c r="N10" s="34"/>
    </row>
    <row r="11" spans="1:14" s="34" customFormat="1" ht="20.100000000000001" customHeight="1" x14ac:dyDescent="0.2">
      <c r="A11" s="9">
        <v>7</v>
      </c>
      <c r="B11" s="54" t="s">
        <v>102</v>
      </c>
      <c r="C11" s="54">
        <v>1119</v>
      </c>
      <c r="D11" s="54">
        <v>1117</v>
      </c>
      <c r="E11" s="56">
        <v>0.99819999999999998</v>
      </c>
      <c r="F11" s="9">
        <v>382</v>
      </c>
      <c r="G11" s="56">
        <v>0.99739999999999995</v>
      </c>
      <c r="H11" s="9">
        <v>684</v>
      </c>
      <c r="I11" s="56">
        <v>0.99850000000000005</v>
      </c>
      <c r="J11" s="9">
        <v>51</v>
      </c>
      <c r="K11" s="67">
        <v>1</v>
      </c>
      <c r="L11" s="12">
        <v>-1.8000000000000238E-3</v>
      </c>
    </row>
    <row r="12" spans="1:14" s="34" customFormat="1" ht="20.100000000000001" customHeight="1" x14ac:dyDescent="0.2">
      <c r="A12" s="9">
        <v>8</v>
      </c>
      <c r="B12" s="54" t="s">
        <v>83</v>
      </c>
      <c r="C12" s="54">
        <v>523</v>
      </c>
      <c r="D12" s="54">
        <v>522</v>
      </c>
      <c r="E12" s="56">
        <v>0.99809999999999999</v>
      </c>
      <c r="F12" s="9">
        <v>303</v>
      </c>
      <c r="G12" s="56">
        <v>1</v>
      </c>
      <c r="H12" s="9">
        <v>177</v>
      </c>
      <c r="I12" s="56">
        <v>1</v>
      </c>
      <c r="J12" s="9">
        <v>42</v>
      </c>
      <c r="K12" s="67">
        <v>0.97670000000000001</v>
      </c>
      <c r="L12" s="12">
        <v>-1.9000000000000128E-3</v>
      </c>
    </row>
    <row r="13" spans="1:14" s="34" customFormat="1" ht="20.100000000000001" customHeight="1" x14ac:dyDescent="0.2">
      <c r="A13" s="9">
        <v>9</v>
      </c>
      <c r="B13" s="54" t="s">
        <v>87</v>
      </c>
      <c r="C13" s="54">
        <v>1998</v>
      </c>
      <c r="D13" s="54">
        <v>1993</v>
      </c>
      <c r="E13" s="56">
        <v>0.99750000000000005</v>
      </c>
      <c r="F13" s="9">
        <v>858</v>
      </c>
      <c r="G13" s="56">
        <v>0.99539999999999995</v>
      </c>
      <c r="H13" s="9">
        <v>233</v>
      </c>
      <c r="I13" s="56">
        <v>1</v>
      </c>
      <c r="J13" s="9">
        <v>902</v>
      </c>
      <c r="K13" s="67">
        <v>0.99890000000000001</v>
      </c>
      <c r="L13" s="12">
        <v>0</v>
      </c>
    </row>
    <row r="14" spans="1:14" s="34" customFormat="1" ht="20.100000000000001" customHeight="1" x14ac:dyDescent="0.2">
      <c r="A14" s="9">
        <v>10</v>
      </c>
      <c r="B14" s="54" t="s">
        <v>94</v>
      </c>
      <c r="C14" s="54">
        <v>2005</v>
      </c>
      <c r="D14" s="54">
        <v>2000</v>
      </c>
      <c r="E14" s="56">
        <v>0.99750000000000005</v>
      </c>
      <c r="F14" s="9">
        <v>316</v>
      </c>
      <c r="G14" s="56">
        <v>0.99370000000000003</v>
      </c>
      <c r="H14" s="9">
        <v>530</v>
      </c>
      <c r="I14" s="56">
        <v>0.99809999999999999</v>
      </c>
      <c r="J14" s="9">
        <v>1154</v>
      </c>
      <c r="K14" s="67">
        <v>0.99829999999999997</v>
      </c>
      <c r="L14" s="12">
        <v>2.0000000000001128E-3</v>
      </c>
    </row>
    <row r="15" spans="1:14" s="35" customFormat="1" ht="20.100000000000001" customHeight="1" x14ac:dyDescent="0.2">
      <c r="A15" s="9">
        <v>11</v>
      </c>
      <c r="B15" s="54" t="s">
        <v>92</v>
      </c>
      <c r="C15" s="54">
        <v>2376</v>
      </c>
      <c r="D15" s="54">
        <v>2370</v>
      </c>
      <c r="E15" s="56">
        <v>0.99750000000000005</v>
      </c>
      <c r="F15" s="9">
        <v>686</v>
      </c>
      <c r="G15" s="56">
        <v>1</v>
      </c>
      <c r="H15" s="9">
        <v>995</v>
      </c>
      <c r="I15" s="56">
        <v>0.997</v>
      </c>
      <c r="J15" s="9">
        <v>689</v>
      </c>
      <c r="K15" s="67">
        <v>0.99570000000000003</v>
      </c>
      <c r="L15" s="12">
        <v>9.0000000000012292E-4</v>
      </c>
      <c r="N15" s="34"/>
    </row>
    <row r="16" spans="1:14" s="34" customFormat="1" ht="20.100000000000001" customHeight="1" x14ac:dyDescent="0.2">
      <c r="A16" s="9">
        <v>12</v>
      </c>
      <c r="B16" s="54" t="s">
        <v>97</v>
      </c>
      <c r="C16" s="54">
        <v>765</v>
      </c>
      <c r="D16" s="54">
        <v>763</v>
      </c>
      <c r="E16" s="56">
        <v>0.99739999999999995</v>
      </c>
      <c r="F16" s="9">
        <v>266</v>
      </c>
      <c r="G16" s="56">
        <v>0.99250000000000005</v>
      </c>
      <c r="H16" s="9">
        <v>73</v>
      </c>
      <c r="I16" s="56">
        <v>1</v>
      </c>
      <c r="J16" s="9">
        <v>424</v>
      </c>
      <c r="K16" s="67">
        <v>1</v>
      </c>
      <c r="L16" s="12">
        <v>1.3999999999999568E-3</v>
      </c>
    </row>
    <row r="17" spans="1:14" s="34" customFormat="1" ht="20.100000000000001" customHeight="1" x14ac:dyDescent="0.2">
      <c r="A17" s="9">
        <v>13</v>
      </c>
      <c r="B17" s="54" t="s">
        <v>88</v>
      </c>
      <c r="C17" s="54">
        <v>2105</v>
      </c>
      <c r="D17" s="54">
        <v>2099</v>
      </c>
      <c r="E17" s="56">
        <v>0.99709999999999999</v>
      </c>
      <c r="F17" s="9">
        <v>331</v>
      </c>
      <c r="G17" s="56">
        <v>0.997</v>
      </c>
      <c r="H17" s="9">
        <v>467</v>
      </c>
      <c r="I17" s="56">
        <v>1</v>
      </c>
      <c r="J17" s="9">
        <v>1301</v>
      </c>
      <c r="K17" s="67">
        <v>0.99619999999999997</v>
      </c>
      <c r="L17" s="12">
        <v>8.0000000000000071E-3</v>
      </c>
    </row>
    <row r="18" spans="1:14" s="34" customFormat="1" ht="20.100000000000001" customHeight="1" x14ac:dyDescent="0.2">
      <c r="A18" s="9">
        <v>14</v>
      </c>
      <c r="B18" s="54" t="s">
        <v>86</v>
      </c>
      <c r="C18" s="54">
        <v>9998</v>
      </c>
      <c r="D18" s="54">
        <v>9965</v>
      </c>
      <c r="E18" s="56">
        <v>0.99670000000000003</v>
      </c>
      <c r="F18" s="9">
        <v>3402</v>
      </c>
      <c r="G18" s="56">
        <v>0.99390000000000001</v>
      </c>
      <c r="H18" s="9">
        <v>2717</v>
      </c>
      <c r="I18" s="56">
        <v>0.99780000000000002</v>
      </c>
      <c r="J18" s="9">
        <v>3846</v>
      </c>
      <c r="K18" s="67">
        <v>0.99839999999999995</v>
      </c>
      <c r="L18" s="12">
        <v>1.0000000000010001E-4</v>
      </c>
    </row>
    <row r="19" spans="1:14" s="34" customFormat="1" ht="20.100000000000001" customHeight="1" x14ac:dyDescent="0.2">
      <c r="A19" s="9">
        <v>15</v>
      </c>
      <c r="B19" s="54" t="s">
        <v>85</v>
      </c>
      <c r="C19" s="54">
        <v>2339</v>
      </c>
      <c r="D19" s="54">
        <v>2329</v>
      </c>
      <c r="E19" s="56">
        <v>0.99570000000000003</v>
      </c>
      <c r="F19" s="9">
        <v>377</v>
      </c>
      <c r="G19" s="56">
        <v>0.99209999999999998</v>
      </c>
      <c r="H19" s="9">
        <v>995</v>
      </c>
      <c r="I19" s="56">
        <v>0.998</v>
      </c>
      <c r="J19" s="9">
        <v>957</v>
      </c>
      <c r="K19" s="67">
        <v>0.99480000000000002</v>
      </c>
      <c r="L19" s="12">
        <v>-8.0000000000002292E-4</v>
      </c>
    </row>
    <row r="20" spans="1:14" s="34" customFormat="1" ht="20.100000000000001" customHeight="1" x14ac:dyDescent="0.2">
      <c r="A20" s="9">
        <v>16</v>
      </c>
      <c r="B20" s="54" t="s">
        <v>100</v>
      </c>
      <c r="C20" s="54">
        <v>1240</v>
      </c>
      <c r="D20" s="54">
        <v>1232</v>
      </c>
      <c r="E20" s="56">
        <v>0.99350000000000005</v>
      </c>
      <c r="F20" s="9">
        <v>488</v>
      </c>
      <c r="G20" s="56">
        <v>0.99590000000000001</v>
      </c>
      <c r="H20" s="9">
        <v>390</v>
      </c>
      <c r="I20" s="56">
        <v>0.99739999999999995</v>
      </c>
      <c r="J20" s="9">
        <v>354</v>
      </c>
      <c r="K20" s="67">
        <v>0.98609999999999998</v>
      </c>
      <c r="L20" s="12">
        <v>-1.6000000000000458E-3</v>
      </c>
    </row>
    <row r="21" spans="1:14" s="34" customFormat="1" ht="20.100000000000001" customHeight="1" x14ac:dyDescent="0.2">
      <c r="A21" s="9">
        <v>17</v>
      </c>
      <c r="B21" s="54" t="s">
        <v>98</v>
      </c>
      <c r="C21" s="54">
        <v>1464</v>
      </c>
      <c r="D21" s="54">
        <v>1453</v>
      </c>
      <c r="E21" s="56">
        <v>0.99250000000000005</v>
      </c>
      <c r="F21" s="9">
        <v>439</v>
      </c>
      <c r="G21" s="56">
        <v>0.98650000000000004</v>
      </c>
      <c r="H21" s="9">
        <v>650</v>
      </c>
      <c r="I21" s="56">
        <v>0.99539999999999995</v>
      </c>
      <c r="J21" s="9">
        <v>364</v>
      </c>
      <c r="K21" s="67">
        <v>0.99450000000000005</v>
      </c>
      <c r="L21" s="12">
        <v>3.4999999999999476E-3</v>
      </c>
    </row>
    <row r="22" spans="1:14" s="34" customFormat="1" ht="20.100000000000001" customHeight="1" x14ac:dyDescent="0.2">
      <c r="A22" s="9">
        <v>18</v>
      </c>
      <c r="B22" s="54" t="s">
        <v>96</v>
      </c>
      <c r="C22" s="54">
        <v>2356</v>
      </c>
      <c r="D22" s="54">
        <v>2331</v>
      </c>
      <c r="E22" s="56">
        <v>0.98939999999999995</v>
      </c>
      <c r="F22" s="9">
        <v>876</v>
      </c>
      <c r="G22" s="56">
        <v>0.99770000000000003</v>
      </c>
      <c r="H22" s="9">
        <v>858</v>
      </c>
      <c r="I22" s="56">
        <v>1</v>
      </c>
      <c r="J22" s="9">
        <v>597</v>
      </c>
      <c r="K22" s="67">
        <v>0.96289999999999998</v>
      </c>
      <c r="L22" s="12">
        <v>2.9999999999996696E-4</v>
      </c>
    </row>
    <row r="23" spans="1:14" s="34" customFormat="1" ht="20.100000000000001" customHeight="1" x14ac:dyDescent="0.2">
      <c r="A23" s="9">
        <v>19</v>
      </c>
      <c r="B23" s="54" t="s">
        <v>90</v>
      </c>
      <c r="C23" s="54">
        <v>1005</v>
      </c>
      <c r="D23" s="54">
        <v>993</v>
      </c>
      <c r="E23" s="56">
        <v>0.98809999999999998</v>
      </c>
      <c r="F23" s="9">
        <v>284</v>
      </c>
      <c r="G23" s="56">
        <v>0.9627</v>
      </c>
      <c r="H23" s="9">
        <v>428</v>
      </c>
      <c r="I23" s="56">
        <v>0.99770000000000003</v>
      </c>
      <c r="J23" s="9">
        <v>281</v>
      </c>
      <c r="K23" s="67">
        <v>1</v>
      </c>
      <c r="L23" s="12">
        <v>-3.9000000000000146E-3</v>
      </c>
    </row>
    <row r="24" spans="1:14" s="34" customFormat="1" ht="20.100000000000001" customHeight="1" x14ac:dyDescent="0.2">
      <c r="A24" s="9">
        <v>20</v>
      </c>
      <c r="B24" s="54" t="s">
        <v>93</v>
      </c>
      <c r="C24" s="54">
        <v>1124</v>
      </c>
      <c r="D24" s="54">
        <v>1109</v>
      </c>
      <c r="E24" s="56">
        <v>0.98670000000000002</v>
      </c>
      <c r="F24" s="9">
        <v>269</v>
      </c>
      <c r="G24" s="56">
        <v>0.98899999999999999</v>
      </c>
      <c r="H24" s="9">
        <v>182</v>
      </c>
      <c r="I24" s="56">
        <v>1</v>
      </c>
      <c r="J24" s="9">
        <v>658</v>
      </c>
      <c r="K24" s="67">
        <v>0.98209999999999997</v>
      </c>
      <c r="L24" s="12">
        <v>3.5000000000000586E-3</v>
      </c>
    </row>
    <row r="25" spans="1:14" s="34" customFormat="1" ht="20.100000000000001" customHeight="1" x14ac:dyDescent="0.2">
      <c r="A25" s="9">
        <v>21</v>
      </c>
      <c r="B25" s="54" t="s">
        <v>101</v>
      </c>
      <c r="C25" s="54">
        <v>1175</v>
      </c>
      <c r="D25" s="54">
        <v>1147</v>
      </c>
      <c r="E25" s="56">
        <v>0.97619999999999996</v>
      </c>
      <c r="F25" s="9">
        <v>279</v>
      </c>
      <c r="G25" s="56">
        <v>0.9859</v>
      </c>
      <c r="H25" s="9">
        <v>761</v>
      </c>
      <c r="I25" s="56">
        <v>0.96940000000000004</v>
      </c>
      <c r="J25" s="9">
        <v>107</v>
      </c>
      <c r="K25" s="67">
        <v>1</v>
      </c>
      <c r="L25" s="12">
        <v>-8.5000000000000631E-3</v>
      </c>
    </row>
    <row r="26" spans="1:14" s="7" customFormat="1" ht="20.100000000000001" customHeight="1" x14ac:dyDescent="0.2">
      <c r="A26" s="9">
        <v>22</v>
      </c>
      <c r="B26" s="21" t="s">
        <v>104</v>
      </c>
      <c r="C26" s="21">
        <v>39335</v>
      </c>
      <c r="D26" s="21">
        <v>39165</v>
      </c>
      <c r="E26" s="56">
        <v>0.99570000000000003</v>
      </c>
      <c r="F26" s="28">
        <v>13086</v>
      </c>
      <c r="G26" s="29">
        <v>0.99529999999999996</v>
      </c>
      <c r="H26" s="28">
        <v>11901</v>
      </c>
      <c r="I26" s="29">
        <v>0.99639999999999995</v>
      </c>
      <c r="J26" s="28">
        <v>14178</v>
      </c>
      <c r="K26" s="68">
        <v>0.99539999999999995</v>
      </c>
      <c r="L26" s="12">
        <v>6.0000000000004494E-4</v>
      </c>
      <c r="N26" s="34"/>
    </row>
  </sheetData>
  <sortState xmlns:xlrd2="http://schemas.microsoft.com/office/spreadsheetml/2017/richdata2" ref="B5:L25">
    <sortCondition descending="1" ref="E5:E25"/>
  </sortState>
  <mergeCells count="9">
    <mergeCell ref="L3:L4"/>
    <mergeCell ref="F3:G3"/>
    <mergeCell ref="H3:I3"/>
    <mergeCell ref="J3:K3"/>
    <mergeCell ref="A3:A4"/>
    <mergeCell ref="B3:B4"/>
    <mergeCell ref="C3:C4"/>
    <mergeCell ref="D3:D4"/>
    <mergeCell ref="E3:E4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F17" sqref="F17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31</v>
      </c>
    </row>
    <row r="2" spans="1:13" ht="39.950000000000003" customHeight="1" x14ac:dyDescent="0.2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4" customHeight="1" x14ac:dyDescent="0.2">
      <c r="A3" s="91" t="s">
        <v>24</v>
      </c>
      <c r="B3" s="85" t="s">
        <v>49</v>
      </c>
      <c r="C3" s="91" t="s">
        <v>25</v>
      </c>
      <c r="D3" s="91" t="s">
        <v>23</v>
      </c>
      <c r="E3" s="91" t="s">
        <v>22</v>
      </c>
      <c r="F3" s="85" t="s">
        <v>77</v>
      </c>
      <c r="G3" s="91" t="s">
        <v>26</v>
      </c>
      <c r="H3" s="97" t="s">
        <v>50</v>
      </c>
      <c r="I3" s="97"/>
      <c r="J3" s="97"/>
      <c r="K3" s="97"/>
      <c r="L3" s="97"/>
      <c r="M3" s="85" t="s">
        <v>51</v>
      </c>
    </row>
    <row r="4" spans="1:13" ht="27" customHeight="1" x14ac:dyDescent="0.2">
      <c r="A4" s="96"/>
      <c r="B4" s="86"/>
      <c r="C4" s="96"/>
      <c r="D4" s="96"/>
      <c r="E4" s="96"/>
      <c r="F4" s="86"/>
      <c r="G4" s="96"/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96"/>
    </row>
    <row r="5" spans="1:13" ht="20.100000000000001" customHeight="1" x14ac:dyDescent="0.2">
      <c r="A5" s="11">
        <v>1</v>
      </c>
      <c r="B5" s="11" t="s">
        <v>97</v>
      </c>
      <c r="C5" s="30">
        <v>765</v>
      </c>
      <c r="D5" s="30">
        <v>32821477</v>
      </c>
      <c r="E5" s="64">
        <v>32821477</v>
      </c>
      <c r="F5" s="12">
        <f>E5/D5</f>
        <v>1</v>
      </c>
      <c r="G5" s="65">
        <v>0</v>
      </c>
      <c r="H5" s="38">
        <v>0</v>
      </c>
      <c r="I5" s="38">
        <v>0</v>
      </c>
      <c r="J5" s="38">
        <v>0</v>
      </c>
      <c r="K5" s="38">
        <v>0</v>
      </c>
      <c r="L5" s="65">
        <v>0</v>
      </c>
      <c r="M5" s="12">
        <v>1.0000000000010001E-4</v>
      </c>
    </row>
    <row r="6" spans="1:13" ht="20.100000000000001" customHeight="1" x14ac:dyDescent="0.2">
      <c r="A6" s="11">
        <v>2</v>
      </c>
      <c r="B6" s="11" t="s">
        <v>102</v>
      </c>
      <c r="C6" s="30">
        <v>1123</v>
      </c>
      <c r="D6" s="30">
        <v>34917651</v>
      </c>
      <c r="E6" s="64">
        <v>34917650</v>
      </c>
      <c r="F6" s="12">
        <f t="shared" ref="F6:F25" si="0">E6/D6</f>
        <v>0.99999997136118923</v>
      </c>
      <c r="G6" s="65">
        <v>1</v>
      </c>
      <c r="H6" s="38">
        <v>0</v>
      </c>
      <c r="I6" s="38">
        <v>0</v>
      </c>
      <c r="J6" s="38">
        <v>0</v>
      </c>
      <c r="K6" s="38">
        <v>0</v>
      </c>
      <c r="L6" s="65">
        <v>1</v>
      </c>
      <c r="M6" s="12">
        <v>9.9971361189332697E-5</v>
      </c>
    </row>
    <row r="7" spans="1:13" ht="20.100000000000001" customHeight="1" x14ac:dyDescent="0.2">
      <c r="A7" s="11">
        <v>3</v>
      </c>
      <c r="B7" s="11" t="s">
        <v>100</v>
      </c>
      <c r="C7" s="30">
        <v>1256</v>
      </c>
      <c r="D7" s="30">
        <v>54529773</v>
      </c>
      <c r="E7" s="64">
        <v>54529762</v>
      </c>
      <c r="F7" s="12">
        <f t="shared" si="0"/>
        <v>0.99999979827533847</v>
      </c>
      <c r="G7" s="65">
        <v>11</v>
      </c>
      <c r="H7" s="38">
        <v>0</v>
      </c>
      <c r="I7" s="38">
        <v>1</v>
      </c>
      <c r="J7" s="38">
        <v>0</v>
      </c>
      <c r="K7" s="38">
        <v>0</v>
      </c>
      <c r="L7" s="65">
        <v>10</v>
      </c>
      <c r="M7" s="12">
        <v>9.9798275338569553E-5</v>
      </c>
    </row>
    <row r="8" spans="1:13" ht="20.100000000000001" customHeight="1" x14ac:dyDescent="0.2">
      <c r="A8" s="11">
        <v>4</v>
      </c>
      <c r="B8" s="11" t="s">
        <v>84</v>
      </c>
      <c r="C8" s="30">
        <v>1100</v>
      </c>
      <c r="D8" s="30">
        <v>35879466</v>
      </c>
      <c r="E8" s="64">
        <v>35879455</v>
      </c>
      <c r="F8" s="12">
        <f t="shared" si="0"/>
        <v>0.99999969341795669</v>
      </c>
      <c r="G8" s="65">
        <v>11</v>
      </c>
      <c r="H8" s="38">
        <v>0</v>
      </c>
      <c r="I8" s="38">
        <v>3</v>
      </c>
      <c r="J8" s="38">
        <v>0</v>
      </c>
      <c r="K8" s="38">
        <v>0</v>
      </c>
      <c r="L8" s="65">
        <v>8</v>
      </c>
      <c r="M8" s="12">
        <v>9.9693417956792096E-5</v>
      </c>
    </row>
    <row r="9" spans="1:13" ht="20.100000000000001" customHeight="1" x14ac:dyDescent="0.2">
      <c r="A9" s="11">
        <v>5</v>
      </c>
      <c r="B9" s="11" t="s">
        <v>99</v>
      </c>
      <c r="C9" s="30">
        <v>636</v>
      </c>
      <c r="D9" s="30">
        <v>18725065</v>
      </c>
      <c r="E9" s="64">
        <v>18725033</v>
      </c>
      <c r="F9" s="12">
        <f t="shared" si="0"/>
        <v>0.99999829106067184</v>
      </c>
      <c r="G9" s="65">
        <v>32</v>
      </c>
      <c r="H9" s="38">
        <v>0</v>
      </c>
      <c r="I9" s="38">
        <v>0</v>
      </c>
      <c r="J9" s="38">
        <v>0</v>
      </c>
      <c r="K9" s="38">
        <v>0</v>
      </c>
      <c r="L9" s="65">
        <v>32</v>
      </c>
      <c r="M9" s="12">
        <v>9.8291060671940045E-5</v>
      </c>
    </row>
    <row r="10" spans="1:13" ht="20.100000000000001" customHeight="1" x14ac:dyDescent="0.2">
      <c r="A10" s="11">
        <v>6</v>
      </c>
      <c r="B10" s="11" t="s">
        <v>85</v>
      </c>
      <c r="C10" s="30">
        <v>2339</v>
      </c>
      <c r="D10" s="30">
        <v>89742749</v>
      </c>
      <c r="E10" s="64">
        <v>89742054</v>
      </c>
      <c r="F10" s="12">
        <f t="shared" si="0"/>
        <v>0.99999225564173433</v>
      </c>
      <c r="G10" s="65">
        <v>695</v>
      </c>
      <c r="H10" s="38">
        <v>0</v>
      </c>
      <c r="I10" s="38">
        <v>87</v>
      </c>
      <c r="J10" s="38">
        <v>0</v>
      </c>
      <c r="K10" s="38">
        <v>0</v>
      </c>
      <c r="L10" s="65">
        <v>611</v>
      </c>
      <c r="M10" s="12">
        <v>9.9225564173421876E-4</v>
      </c>
    </row>
    <row r="11" spans="1:13" ht="20.100000000000001" customHeight="1" x14ac:dyDescent="0.2">
      <c r="A11" s="11">
        <v>7</v>
      </c>
      <c r="B11" s="11" t="s">
        <v>89</v>
      </c>
      <c r="C11" s="30">
        <v>805</v>
      </c>
      <c r="D11" s="30">
        <v>39954348</v>
      </c>
      <c r="E11" s="64">
        <v>39953977</v>
      </c>
      <c r="F11" s="12">
        <f t="shared" si="0"/>
        <v>0.99999071440234744</v>
      </c>
      <c r="G11" s="65">
        <v>371</v>
      </c>
      <c r="H11" s="38">
        <v>0</v>
      </c>
      <c r="I11" s="38">
        <v>28</v>
      </c>
      <c r="J11" s="38">
        <v>0</v>
      </c>
      <c r="K11" s="38">
        <v>0</v>
      </c>
      <c r="L11" s="65">
        <v>344</v>
      </c>
      <c r="M11" s="12">
        <v>9.0714402347535916E-5</v>
      </c>
    </row>
    <row r="12" spans="1:13" ht="20.100000000000001" customHeight="1" x14ac:dyDescent="0.2">
      <c r="A12" s="11">
        <v>8</v>
      </c>
      <c r="B12" s="11" t="s">
        <v>96</v>
      </c>
      <c r="C12" s="30">
        <v>2371</v>
      </c>
      <c r="D12" s="30">
        <v>99287842</v>
      </c>
      <c r="E12" s="64">
        <v>99286485</v>
      </c>
      <c r="F12" s="12">
        <f t="shared" si="0"/>
        <v>0.99998633266699466</v>
      </c>
      <c r="G12" s="65">
        <v>1357</v>
      </c>
      <c r="H12" s="38">
        <v>0</v>
      </c>
      <c r="I12" s="38">
        <v>2</v>
      </c>
      <c r="J12" s="38">
        <v>0</v>
      </c>
      <c r="K12" s="38">
        <v>0</v>
      </c>
      <c r="L12" s="65">
        <v>1355</v>
      </c>
      <c r="M12" s="12">
        <v>1.8633266699463746E-4</v>
      </c>
    </row>
    <row r="13" spans="1:13" ht="20.100000000000001" customHeight="1" x14ac:dyDescent="0.2">
      <c r="A13" s="11">
        <v>9</v>
      </c>
      <c r="B13" s="11" t="s">
        <v>93</v>
      </c>
      <c r="C13" s="30">
        <v>1124</v>
      </c>
      <c r="D13" s="30">
        <v>42749283</v>
      </c>
      <c r="E13" s="64">
        <v>42748004</v>
      </c>
      <c r="F13" s="12">
        <f t="shared" si="0"/>
        <v>0.9999700813695519</v>
      </c>
      <c r="G13" s="65">
        <v>1279</v>
      </c>
      <c r="H13" s="38">
        <v>0</v>
      </c>
      <c r="I13" s="38">
        <v>238</v>
      </c>
      <c r="J13" s="38">
        <v>0</v>
      </c>
      <c r="K13" s="38">
        <v>0</v>
      </c>
      <c r="L13" s="65">
        <v>1212</v>
      </c>
      <c r="M13" s="12">
        <v>1.1700813695519896E-3</v>
      </c>
    </row>
    <row r="14" spans="1:13" s="26" customFormat="1" ht="20.100000000000001" customHeight="1" x14ac:dyDescent="0.2">
      <c r="A14" s="11">
        <v>10</v>
      </c>
      <c r="B14" s="11" t="s">
        <v>98</v>
      </c>
      <c r="C14" s="30">
        <v>1466</v>
      </c>
      <c r="D14" s="30">
        <v>63820300</v>
      </c>
      <c r="E14" s="64">
        <v>63818192</v>
      </c>
      <c r="F14" s="12">
        <f t="shared" si="0"/>
        <v>0.99996696975727162</v>
      </c>
      <c r="G14" s="65">
        <v>2108</v>
      </c>
      <c r="H14" s="38">
        <v>0</v>
      </c>
      <c r="I14" s="38">
        <v>0</v>
      </c>
      <c r="J14" s="38">
        <v>0</v>
      </c>
      <c r="K14" s="38">
        <v>0</v>
      </c>
      <c r="L14" s="65">
        <v>2108</v>
      </c>
      <c r="M14" s="12">
        <v>6.6969757271717612E-5</v>
      </c>
    </row>
    <row r="15" spans="1:13" ht="20.100000000000001" customHeight="1" x14ac:dyDescent="0.2">
      <c r="A15" s="11">
        <v>11</v>
      </c>
      <c r="B15" s="11" t="s">
        <v>90</v>
      </c>
      <c r="C15" s="30">
        <v>1007</v>
      </c>
      <c r="D15" s="30">
        <v>32373823</v>
      </c>
      <c r="E15" s="64">
        <v>32369599</v>
      </c>
      <c r="F15" s="12">
        <f t="shared" si="0"/>
        <v>0.99986952421405406</v>
      </c>
      <c r="G15" s="65">
        <v>4224</v>
      </c>
      <c r="H15" s="38">
        <v>0</v>
      </c>
      <c r="I15" s="38">
        <v>1</v>
      </c>
      <c r="J15" s="38">
        <v>0</v>
      </c>
      <c r="K15" s="38">
        <v>0</v>
      </c>
      <c r="L15" s="65">
        <v>4226</v>
      </c>
      <c r="M15" s="12">
        <v>5.6952421405398468E-4</v>
      </c>
    </row>
    <row r="16" spans="1:13" ht="20.100000000000001" customHeight="1" x14ac:dyDescent="0.2">
      <c r="A16" s="11">
        <v>12</v>
      </c>
      <c r="B16" s="11" t="s">
        <v>87</v>
      </c>
      <c r="C16" s="30">
        <v>2001</v>
      </c>
      <c r="D16" s="30">
        <v>70799901</v>
      </c>
      <c r="E16" s="64">
        <v>70789045</v>
      </c>
      <c r="F16" s="12">
        <f t="shared" si="0"/>
        <v>0.99984666645225961</v>
      </c>
      <c r="G16" s="65">
        <v>10856</v>
      </c>
      <c r="H16" s="38">
        <v>0</v>
      </c>
      <c r="I16" s="38">
        <v>0</v>
      </c>
      <c r="J16" s="38">
        <v>0</v>
      </c>
      <c r="K16" s="38">
        <v>0</v>
      </c>
      <c r="L16" s="65">
        <v>10858</v>
      </c>
      <c r="M16" s="12">
        <v>4.4666645225965862E-4</v>
      </c>
    </row>
    <row r="17" spans="1:13" ht="20.100000000000001" customHeight="1" x14ac:dyDescent="0.2">
      <c r="A17" s="11">
        <v>13</v>
      </c>
      <c r="B17" s="11" t="s">
        <v>101</v>
      </c>
      <c r="C17" s="30">
        <v>1209</v>
      </c>
      <c r="D17" s="30">
        <v>27931219</v>
      </c>
      <c r="E17" s="64">
        <v>27924605</v>
      </c>
      <c r="F17" s="12">
        <f t="shared" si="0"/>
        <v>0.99976320403345087</v>
      </c>
      <c r="G17" s="65">
        <v>6614</v>
      </c>
      <c r="H17" s="38">
        <v>0</v>
      </c>
      <c r="I17" s="38">
        <v>6380</v>
      </c>
      <c r="J17" s="38">
        <v>0</v>
      </c>
      <c r="K17" s="38">
        <v>0</v>
      </c>
      <c r="L17" s="65">
        <v>234</v>
      </c>
      <c r="M17" s="12">
        <v>-1.3679596654903037E-4</v>
      </c>
    </row>
    <row r="18" spans="1:13" ht="20.100000000000001" customHeight="1" x14ac:dyDescent="0.2">
      <c r="A18" s="11">
        <v>14</v>
      </c>
      <c r="B18" s="11" t="s">
        <v>91</v>
      </c>
      <c r="C18" s="30">
        <v>1757</v>
      </c>
      <c r="D18" s="30">
        <v>49917615</v>
      </c>
      <c r="E18" s="64">
        <v>49904477</v>
      </c>
      <c r="F18" s="12">
        <f t="shared" si="0"/>
        <v>0.99973680633579953</v>
      </c>
      <c r="G18" s="65">
        <v>13138</v>
      </c>
      <c r="H18" s="38">
        <v>0</v>
      </c>
      <c r="I18" s="38">
        <v>10</v>
      </c>
      <c r="J18" s="38">
        <v>0</v>
      </c>
      <c r="K18" s="38">
        <v>0</v>
      </c>
      <c r="L18" s="65">
        <v>13144</v>
      </c>
      <c r="M18" s="12">
        <v>2.3680633579947763E-4</v>
      </c>
    </row>
    <row r="19" spans="1:13" ht="20.100000000000001" customHeight="1" x14ac:dyDescent="0.2">
      <c r="A19" s="11">
        <v>15</v>
      </c>
      <c r="B19" s="11" t="s">
        <v>92</v>
      </c>
      <c r="C19" s="30">
        <v>2373</v>
      </c>
      <c r="D19" s="30">
        <v>73999931</v>
      </c>
      <c r="E19" s="64">
        <v>73964274</v>
      </c>
      <c r="F19" s="12">
        <f t="shared" si="0"/>
        <v>0.99951814819935436</v>
      </c>
      <c r="G19" s="65">
        <v>35657</v>
      </c>
      <c r="H19" s="38">
        <v>0</v>
      </c>
      <c r="I19" s="38">
        <v>22003</v>
      </c>
      <c r="J19" s="38">
        <v>0</v>
      </c>
      <c r="K19" s="38">
        <v>0</v>
      </c>
      <c r="L19" s="65">
        <v>20874</v>
      </c>
      <c r="M19" s="12">
        <v>7.181481993544514E-4</v>
      </c>
    </row>
    <row r="20" spans="1:13" ht="20.100000000000001" customHeight="1" x14ac:dyDescent="0.2">
      <c r="A20" s="11">
        <v>16</v>
      </c>
      <c r="B20" s="11" t="s">
        <v>94</v>
      </c>
      <c r="C20" s="30">
        <v>2013</v>
      </c>
      <c r="D20" s="30">
        <v>85550175</v>
      </c>
      <c r="E20" s="64">
        <v>85480520</v>
      </c>
      <c r="F20" s="12">
        <f t="shared" si="0"/>
        <v>0.99918579944459496</v>
      </c>
      <c r="G20" s="65">
        <v>69655</v>
      </c>
      <c r="H20" s="38">
        <v>0</v>
      </c>
      <c r="I20" s="38">
        <v>68006</v>
      </c>
      <c r="J20" s="38">
        <v>0</v>
      </c>
      <c r="K20" s="38">
        <v>0</v>
      </c>
      <c r="L20" s="65">
        <v>1649</v>
      </c>
      <c r="M20" s="12">
        <v>-2.1420055540499749E-4</v>
      </c>
    </row>
    <row r="21" spans="1:13" ht="20.100000000000001" customHeight="1" x14ac:dyDescent="0.2">
      <c r="A21" s="11">
        <v>17</v>
      </c>
      <c r="B21" s="11" t="s">
        <v>95</v>
      </c>
      <c r="C21" s="30">
        <v>1795</v>
      </c>
      <c r="D21" s="30">
        <v>57696230</v>
      </c>
      <c r="E21" s="64">
        <v>57540477</v>
      </c>
      <c r="F21" s="12">
        <f t="shared" si="0"/>
        <v>0.99730046486572865</v>
      </c>
      <c r="G21" s="65">
        <v>155753</v>
      </c>
      <c r="H21" s="38">
        <v>0</v>
      </c>
      <c r="I21" s="38">
        <v>0</v>
      </c>
      <c r="J21" s="38">
        <v>0</v>
      </c>
      <c r="K21" s="38">
        <v>0</v>
      </c>
      <c r="L21" s="65">
        <v>155845</v>
      </c>
      <c r="M21" s="12">
        <v>6.900464865728595E-3</v>
      </c>
    </row>
    <row r="22" spans="1:13" s="27" customFormat="1" ht="20.100000000000001" customHeight="1" x14ac:dyDescent="0.2">
      <c r="A22" s="11">
        <v>18</v>
      </c>
      <c r="B22" s="11" t="s">
        <v>103</v>
      </c>
      <c r="C22" s="30">
        <v>1662</v>
      </c>
      <c r="D22" s="30">
        <v>74163524</v>
      </c>
      <c r="E22" s="64">
        <v>73909991</v>
      </c>
      <c r="F22" s="12">
        <f t="shared" si="0"/>
        <v>0.99658143267302135</v>
      </c>
      <c r="G22" s="65">
        <v>253533</v>
      </c>
      <c r="H22" s="38">
        <v>0</v>
      </c>
      <c r="I22" s="38">
        <v>253530</v>
      </c>
      <c r="J22" s="38">
        <v>0</v>
      </c>
      <c r="K22" s="38">
        <v>0</v>
      </c>
      <c r="L22" s="65">
        <v>20</v>
      </c>
      <c r="M22" s="12">
        <v>-3.2185673269786719E-3</v>
      </c>
    </row>
    <row r="23" spans="1:13" ht="20.100000000000001" customHeight="1" x14ac:dyDescent="0.2">
      <c r="A23" s="11">
        <v>19</v>
      </c>
      <c r="B23" s="11" t="s">
        <v>83</v>
      </c>
      <c r="C23" s="30">
        <v>523</v>
      </c>
      <c r="D23" s="30">
        <v>19168487</v>
      </c>
      <c r="E23" s="64">
        <v>19025655</v>
      </c>
      <c r="F23" s="12">
        <f t="shared" si="0"/>
        <v>0.99254860334047235</v>
      </c>
      <c r="G23" s="65">
        <v>142832</v>
      </c>
      <c r="H23" s="38">
        <v>0</v>
      </c>
      <c r="I23" s="38">
        <v>143215</v>
      </c>
      <c r="J23" s="38">
        <v>0</v>
      </c>
      <c r="K23" s="38">
        <v>0</v>
      </c>
      <c r="L23" s="65">
        <v>2</v>
      </c>
      <c r="M23" s="12">
        <v>-7.3513966595275537E-3</v>
      </c>
    </row>
    <row r="24" spans="1:13" ht="20.100000000000001" customHeight="1" x14ac:dyDescent="0.2">
      <c r="A24" s="11">
        <v>20</v>
      </c>
      <c r="B24" s="11" t="s">
        <v>86</v>
      </c>
      <c r="C24" s="30">
        <v>10006</v>
      </c>
      <c r="D24" s="30">
        <v>380864497</v>
      </c>
      <c r="E24" s="64">
        <v>376686471</v>
      </c>
      <c r="F24" s="12">
        <f t="shared" si="0"/>
        <v>0.98903015105658432</v>
      </c>
      <c r="G24" s="65">
        <v>4178026</v>
      </c>
      <c r="H24" s="38">
        <v>0</v>
      </c>
      <c r="I24" s="38">
        <v>4173114</v>
      </c>
      <c r="J24" s="38">
        <v>0</v>
      </c>
      <c r="K24" s="38">
        <v>0</v>
      </c>
      <c r="L24" s="65">
        <v>5370</v>
      </c>
      <c r="M24" s="12">
        <v>-1.0569848943415616E-2</v>
      </c>
    </row>
    <row r="25" spans="1:13" ht="20.100000000000001" customHeight="1" x14ac:dyDescent="0.2">
      <c r="A25" s="11">
        <v>21</v>
      </c>
      <c r="B25" s="11" t="s">
        <v>88</v>
      </c>
      <c r="C25" s="30">
        <v>2118</v>
      </c>
      <c r="D25" s="30">
        <v>127075872</v>
      </c>
      <c r="E25" s="64">
        <v>123315903</v>
      </c>
      <c r="F25" s="12">
        <f t="shared" si="0"/>
        <v>0.97041162149176519</v>
      </c>
      <c r="G25" s="65">
        <v>3759969</v>
      </c>
      <c r="H25" s="38">
        <v>0</v>
      </c>
      <c r="I25" s="38">
        <v>3759333</v>
      </c>
      <c r="J25" s="38">
        <v>0</v>
      </c>
      <c r="K25" s="38">
        <v>0</v>
      </c>
      <c r="L25" s="65">
        <v>647</v>
      </c>
      <c r="M25" s="12">
        <v>-2.4688378508234909E-2</v>
      </c>
    </row>
    <row r="26" spans="1:13" ht="20.100000000000001" customHeight="1" x14ac:dyDescent="0.2">
      <c r="A26" s="11">
        <v>22</v>
      </c>
      <c r="B26" s="11" t="s">
        <v>104</v>
      </c>
      <c r="C26" s="30">
        <v>39449</v>
      </c>
      <c r="D26" s="30">
        <v>1511969228</v>
      </c>
      <c r="E26" s="30">
        <v>1503333106</v>
      </c>
      <c r="F26" s="12">
        <v>0.99428816285406574</v>
      </c>
      <c r="G26" s="65">
        <v>8636122</v>
      </c>
      <c r="H26" s="65">
        <v>0</v>
      </c>
      <c r="I26" s="65">
        <v>8425951</v>
      </c>
      <c r="J26" s="65">
        <v>0</v>
      </c>
      <c r="K26" s="65">
        <v>0</v>
      </c>
      <c r="L26" s="65">
        <v>218550</v>
      </c>
      <c r="M26" s="12">
        <v>-4.5118371459342832E-3</v>
      </c>
    </row>
  </sheetData>
  <autoFilter ref="B3:M26" xr:uid="{00000000-0001-0000-0300-000000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5:L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workbookViewId="0">
      <selection activeCell="R10" sqref="R10"/>
    </sheetView>
  </sheetViews>
  <sheetFormatPr defaultRowHeight="14.25" x14ac:dyDescent="0.2"/>
  <cols>
    <col min="1" max="1" width="9.625" customWidth="1"/>
    <col min="2" max="4" width="11.625" style="1" customWidth="1"/>
    <col min="5" max="5" width="11.625" customWidth="1"/>
    <col min="6" max="11" width="11.625" style="1" customWidth="1"/>
    <col min="12" max="12" width="11.625" customWidth="1"/>
  </cols>
  <sheetData>
    <row r="1" spans="1:12" ht="20.100000000000001" customHeight="1" x14ac:dyDescent="0.2">
      <c r="A1" s="14" t="s">
        <v>32</v>
      </c>
    </row>
    <row r="2" spans="1:12" s="2" customFormat="1" ht="39.950000000000003" customHeight="1" x14ac:dyDescent="0.2">
      <c r="A2" s="42" t="s">
        <v>81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" customFormat="1" ht="21" customHeight="1" x14ac:dyDescent="0.2">
      <c r="A3" s="87" t="s">
        <v>2</v>
      </c>
      <c r="B3" s="87" t="s">
        <v>80</v>
      </c>
      <c r="C3" s="87" t="s">
        <v>737</v>
      </c>
      <c r="D3" s="87" t="s">
        <v>1</v>
      </c>
      <c r="E3" s="87" t="s">
        <v>3</v>
      </c>
      <c r="F3" s="77" t="s">
        <v>63</v>
      </c>
      <c r="G3" s="78"/>
      <c r="H3" s="98" t="s">
        <v>7</v>
      </c>
      <c r="I3" s="98"/>
      <c r="J3" s="98" t="s">
        <v>0</v>
      </c>
      <c r="K3" s="98"/>
      <c r="L3" s="79" t="s">
        <v>51</v>
      </c>
    </row>
    <row r="4" spans="1:12" s="3" customFormat="1" ht="42" customHeight="1" x14ac:dyDescent="0.2">
      <c r="A4" s="87"/>
      <c r="B4" s="87"/>
      <c r="C4" s="87"/>
      <c r="D4" s="87"/>
      <c r="E4" s="87"/>
      <c r="F4" s="4" t="s">
        <v>738</v>
      </c>
      <c r="G4" s="4" t="s">
        <v>1</v>
      </c>
      <c r="H4" s="4" t="s">
        <v>738</v>
      </c>
      <c r="I4" s="4" t="s">
        <v>1</v>
      </c>
      <c r="J4" s="4" t="s">
        <v>738</v>
      </c>
      <c r="K4" s="4" t="s">
        <v>1</v>
      </c>
      <c r="L4" s="84"/>
    </row>
    <row r="5" spans="1:12" ht="21" customHeight="1" x14ac:dyDescent="0.2">
      <c r="A5" s="18">
        <v>1</v>
      </c>
      <c r="B5" s="17" t="s">
        <v>89</v>
      </c>
      <c r="C5" s="18">
        <v>5011300</v>
      </c>
      <c r="D5" s="18">
        <v>4999273.2680000002</v>
      </c>
      <c r="E5" s="19">
        <v>0.99760007742501944</v>
      </c>
      <c r="F5" s="18">
        <v>2970111.0780000002</v>
      </c>
      <c r="G5" s="18">
        <v>2984938.3080000002</v>
      </c>
      <c r="H5" s="18">
        <v>391617.57</v>
      </c>
      <c r="I5" s="18">
        <v>391446.99599999998</v>
      </c>
      <c r="J5" s="18">
        <v>1649571.7409999999</v>
      </c>
      <c r="K5" s="18">
        <v>1622887.9639999999</v>
      </c>
      <c r="L5" s="20">
        <v>-5.9992257498053814E-4</v>
      </c>
    </row>
    <row r="6" spans="1:12" ht="21" customHeight="1" x14ac:dyDescent="0.2">
      <c r="A6" s="18">
        <v>2</v>
      </c>
      <c r="B6" s="17" t="s">
        <v>100</v>
      </c>
      <c r="C6" s="18">
        <v>7177174.608</v>
      </c>
      <c r="D6" s="18">
        <v>7154925.3670000006</v>
      </c>
      <c r="E6" s="19">
        <v>0.99690000003968138</v>
      </c>
      <c r="F6" s="18">
        <v>4060557.5780000002</v>
      </c>
      <c r="G6" s="18">
        <v>4052278.355</v>
      </c>
      <c r="H6" s="18">
        <v>1966800.6159999999</v>
      </c>
      <c r="I6" s="18">
        <v>1963860.686</v>
      </c>
      <c r="J6" s="18">
        <v>1149816.4140000001</v>
      </c>
      <c r="K6" s="18">
        <v>1138786.3259999999</v>
      </c>
      <c r="L6" s="20">
        <v>-9.9999996031863159E-4</v>
      </c>
    </row>
    <row r="7" spans="1:12" ht="21" customHeight="1" x14ac:dyDescent="0.2">
      <c r="A7" s="18">
        <v>3</v>
      </c>
      <c r="B7" s="17" t="s">
        <v>84</v>
      </c>
      <c r="C7" s="18">
        <v>6435544.3830000004</v>
      </c>
      <c r="D7" s="18">
        <v>6409802.2050000001</v>
      </c>
      <c r="E7" s="19">
        <v>0.99599999992727883</v>
      </c>
      <c r="F7" s="18">
        <v>3441591.9649999999</v>
      </c>
      <c r="G7" s="18">
        <v>3433847.7080000001</v>
      </c>
      <c r="H7" s="18">
        <v>886166.00800000003</v>
      </c>
      <c r="I7" s="18">
        <v>884166.554</v>
      </c>
      <c r="J7" s="18">
        <v>2107786.41</v>
      </c>
      <c r="K7" s="18">
        <v>2091787.943</v>
      </c>
      <c r="L7" s="20">
        <v>-6.0000007272109634E-4</v>
      </c>
    </row>
    <row r="8" spans="1:12" ht="21" customHeight="1" x14ac:dyDescent="0.2">
      <c r="A8" s="18">
        <v>4</v>
      </c>
      <c r="B8" s="17" t="s">
        <v>92</v>
      </c>
      <c r="C8" s="18">
        <v>13952951.819999998</v>
      </c>
      <c r="D8" s="18">
        <v>13894349.415000001</v>
      </c>
      <c r="E8" s="19">
        <v>0.99579999947279996</v>
      </c>
      <c r="F8" s="18">
        <v>5184845.7719999999</v>
      </c>
      <c r="G8" s="18">
        <v>5159686.585</v>
      </c>
      <c r="H8" s="18">
        <v>4318053.0269999998</v>
      </c>
      <c r="I8" s="18">
        <v>4309851.1119999997</v>
      </c>
      <c r="J8" s="18">
        <v>4450053.0209999997</v>
      </c>
      <c r="K8" s="18">
        <v>4424811.7180000003</v>
      </c>
      <c r="L8" s="20">
        <v>-8.0000052719997328E-4</v>
      </c>
    </row>
    <row r="9" spans="1:12" ht="21" customHeight="1" x14ac:dyDescent="0.2">
      <c r="A9" s="18">
        <v>5</v>
      </c>
      <c r="B9" s="17" t="s">
        <v>90</v>
      </c>
      <c r="C9" s="18">
        <v>3902430.6039999998</v>
      </c>
      <c r="D9" s="18">
        <v>3884089.18</v>
      </c>
      <c r="E9" s="19">
        <v>0.99529999995869245</v>
      </c>
      <c r="F9" s="18">
        <v>1428778.777</v>
      </c>
      <c r="G9" s="18">
        <v>1418202.57</v>
      </c>
      <c r="H9" s="18">
        <v>1591442.129</v>
      </c>
      <c r="I9" s="18">
        <v>1587271.3289999999</v>
      </c>
      <c r="J9" s="18">
        <v>882209.69799999997</v>
      </c>
      <c r="K9" s="18">
        <v>878615.28099999996</v>
      </c>
      <c r="L9" s="20">
        <v>-8.0000004130753588E-4</v>
      </c>
    </row>
    <row r="10" spans="1:12" ht="21" customHeight="1" x14ac:dyDescent="0.2">
      <c r="A10" s="18">
        <v>6</v>
      </c>
      <c r="B10" s="62" t="s">
        <v>85</v>
      </c>
      <c r="C10" s="47">
        <v>10937460.443</v>
      </c>
      <c r="D10" s="47">
        <v>10870741.932</v>
      </c>
      <c r="E10" s="19">
        <v>0.99389999978992383</v>
      </c>
      <c r="F10" s="47">
        <v>2273228.338</v>
      </c>
      <c r="G10" s="47">
        <v>2265793.736</v>
      </c>
      <c r="H10" s="47">
        <v>3419008.2059999998</v>
      </c>
      <c r="I10" s="47">
        <v>3402433.523</v>
      </c>
      <c r="J10" s="47">
        <v>5245223.8990000002</v>
      </c>
      <c r="K10" s="47">
        <v>5202514.6730000004</v>
      </c>
      <c r="L10" s="20">
        <v>-2.0000002100761805E-3</v>
      </c>
    </row>
    <row r="11" spans="1:12" ht="21" customHeight="1" x14ac:dyDescent="0.2">
      <c r="A11" s="18">
        <v>7</v>
      </c>
      <c r="B11" s="17" t="s">
        <v>96</v>
      </c>
      <c r="C11" s="18">
        <v>14138107.674000001</v>
      </c>
      <c r="D11" s="18">
        <v>14046209.967</v>
      </c>
      <c r="E11" s="19">
        <v>0.99349999949646728</v>
      </c>
      <c r="F11" s="18">
        <v>6450449.6220000004</v>
      </c>
      <c r="G11" s="18">
        <v>6404715.0130000003</v>
      </c>
      <c r="H11" s="18">
        <v>4440207.0269999998</v>
      </c>
      <c r="I11" s="18">
        <v>4416180.5609999998</v>
      </c>
      <c r="J11" s="18">
        <v>3247451.0249999999</v>
      </c>
      <c r="K11" s="18">
        <v>3225314.3930000002</v>
      </c>
      <c r="L11" s="20">
        <v>-2.2000005035326398E-3</v>
      </c>
    </row>
    <row r="12" spans="1:12" ht="21" customHeight="1" x14ac:dyDescent="0.2">
      <c r="A12" s="18">
        <v>8</v>
      </c>
      <c r="B12" s="17" t="s">
        <v>88</v>
      </c>
      <c r="C12" s="18">
        <v>8577804.9979999997</v>
      </c>
      <c r="D12" s="18">
        <v>8518618.1440000013</v>
      </c>
      <c r="E12" s="19">
        <v>0.99310000005668131</v>
      </c>
      <c r="F12" s="18">
        <v>2240094.2259999998</v>
      </c>
      <c r="G12" s="18">
        <v>2230919.2960000001</v>
      </c>
      <c r="H12" s="18">
        <v>1648417.581</v>
      </c>
      <c r="I12" s="18">
        <v>1644994.5530000001</v>
      </c>
      <c r="J12" s="18">
        <v>4689293.1909999996</v>
      </c>
      <c r="K12" s="18">
        <v>4642704.2949999999</v>
      </c>
      <c r="L12" s="48">
        <v>-2.4999999433187314E-3</v>
      </c>
    </row>
    <row r="13" spans="1:12" ht="21" customHeight="1" x14ac:dyDescent="0.2">
      <c r="A13" s="18">
        <v>9</v>
      </c>
      <c r="B13" s="17" t="s">
        <v>83</v>
      </c>
      <c r="C13" s="18">
        <v>3073312.483</v>
      </c>
      <c r="D13" s="18">
        <v>3051799.2960000001</v>
      </c>
      <c r="E13" s="19">
        <v>0.99300000012397049</v>
      </c>
      <c r="F13" s="18">
        <v>1998533.628</v>
      </c>
      <c r="G13" s="18">
        <v>1986349.85</v>
      </c>
      <c r="H13" s="18">
        <v>818829.38600000006</v>
      </c>
      <c r="I13" s="18">
        <v>815233.10499999998</v>
      </c>
      <c r="J13" s="18">
        <v>255949.46900000001</v>
      </c>
      <c r="K13" s="18">
        <v>250216.34099999999</v>
      </c>
      <c r="L13" s="20">
        <v>-5.9999987602954441E-4</v>
      </c>
    </row>
    <row r="14" spans="1:12" ht="21" customHeight="1" x14ac:dyDescent="0.2">
      <c r="A14" s="18">
        <v>10</v>
      </c>
      <c r="B14" s="17" t="s">
        <v>86</v>
      </c>
      <c r="C14" s="18">
        <v>49551380.234999999</v>
      </c>
      <c r="D14" s="18">
        <v>49189655.151000001</v>
      </c>
      <c r="E14" s="19">
        <v>0.99269999983280988</v>
      </c>
      <c r="F14" s="18">
        <v>19086011.350000001</v>
      </c>
      <c r="G14" s="18">
        <v>18974704.16</v>
      </c>
      <c r="H14" s="18">
        <v>7709154.9850000003</v>
      </c>
      <c r="I14" s="18">
        <v>7617597.1610000003</v>
      </c>
      <c r="J14" s="18">
        <v>22756213.899999999</v>
      </c>
      <c r="K14" s="18">
        <v>22597353.829999998</v>
      </c>
      <c r="L14" s="20">
        <v>-4.0000016719010656E-4</v>
      </c>
    </row>
    <row r="15" spans="1:12" ht="21" customHeight="1" x14ac:dyDescent="0.2">
      <c r="A15" s="18">
        <v>11</v>
      </c>
      <c r="B15" s="17" t="s">
        <v>91</v>
      </c>
      <c r="C15" s="18">
        <v>7728112.4369999999</v>
      </c>
      <c r="D15" s="18">
        <v>7670924.4049999993</v>
      </c>
      <c r="E15" s="19">
        <v>0.99260000000437354</v>
      </c>
      <c r="F15" s="18">
        <v>3971094.2880000002</v>
      </c>
      <c r="G15" s="18">
        <v>3927579.2059999998</v>
      </c>
      <c r="H15" s="18">
        <v>2106580.8840000001</v>
      </c>
      <c r="I15" s="18">
        <v>2097949.7239999999</v>
      </c>
      <c r="J15" s="18">
        <v>1650437.2649999999</v>
      </c>
      <c r="K15" s="18">
        <v>1645395.4750000001</v>
      </c>
      <c r="L15" s="20">
        <v>-3.9999999562645439E-4</v>
      </c>
    </row>
    <row r="16" spans="1:12" ht="21" customHeight="1" x14ac:dyDescent="0.2">
      <c r="A16" s="18">
        <v>12</v>
      </c>
      <c r="B16" s="17" t="s">
        <v>94</v>
      </c>
      <c r="C16" s="18">
        <v>10781199.772</v>
      </c>
      <c r="D16" s="18">
        <v>10698184.534</v>
      </c>
      <c r="E16" s="19">
        <v>0.99230000002266905</v>
      </c>
      <c r="F16" s="18">
        <v>2189363.3590000002</v>
      </c>
      <c r="G16" s="18">
        <v>2182962.8960000002</v>
      </c>
      <c r="H16" s="18">
        <v>2192637.838</v>
      </c>
      <c r="I16" s="18">
        <v>2171035.6680000001</v>
      </c>
      <c r="J16" s="18">
        <v>6399198.5750000002</v>
      </c>
      <c r="K16" s="18">
        <v>6344185.9699999997</v>
      </c>
      <c r="L16" s="20">
        <v>-4.9999997733096713E-4</v>
      </c>
    </row>
    <row r="17" spans="1:12" ht="21" customHeight="1" x14ac:dyDescent="0.2">
      <c r="A17" s="18">
        <v>13</v>
      </c>
      <c r="B17" s="17" t="s">
        <v>103</v>
      </c>
      <c r="C17" s="18">
        <v>7169730.7560000001</v>
      </c>
      <c r="D17" s="18">
        <v>7107354.0980000002</v>
      </c>
      <c r="E17" s="19">
        <v>0.99129999994102991</v>
      </c>
      <c r="F17" s="18">
        <v>3906470.034</v>
      </c>
      <c r="G17" s="18">
        <v>3869891.469</v>
      </c>
      <c r="H17" s="18">
        <v>1608094.642</v>
      </c>
      <c r="I17" s="18">
        <v>1599456.341</v>
      </c>
      <c r="J17" s="18">
        <v>1655166.08</v>
      </c>
      <c r="K17" s="18">
        <v>1638006.2879999999</v>
      </c>
      <c r="L17" s="20">
        <v>-4.0000005897011803E-4</v>
      </c>
    </row>
    <row r="18" spans="1:12" s="27" customFormat="1" ht="21" customHeight="1" x14ac:dyDescent="0.2">
      <c r="A18" s="47">
        <v>14</v>
      </c>
      <c r="B18" s="17" t="s">
        <v>99</v>
      </c>
      <c r="C18" s="18">
        <v>3391723.6170000001</v>
      </c>
      <c r="D18" s="18">
        <v>3354753.83</v>
      </c>
      <c r="E18" s="19">
        <v>0.98910000012539345</v>
      </c>
      <c r="F18" s="18">
        <v>2390798.7250000001</v>
      </c>
      <c r="G18" s="18">
        <v>2367381.8960000002</v>
      </c>
      <c r="H18" s="18">
        <v>76868.179000000004</v>
      </c>
      <c r="I18" s="18">
        <v>76447.479000000007</v>
      </c>
      <c r="J18" s="18">
        <v>924056.71299999999</v>
      </c>
      <c r="K18" s="18">
        <v>910924.45499999996</v>
      </c>
      <c r="L18" s="20">
        <v>-2.2999998746066064E-3</v>
      </c>
    </row>
    <row r="19" spans="1:12" ht="21" customHeight="1" x14ac:dyDescent="0.2">
      <c r="A19" s="18">
        <v>15</v>
      </c>
      <c r="B19" s="17" t="s">
        <v>95</v>
      </c>
      <c r="C19" s="18">
        <v>10801279.981999999</v>
      </c>
      <c r="D19" s="18">
        <v>10672744.752</v>
      </c>
      <c r="E19" s="19">
        <v>0.98810000016533239</v>
      </c>
      <c r="F19" s="18">
        <v>6710830.7659999998</v>
      </c>
      <c r="G19" s="18">
        <v>6663273.3370000003</v>
      </c>
      <c r="H19" s="18">
        <v>1265053.5490000001</v>
      </c>
      <c r="I19" s="18">
        <v>1249118.8089999999</v>
      </c>
      <c r="J19" s="18">
        <v>2825395.6669999999</v>
      </c>
      <c r="K19" s="18">
        <v>2760352.6060000001</v>
      </c>
      <c r="L19" s="20">
        <v>-1.6999998346676204E-3</v>
      </c>
    </row>
    <row r="20" spans="1:12" ht="21" customHeight="1" x14ac:dyDescent="0.2">
      <c r="A20" s="18">
        <v>16</v>
      </c>
      <c r="B20" s="17" t="s">
        <v>98</v>
      </c>
      <c r="C20" s="18">
        <v>8501610.8110000007</v>
      </c>
      <c r="D20" s="18">
        <v>8398741.3200000003</v>
      </c>
      <c r="E20" s="19">
        <v>0.98789999997801592</v>
      </c>
      <c r="F20" s="18">
        <v>4046051.5589999999</v>
      </c>
      <c r="G20" s="18">
        <v>3991865.98</v>
      </c>
      <c r="H20" s="18">
        <v>3343210.8820000002</v>
      </c>
      <c r="I20" s="18">
        <v>3314380.2149999999</v>
      </c>
      <c r="J20" s="18">
        <v>1112348.3700000001</v>
      </c>
      <c r="K20" s="18">
        <v>1092495.125</v>
      </c>
      <c r="L20" s="20">
        <v>-1.3000000219840491E-3</v>
      </c>
    </row>
    <row r="21" spans="1:12" ht="21" customHeight="1" x14ac:dyDescent="0.2">
      <c r="A21" s="18">
        <v>17</v>
      </c>
      <c r="B21" s="17" t="s">
        <v>93</v>
      </c>
      <c r="C21" s="18">
        <v>4767719.8959999997</v>
      </c>
      <c r="D21" s="18">
        <v>4701925.3609999996</v>
      </c>
      <c r="E21" s="19">
        <v>0.98619999990871943</v>
      </c>
      <c r="F21" s="18">
        <v>2157991.5189999999</v>
      </c>
      <c r="G21" s="18">
        <v>2145420.9139999999</v>
      </c>
      <c r="H21" s="18">
        <v>702828.36800000002</v>
      </c>
      <c r="I21" s="18">
        <v>686786.36</v>
      </c>
      <c r="J21" s="18">
        <v>1906900.0090000001</v>
      </c>
      <c r="K21" s="18">
        <v>1869718.0870000001</v>
      </c>
      <c r="L21" s="20">
        <v>2.599999908719397E-3</v>
      </c>
    </row>
    <row r="22" spans="1:12" ht="21" customHeight="1" x14ac:dyDescent="0.2">
      <c r="A22" s="18">
        <v>18</v>
      </c>
      <c r="B22" s="17" t="s">
        <v>87</v>
      </c>
      <c r="C22" s="18">
        <v>10898135.982000001</v>
      </c>
      <c r="D22" s="18">
        <v>10729214.870999999</v>
      </c>
      <c r="E22" s="19">
        <v>0.98449999969912272</v>
      </c>
      <c r="F22" s="18">
        <v>6380313.5970000001</v>
      </c>
      <c r="G22" s="18">
        <v>6284066.0219999999</v>
      </c>
      <c r="H22" s="18">
        <v>706821.89199999999</v>
      </c>
      <c r="I22" s="18">
        <v>685126.97</v>
      </c>
      <c r="J22" s="18">
        <v>3811000.4929999998</v>
      </c>
      <c r="K22" s="18">
        <v>3760021.8790000002</v>
      </c>
      <c r="L22" s="20">
        <v>1.9999996991226787E-3</v>
      </c>
    </row>
    <row r="23" spans="1:12" ht="21" customHeight="1" x14ac:dyDescent="0.2">
      <c r="A23" s="18">
        <v>19</v>
      </c>
      <c r="B23" s="17" t="s">
        <v>97</v>
      </c>
      <c r="C23" s="18">
        <v>4214758.0860000001</v>
      </c>
      <c r="D23" s="18">
        <v>4126248.1659999997</v>
      </c>
      <c r="E23" s="19">
        <v>0.97899999995397113</v>
      </c>
      <c r="F23" s="18">
        <v>1745397.352</v>
      </c>
      <c r="G23" s="18">
        <v>1671092.666</v>
      </c>
      <c r="H23" s="18">
        <v>246643.88699999999</v>
      </c>
      <c r="I23" s="18">
        <v>244055.413</v>
      </c>
      <c r="J23" s="18">
        <v>2222716.8470000001</v>
      </c>
      <c r="K23" s="18">
        <v>2211100.0869999998</v>
      </c>
      <c r="L23" s="20">
        <v>-2.3000000460288161E-3</v>
      </c>
    </row>
    <row r="24" spans="1:12" ht="21" customHeight="1" x14ac:dyDescent="0.2">
      <c r="A24" s="18">
        <v>20</v>
      </c>
      <c r="B24" s="17" t="s">
        <v>101</v>
      </c>
      <c r="C24" s="18">
        <v>4756707.1620000005</v>
      </c>
      <c r="D24" s="18">
        <v>4640643.5070000002</v>
      </c>
      <c r="E24" s="19">
        <v>0.97559999994803126</v>
      </c>
      <c r="F24" s="18">
        <v>1733869.8540000001</v>
      </c>
      <c r="G24" s="18">
        <v>1649810.6459999999</v>
      </c>
      <c r="H24" s="18">
        <v>2734807.7379999999</v>
      </c>
      <c r="I24" s="18">
        <v>2708957.6230000001</v>
      </c>
      <c r="J24" s="18">
        <v>288029.57</v>
      </c>
      <c r="K24" s="18">
        <v>281875.23800000001</v>
      </c>
      <c r="L24" s="20">
        <v>-5.200000051968745E-3</v>
      </c>
    </row>
    <row r="25" spans="1:12" ht="21" customHeight="1" x14ac:dyDescent="0.2">
      <c r="A25" s="24">
        <v>21</v>
      </c>
      <c r="B25" s="63" t="s">
        <v>102</v>
      </c>
      <c r="C25" s="18">
        <v>4635633.602</v>
      </c>
      <c r="D25" s="18">
        <v>4501200.2280000001</v>
      </c>
      <c r="E25" s="19">
        <v>0.97100000009879994</v>
      </c>
      <c r="F25" s="18">
        <v>2383019.5040000002</v>
      </c>
      <c r="G25" s="18">
        <v>2295383.8760000002</v>
      </c>
      <c r="H25" s="18">
        <v>1951693.183</v>
      </c>
      <c r="I25" s="18">
        <v>1905674.524</v>
      </c>
      <c r="J25" s="18">
        <v>300920.91499999998</v>
      </c>
      <c r="K25" s="18">
        <v>300141.82799999998</v>
      </c>
      <c r="L25" s="20">
        <v>-2.0999999012001336E-3</v>
      </c>
    </row>
    <row r="26" spans="1:12" ht="21" customHeight="1" x14ac:dyDescent="0.2">
      <c r="A26" s="18">
        <v>22</v>
      </c>
      <c r="B26" s="17" t="s">
        <v>104</v>
      </c>
      <c r="C26" s="23">
        <v>200384389.92400002</v>
      </c>
      <c r="D26" s="23">
        <v>198621398.99699998</v>
      </c>
      <c r="E26" s="19">
        <v>0.99120195476469652</v>
      </c>
      <c r="F26" s="18">
        <v>86749402.891000003</v>
      </c>
      <c r="G26" s="18">
        <v>85960164.488999993</v>
      </c>
      <c r="H26" s="18">
        <v>44124937.577000007</v>
      </c>
      <c r="I26" s="18">
        <v>43772024.705999993</v>
      </c>
      <c r="J26" s="18">
        <v>69510049.456</v>
      </c>
      <c r="K26" s="18">
        <v>68889209.802000001</v>
      </c>
      <c r="L26" s="20">
        <v>-6.9804523530347939E-4</v>
      </c>
    </row>
  </sheetData>
  <sortState xmlns:xlrd2="http://schemas.microsoft.com/office/spreadsheetml/2017/richdata2" ref="B5:K25">
    <sortCondition descending="1" ref="E5:E25"/>
  </sortState>
  <mergeCells count="9">
    <mergeCell ref="L3:L4"/>
    <mergeCell ref="A3:A4"/>
    <mergeCell ref="E3:E4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3"/>
  <sheetViews>
    <sheetView workbookViewId="0">
      <pane ySplit="3" topLeftCell="A4" activePane="bottomLeft" state="frozen"/>
      <selection pane="bottomLeft" activeCell="L13" sqref="L13"/>
    </sheetView>
  </sheetViews>
  <sheetFormatPr defaultRowHeight="20.100000000000001" customHeight="1" x14ac:dyDescent="0.2"/>
  <cols>
    <col min="1" max="1" width="9" style="75"/>
    <col min="2" max="2" width="16.75" style="57" bestFit="1" customWidth="1"/>
    <col min="3" max="3" width="13.625" style="57" customWidth="1"/>
    <col min="4" max="4" width="9" style="57"/>
    <col min="5" max="5" width="47.375" style="57" bestFit="1" customWidth="1"/>
    <col min="6" max="6" width="15" style="57" bestFit="1" customWidth="1"/>
    <col min="7" max="7" width="34.875" style="57" bestFit="1" customWidth="1"/>
    <col min="8" max="8" width="19" style="73" customWidth="1"/>
    <col min="9" max="16384" width="9" style="27"/>
  </cols>
  <sheetData>
    <row r="1" spans="1:8" ht="20.100000000000001" customHeight="1" x14ac:dyDescent="0.2">
      <c r="A1" s="72" t="s">
        <v>47</v>
      </c>
    </row>
    <row r="2" spans="1:8" ht="40.5" customHeight="1" x14ac:dyDescent="0.2">
      <c r="A2" s="40" t="s">
        <v>529</v>
      </c>
      <c r="B2" s="40"/>
      <c r="C2" s="40"/>
      <c r="D2" s="40"/>
      <c r="E2" s="40"/>
      <c r="F2" s="40"/>
      <c r="G2" s="40"/>
      <c r="H2" s="44"/>
    </row>
    <row r="3" spans="1:8" ht="20.100000000000001" customHeight="1" x14ac:dyDescent="0.2">
      <c r="A3" s="39" t="s">
        <v>33</v>
      </c>
      <c r="B3" s="16" t="s">
        <v>49</v>
      </c>
      <c r="C3" s="16" t="s">
        <v>42</v>
      </c>
      <c r="D3" s="16" t="s">
        <v>54</v>
      </c>
      <c r="E3" s="16" t="s">
        <v>41</v>
      </c>
      <c r="F3" s="16" t="s">
        <v>38</v>
      </c>
      <c r="G3" s="16" t="s">
        <v>39</v>
      </c>
      <c r="H3" s="45" t="s">
        <v>40</v>
      </c>
    </row>
    <row r="4" spans="1:8" ht="20.100000000000001" customHeight="1" x14ac:dyDescent="0.2">
      <c r="A4" s="58">
        <f>SUBTOTAL(103,$B$4:B4)*1</f>
        <v>1</v>
      </c>
      <c r="B4" s="11" t="s">
        <v>86</v>
      </c>
      <c r="C4" s="11" t="s">
        <v>208</v>
      </c>
      <c r="D4" s="11" t="s">
        <v>109</v>
      </c>
      <c r="E4" s="11" t="s">
        <v>209</v>
      </c>
      <c r="F4" s="11" t="s">
        <v>7</v>
      </c>
      <c r="G4" s="11" t="s">
        <v>305</v>
      </c>
      <c r="H4" s="74" t="s">
        <v>382</v>
      </c>
    </row>
    <row r="5" spans="1:8" ht="20.100000000000001" customHeight="1" x14ac:dyDescent="0.2">
      <c r="A5" s="58">
        <f>SUBTOTAL(103,$B$4:B5)*1</f>
        <v>2</v>
      </c>
      <c r="B5" s="11" t="s">
        <v>86</v>
      </c>
      <c r="C5" s="11" t="s">
        <v>242</v>
      </c>
      <c r="D5" s="11" t="s">
        <v>109</v>
      </c>
      <c r="E5" s="11" t="s">
        <v>209</v>
      </c>
      <c r="F5" s="11" t="s">
        <v>7</v>
      </c>
      <c r="G5" s="11" t="s">
        <v>305</v>
      </c>
      <c r="H5" s="74" t="s">
        <v>383</v>
      </c>
    </row>
    <row r="6" spans="1:8" ht="20.100000000000001" customHeight="1" x14ac:dyDescent="0.2">
      <c r="A6" s="58">
        <f>SUBTOTAL(103,$B$4:B6)*1</f>
        <v>3</v>
      </c>
      <c r="B6" s="11" t="s">
        <v>86</v>
      </c>
      <c r="C6" s="11" t="s">
        <v>222</v>
      </c>
      <c r="D6" s="11" t="s">
        <v>109</v>
      </c>
      <c r="E6" s="11" t="s">
        <v>223</v>
      </c>
      <c r="F6" s="11" t="s">
        <v>194</v>
      </c>
      <c r="G6" s="11" t="s">
        <v>107</v>
      </c>
      <c r="H6" s="74" t="s">
        <v>380</v>
      </c>
    </row>
    <row r="7" spans="1:8" ht="20.100000000000001" customHeight="1" x14ac:dyDescent="0.2">
      <c r="A7" s="58">
        <f>SUBTOTAL(103,$B$4:B7)*1</f>
        <v>4</v>
      </c>
      <c r="B7" s="11" t="s">
        <v>86</v>
      </c>
      <c r="C7" s="11" t="s">
        <v>720</v>
      </c>
      <c r="D7" s="11" t="s">
        <v>109</v>
      </c>
      <c r="E7" s="11" t="s">
        <v>223</v>
      </c>
      <c r="F7" s="11" t="s">
        <v>194</v>
      </c>
      <c r="G7" s="11" t="s">
        <v>107</v>
      </c>
      <c r="H7" s="74" t="s">
        <v>721</v>
      </c>
    </row>
    <row r="8" spans="1:8" ht="20.100000000000001" customHeight="1" x14ac:dyDescent="0.2">
      <c r="A8" s="58">
        <f>SUBTOTAL(103,$B$4:B8)*1</f>
        <v>5</v>
      </c>
      <c r="B8" s="11" t="s">
        <v>86</v>
      </c>
      <c r="C8" s="11" t="s">
        <v>727</v>
      </c>
      <c r="D8" s="11" t="s">
        <v>109</v>
      </c>
      <c r="E8" s="11" t="s">
        <v>223</v>
      </c>
      <c r="F8" s="11" t="s">
        <v>194</v>
      </c>
      <c r="G8" s="11" t="s">
        <v>107</v>
      </c>
      <c r="H8" s="74" t="s">
        <v>728</v>
      </c>
    </row>
    <row r="9" spans="1:8" ht="20.100000000000001" customHeight="1" x14ac:dyDescent="0.2">
      <c r="A9" s="58">
        <f>SUBTOTAL(103,$B$4:B9)*1</f>
        <v>6</v>
      </c>
      <c r="B9" s="11" t="s">
        <v>86</v>
      </c>
      <c r="C9" s="11" t="s">
        <v>699</v>
      </c>
      <c r="D9" s="11" t="s">
        <v>109</v>
      </c>
      <c r="E9" s="11" t="s">
        <v>700</v>
      </c>
      <c r="F9" s="11" t="s">
        <v>63</v>
      </c>
      <c r="G9" s="11" t="s">
        <v>305</v>
      </c>
      <c r="H9" s="74" t="s">
        <v>701</v>
      </c>
    </row>
    <row r="10" spans="1:8" ht="20.100000000000001" customHeight="1" x14ac:dyDescent="0.2">
      <c r="A10" s="58">
        <f>SUBTOTAL(103,$B$4:B10)*1</f>
        <v>7</v>
      </c>
      <c r="B10" s="11" t="s">
        <v>86</v>
      </c>
      <c r="C10" s="11" t="s">
        <v>373</v>
      </c>
      <c r="D10" s="11" t="s">
        <v>126</v>
      </c>
      <c r="E10" s="11" t="s">
        <v>243</v>
      </c>
      <c r="F10" s="11" t="s">
        <v>7</v>
      </c>
      <c r="G10" s="11" t="s">
        <v>305</v>
      </c>
      <c r="H10" s="74" t="s">
        <v>374</v>
      </c>
    </row>
    <row r="11" spans="1:8" ht="20.100000000000001" customHeight="1" x14ac:dyDescent="0.2">
      <c r="A11" s="58">
        <f>SUBTOTAL(103,$B$4:B11)*1</f>
        <v>8</v>
      </c>
      <c r="B11" s="11" t="s">
        <v>86</v>
      </c>
      <c r="C11" s="11" t="s">
        <v>308</v>
      </c>
      <c r="D11" s="11" t="s">
        <v>105</v>
      </c>
      <c r="E11" s="11" t="s">
        <v>203</v>
      </c>
      <c r="F11" s="11" t="s">
        <v>63</v>
      </c>
      <c r="G11" s="11" t="s">
        <v>305</v>
      </c>
      <c r="H11" s="74" t="s">
        <v>309</v>
      </c>
    </row>
    <row r="12" spans="1:8" ht="20.100000000000001" customHeight="1" x14ac:dyDescent="0.2">
      <c r="A12" s="58">
        <f>SUBTOTAL(103,$B$4:B12)*1</f>
        <v>9</v>
      </c>
      <c r="B12" s="11" t="s">
        <v>86</v>
      </c>
      <c r="C12" s="11" t="s">
        <v>221</v>
      </c>
      <c r="D12" s="11" t="s">
        <v>105</v>
      </c>
      <c r="E12" s="11" t="s">
        <v>203</v>
      </c>
      <c r="F12" s="11" t="s">
        <v>63</v>
      </c>
      <c r="G12" s="11" t="s">
        <v>305</v>
      </c>
      <c r="H12" s="74" t="s">
        <v>375</v>
      </c>
    </row>
    <row r="13" spans="1:8" ht="20.100000000000001" customHeight="1" x14ac:dyDescent="0.2">
      <c r="A13" s="58">
        <f>SUBTOTAL(103,$B$4:B13)*1</f>
        <v>10</v>
      </c>
      <c r="B13" s="11" t="s">
        <v>86</v>
      </c>
      <c r="C13" s="11" t="s">
        <v>239</v>
      </c>
      <c r="D13" s="11" t="s">
        <v>105</v>
      </c>
      <c r="E13" s="11" t="s">
        <v>203</v>
      </c>
      <c r="F13" s="11" t="s">
        <v>63</v>
      </c>
      <c r="G13" s="11" t="s">
        <v>305</v>
      </c>
      <c r="H13" s="74" t="s">
        <v>376</v>
      </c>
    </row>
    <row r="14" spans="1:8" ht="20.100000000000001" customHeight="1" x14ac:dyDescent="0.2">
      <c r="A14" s="58">
        <f>SUBTOTAL(103,$B$4:B14)*1</f>
        <v>11</v>
      </c>
      <c r="B14" s="11" t="s">
        <v>86</v>
      </c>
      <c r="C14" s="11" t="s">
        <v>228</v>
      </c>
      <c r="D14" s="11" t="s">
        <v>105</v>
      </c>
      <c r="E14" s="11" t="s">
        <v>203</v>
      </c>
      <c r="F14" s="11" t="s">
        <v>63</v>
      </c>
      <c r="G14" s="11" t="s">
        <v>305</v>
      </c>
      <c r="H14" s="74" t="s">
        <v>377</v>
      </c>
    </row>
    <row r="15" spans="1:8" ht="20.100000000000001" customHeight="1" x14ac:dyDescent="0.2">
      <c r="A15" s="58">
        <f>SUBTOTAL(103,$B$4:B15)*1</f>
        <v>12</v>
      </c>
      <c r="B15" s="11" t="s">
        <v>86</v>
      </c>
      <c r="C15" s="11" t="s">
        <v>202</v>
      </c>
      <c r="D15" s="11" t="s">
        <v>105</v>
      </c>
      <c r="E15" s="11" t="s">
        <v>203</v>
      </c>
      <c r="F15" s="11" t="s">
        <v>63</v>
      </c>
      <c r="G15" s="11" t="s">
        <v>305</v>
      </c>
      <c r="H15" s="74" t="s">
        <v>366</v>
      </c>
    </row>
    <row r="16" spans="1:8" ht="20.100000000000001" customHeight="1" x14ac:dyDescent="0.2">
      <c r="A16" s="58">
        <f>SUBTOTAL(103,$B$4:B16)*1</f>
        <v>13</v>
      </c>
      <c r="B16" s="11" t="s">
        <v>86</v>
      </c>
      <c r="C16" s="11" t="s">
        <v>237</v>
      </c>
      <c r="D16" s="11" t="s">
        <v>105</v>
      </c>
      <c r="E16" s="11" t="s">
        <v>203</v>
      </c>
      <c r="F16" s="11" t="s">
        <v>63</v>
      </c>
      <c r="G16" s="11" t="s">
        <v>305</v>
      </c>
      <c r="H16" s="74" t="s">
        <v>378</v>
      </c>
    </row>
    <row r="17" spans="1:8" ht="20.100000000000001" customHeight="1" x14ac:dyDescent="0.2">
      <c r="A17" s="58">
        <f>SUBTOTAL(103,$B$4:B17)*1</f>
        <v>14</v>
      </c>
      <c r="B17" s="11" t="s">
        <v>86</v>
      </c>
      <c r="C17" s="11" t="s">
        <v>697</v>
      </c>
      <c r="D17" s="11" t="s">
        <v>105</v>
      </c>
      <c r="E17" s="11" t="s">
        <v>203</v>
      </c>
      <c r="F17" s="11" t="s">
        <v>63</v>
      </c>
      <c r="G17" s="11" t="s">
        <v>305</v>
      </c>
      <c r="H17" s="74" t="s">
        <v>698</v>
      </c>
    </row>
    <row r="18" spans="1:8" ht="20.100000000000001" customHeight="1" x14ac:dyDescent="0.2">
      <c r="A18" s="58">
        <f>SUBTOTAL(103,$B$4:B18)*1</f>
        <v>15</v>
      </c>
      <c r="B18" s="11" t="s">
        <v>86</v>
      </c>
      <c r="C18" s="11" t="s">
        <v>249</v>
      </c>
      <c r="D18" s="11" t="s">
        <v>105</v>
      </c>
      <c r="E18" s="11" t="s">
        <v>203</v>
      </c>
      <c r="F18" s="11" t="s">
        <v>63</v>
      </c>
      <c r="G18" s="11" t="s">
        <v>305</v>
      </c>
      <c r="H18" s="74" t="s">
        <v>379</v>
      </c>
    </row>
    <row r="19" spans="1:8" ht="20.100000000000001" customHeight="1" x14ac:dyDescent="0.2">
      <c r="A19" s="58">
        <f>SUBTOTAL(103,$B$4:B19)*1</f>
        <v>16</v>
      </c>
      <c r="B19" s="11" t="s">
        <v>86</v>
      </c>
      <c r="C19" s="11" t="s">
        <v>702</v>
      </c>
      <c r="D19" s="11" t="s">
        <v>109</v>
      </c>
      <c r="E19" s="11" t="s">
        <v>203</v>
      </c>
      <c r="F19" s="11" t="s">
        <v>7</v>
      </c>
      <c r="G19" s="11" t="s">
        <v>305</v>
      </c>
      <c r="H19" s="74" t="s">
        <v>703</v>
      </c>
    </row>
    <row r="20" spans="1:8" ht="20.100000000000001" customHeight="1" x14ac:dyDescent="0.2">
      <c r="A20" s="58">
        <f>SUBTOTAL(103,$B$4:B20)*1</f>
        <v>17</v>
      </c>
      <c r="B20" s="11" t="s">
        <v>86</v>
      </c>
      <c r="C20" s="11" t="s">
        <v>704</v>
      </c>
      <c r="D20" s="11" t="s">
        <v>109</v>
      </c>
      <c r="E20" s="11" t="s">
        <v>203</v>
      </c>
      <c r="F20" s="11" t="s">
        <v>63</v>
      </c>
      <c r="G20" s="11" t="s">
        <v>305</v>
      </c>
      <c r="H20" s="74" t="s">
        <v>705</v>
      </c>
    </row>
    <row r="21" spans="1:8" ht="20.100000000000001" customHeight="1" x14ac:dyDescent="0.2">
      <c r="A21" s="58">
        <f>SUBTOTAL(103,$B$4:B21)*1</f>
        <v>18</v>
      </c>
      <c r="B21" s="11" t="s">
        <v>86</v>
      </c>
      <c r="C21" s="11" t="s">
        <v>259</v>
      </c>
      <c r="D21" s="11" t="s">
        <v>105</v>
      </c>
      <c r="E21" s="11" t="s">
        <v>203</v>
      </c>
      <c r="F21" s="11" t="s">
        <v>63</v>
      </c>
      <c r="G21" s="11" t="s">
        <v>305</v>
      </c>
      <c r="H21" s="74" t="s">
        <v>381</v>
      </c>
    </row>
    <row r="22" spans="1:8" ht="20.100000000000001" customHeight="1" x14ac:dyDescent="0.2">
      <c r="A22" s="58">
        <f>SUBTOTAL(103,$B$4:B22)*1</f>
        <v>19</v>
      </c>
      <c r="B22" s="11" t="s">
        <v>86</v>
      </c>
      <c r="C22" s="11" t="s">
        <v>384</v>
      </c>
      <c r="D22" s="11" t="s">
        <v>105</v>
      </c>
      <c r="E22" s="11" t="s">
        <v>203</v>
      </c>
      <c r="F22" s="11" t="s">
        <v>63</v>
      </c>
      <c r="G22" s="11" t="s">
        <v>305</v>
      </c>
      <c r="H22" s="74" t="s">
        <v>385</v>
      </c>
    </row>
    <row r="23" spans="1:8" ht="20.100000000000001" customHeight="1" x14ac:dyDescent="0.2">
      <c r="A23" s="58">
        <f>SUBTOTAL(103,$B$4:B23)*1</f>
        <v>20</v>
      </c>
      <c r="B23" s="11" t="s">
        <v>86</v>
      </c>
      <c r="C23" s="11" t="s">
        <v>262</v>
      </c>
      <c r="D23" s="11" t="s">
        <v>105</v>
      </c>
      <c r="E23" s="11" t="s">
        <v>203</v>
      </c>
      <c r="F23" s="11" t="s">
        <v>63</v>
      </c>
      <c r="G23" s="11" t="s">
        <v>305</v>
      </c>
      <c r="H23" s="74" t="s">
        <v>386</v>
      </c>
    </row>
    <row r="24" spans="1:8" ht="20.100000000000001" customHeight="1" x14ac:dyDescent="0.2">
      <c r="A24" s="58">
        <f>SUBTOTAL(103,$B$4:B24)*1</f>
        <v>21</v>
      </c>
      <c r="B24" s="11" t="s">
        <v>86</v>
      </c>
      <c r="C24" s="11" t="s">
        <v>387</v>
      </c>
      <c r="D24" s="11" t="s">
        <v>105</v>
      </c>
      <c r="E24" s="11" t="s">
        <v>203</v>
      </c>
      <c r="F24" s="11" t="s">
        <v>63</v>
      </c>
      <c r="G24" s="11" t="s">
        <v>305</v>
      </c>
      <c r="H24" s="74" t="s">
        <v>388</v>
      </c>
    </row>
    <row r="25" spans="1:8" ht="20.100000000000001" customHeight="1" x14ac:dyDescent="0.2">
      <c r="A25" s="58">
        <f>SUBTOTAL(103,$B$4:B25)*1</f>
        <v>22</v>
      </c>
      <c r="B25" s="11" t="s">
        <v>86</v>
      </c>
      <c r="C25" s="11" t="s">
        <v>716</v>
      </c>
      <c r="D25" s="11" t="s">
        <v>109</v>
      </c>
      <c r="E25" s="11" t="s">
        <v>203</v>
      </c>
      <c r="F25" s="11" t="s">
        <v>63</v>
      </c>
      <c r="G25" s="11" t="s">
        <v>305</v>
      </c>
      <c r="H25" s="74" t="s">
        <v>717</v>
      </c>
    </row>
    <row r="26" spans="1:8" ht="20.100000000000001" customHeight="1" x14ac:dyDescent="0.2">
      <c r="A26" s="58">
        <f>SUBTOTAL(103,$B$4:B26)*1</f>
        <v>23</v>
      </c>
      <c r="B26" s="11" t="s">
        <v>86</v>
      </c>
      <c r="C26" s="11" t="s">
        <v>718</v>
      </c>
      <c r="D26" s="11" t="s">
        <v>109</v>
      </c>
      <c r="E26" s="11" t="s">
        <v>203</v>
      </c>
      <c r="F26" s="11" t="s">
        <v>63</v>
      </c>
      <c r="G26" s="11" t="s">
        <v>305</v>
      </c>
      <c r="H26" s="74" t="s">
        <v>719</v>
      </c>
    </row>
    <row r="27" spans="1:8" ht="20.100000000000001" customHeight="1" x14ac:dyDescent="0.2">
      <c r="A27" s="58">
        <f>SUBTOTAL(103,$B$4:B27)*1</f>
        <v>24</v>
      </c>
      <c r="B27" s="11" t="s">
        <v>86</v>
      </c>
      <c r="C27" s="11" t="s">
        <v>253</v>
      </c>
      <c r="D27" s="11" t="s">
        <v>105</v>
      </c>
      <c r="E27" s="11" t="s">
        <v>203</v>
      </c>
      <c r="F27" s="11" t="s">
        <v>63</v>
      </c>
      <c r="G27" s="11" t="s">
        <v>305</v>
      </c>
      <c r="H27" s="74" t="s">
        <v>389</v>
      </c>
    </row>
    <row r="28" spans="1:8" ht="20.100000000000001" customHeight="1" x14ac:dyDescent="0.2">
      <c r="A28" s="58">
        <f>SUBTOTAL(103,$B$4:B28)*1</f>
        <v>25</v>
      </c>
      <c r="B28" s="11" t="s">
        <v>86</v>
      </c>
      <c r="C28" s="11" t="s">
        <v>722</v>
      </c>
      <c r="D28" s="11" t="s">
        <v>109</v>
      </c>
      <c r="E28" s="11" t="s">
        <v>723</v>
      </c>
      <c r="F28" s="11" t="s">
        <v>194</v>
      </c>
      <c r="G28" s="11" t="s">
        <v>305</v>
      </c>
      <c r="H28" s="74" t="s">
        <v>724</v>
      </c>
    </row>
    <row r="29" spans="1:8" ht="20.100000000000001" customHeight="1" x14ac:dyDescent="0.2">
      <c r="A29" s="58">
        <f>SUBTOTAL(103,$B$4:B29)*1</f>
        <v>26</v>
      </c>
      <c r="B29" s="11" t="s">
        <v>86</v>
      </c>
      <c r="C29" s="11" t="s">
        <v>729</v>
      </c>
      <c r="D29" s="11" t="s">
        <v>109</v>
      </c>
      <c r="E29" s="11" t="s">
        <v>723</v>
      </c>
      <c r="F29" s="11" t="s">
        <v>194</v>
      </c>
      <c r="G29" s="11" t="s">
        <v>305</v>
      </c>
      <c r="H29" s="74" t="s">
        <v>730</v>
      </c>
    </row>
    <row r="30" spans="1:8" ht="20.100000000000001" customHeight="1" x14ac:dyDescent="0.2">
      <c r="A30" s="58">
        <f>SUBTOTAL(103,$B$4:B30)*1</f>
        <v>27</v>
      </c>
      <c r="B30" s="11" t="s">
        <v>86</v>
      </c>
      <c r="C30" s="11" t="s">
        <v>709</v>
      </c>
      <c r="D30" s="11" t="s">
        <v>109</v>
      </c>
      <c r="E30" s="11" t="s">
        <v>710</v>
      </c>
      <c r="F30" s="11" t="s">
        <v>7</v>
      </c>
      <c r="G30" s="11" t="s">
        <v>117</v>
      </c>
      <c r="H30" s="74" t="s">
        <v>711</v>
      </c>
    </row>
    <row r="31" spans="1:8" ht="20.100000000000001" customHeight="1" x14ac:dyDescent="0.2">
      <c r="A31" s="58">
        <f>SUBTOTAL(103,$B$4:B31)*1</f>
        <v>28</v>
      </c>
      <c r="B31" s="11" t="s">
        <v>86</v>
      </c>
      <c r="C31" s="11" t="s">
        <v>226</v>
      </c>
      <c r="D31" s="11" t="s">
        <v>109</v>
      </c>
      <c r="E31" s="11" t="s">
        <v>227</v>
      </c>
      <c r="F31" s="11" t="s">
        <v>194</v>
      </c>
      <c r="G31" s="11" t="s">
        <v>305</v>
      </c>
      <c r="H31" s="74" t="s">
        <v>390</v>
      </c>
    </row>
    <row r="32" spans="1:8" ht="20.100000000000001" customHeight="1" x14ac:dyDescent="0.2">
      <c r="A32" s="58">
        <f>SUBTOTAL(103,$B$4:B32)*1</f>
        <v>29</v>
      </c>
      <c r="B32" s="11" t="s">
        <v>86</v>
      </c>
      <c r="C32" s="11" t="s">
        <v>706</v>
      </c>
      <c r="D32" s="11" t="s">
        <v>109</v>
      </c>
      <c r="E32" s="11" t="s">
        <v>707</v>
      </c>
      <c r="F32" s="11" t="s">
        <v>63</v>
      </c>
      <c r="G32" s="11" t="s">
        <v>305</v>
      </c>
      <c r="H32" s="74" t="s">
        <v>708</v>
      </c>
    </row>
    <row r="33" spans="1:8" ht="20.100000000000001" customHeight="1" x14ac:dyDescent="0.2">
      <c r="A33" s="58">
        <f>SUBTOTAL(103,$B$4:B33)*1</f>
        <v>30</v>
      </c>
      <c r="B33" s="11" t="s">
        <v>86</v>
      </c>
      <c r="C33" s="11" t="s">
        <v>712</v>
      </c>
      <c r="D33" s="11" t="s">
        <v>109</v>
      </c>
      <c r="E33" s="11" t="s">
        <v>707</v>
      </c>
      <c r="F33" s="11" t="s">
        <v>63</v>
      </c>
      <c r="G33" s="11" t="s">
        <v>305</v>
      </c>
      <c r="H33" s="74" t="s">
        <v>713</v>
      </c>
    </row>
    <row r="34" spans="1:8" ht="20.100000000000001" customHeight="1" x14ac:dyDescent="0.2">
      <c r="A34" s="58">
        <f>SUBTOTAL(103,$B$4:B34)*1</f>
        <v>31</v>
      </c>
      <c r="B34" s="11" t="s">
        <v>86</v>
      </c>
      <c r="C34" s="11" t="s">
        <v>714</v>
      </c>
      <c r="D34" s="11" t="s">
        <v>109</v>
      </c>
      <c r="E34" s="11" t="s">
        <v>707</v>
      </c>
      <c r="F34" s="11" t="s">
        <v>63</v>
      </c>
      <c r="G34" s="11" t="s">
        <v>305</v>
      </c>
      <c r="H34" s="74" t="s">
        <v>715</v>
      </c>
    </row>
    <row r="35" spans="1:8" ht="20.100000000000001" customHeight="1" x14ac:dyDescent="0.2">
      <c r="A35" s="58">
        <f>SUBTOTAL(103,$B$4:B35)*1</f>
        <v>32</v>
      </c>
      <c r="B35" s="11" t="s">
        <v>86</v>
      </c>
      <c r="C35" s="11" t="s">
        <v>725</v>
      </c>
      <c r="D35" s="11" t="s">
        <v>109</v>
      </c>
      <c r="E35" s="11" t="s">
        <v>707</v>
      </c>
      <c r="F35" s="11" t="s">
        <v>63</v>
      </c>
      <c r="G35" s="11" t="s">
        <v>305</v>
      </c>
      <c r="H35" s="74" t="s">
        <v>726</v>
      </c>
    </row>
    <row r="36" spans="1:8" ht="20.100000000000001" customHeight="1" x14ac:dyDescent="0.2">
      <c r="A36" s="58">
        <f>SUBTOTAL(103,$B$4:B36)*1</f>
        <v>33</v>
      </c>
      <c r="B36" s="11" t="s">
        <v>86</v>
      </c>
      <c r="C36" s="11" t="s">
        <v>694</v>
      </c>
      <c r="D36" s="11" t="s">
        <v>105</v>
      </c>
      <c r="E36" s="11" t="s">
        <v>695</v>
      </c>
      <c r="F36" s="11" t="s">
        <v>63</v>
      </c>
      <c r="G36" s="11" t="s">
        <v>125</v>
      </c>
      <c r="H36" s="74" t="s">
        <v>696</v>
      </c>
    </row>
    <row r="37" spans="1:8" ht="20.100000000000001" customHeight="1" x14ac:dyDescent="0.2">
      <c r="A37" s="58">
        <f>SUBTOTAL(103,$B$4:B37)*1</f>
        <v>34</v>
      </c>
      <c r="B37" s="11" t="s">
        <v>96</v>
      </c>
      <c r="C37" s="11" t="s">
        <v>533</v>
      </c>
      <c r="D37" s="11" t="s">
        <v>109</v>
      </c>
      <c r="E37" s="11" t="s">
        <v>534</v>
      </c>
      <c r="F37" s="11" t="s">
        <v>194</v>
      </c>
      <c r="G37" s="11" t="s">
        <v>120</v>
      </c>
      <c r="H37" s="74" t="s">
        <v>535</v>
      </c>
    </row>
    <row r="38" spans="1:8" ht="20.100000000000001" customHeight="1" x14ac:dyDescent="0.2">
      <c r="A38" s="58">
        <f>SUBTOTAL(103,$B$4:B38)*1</f>
        <v>35</v>
      </c>
      <c r="B38" s="11" t="s">
        <v>96</v>
      </c>
      <c r="C38" s="11" t="s">
        <v>733</v>
      </c>
      <c r="D38" s="11" t="s">
        <v>109</v>
      </c>
      <c r="E38" s="11" t="s">
        <v>734</v>
      </c>
      <c r="F38" s="11" t="s">
        <v>63</v>
      </c>
      <c r="G38" s="11" t="s">
        <v>305</v>
      </c>
      <c r="H38" s="74" t="s">
        <v>735</v>
      </c>
    </row>
    <row r="39" spans="1:8" ht="20.100000000000001" customHeight="1" x14ac:dyDescent="0.2">
      <c r="A39" s="58">
        <f>SUBTOTAL(103,$B$4:B39)*1</f>
        <v>36</v>
      </c>
      <c r="B39" s="11" t="s">
        <v>96</v>
      </c>
      <c r="C39" s="11" t="s">
        <v>731</v>
      </c>
      <c r="D39" s="11" t="s">
        <v>109</v>
      </c>
      <c r="E39" s="11" t="s">
        <v>123</v>
      </c>
      <c r="F39" s="11" t="s">
        <v>63</v>
      </c>
      <c r="G39" s="11" t="s">
        <v>305</v>
      </c>
      <c r="H39" s="74" t="s">
        <v>732</v>
      </c>
    </row>
    <row r="40" spans="1:8" ht="20.100000000000001" customHeight="1" x14ac:dyDescent="0.2">
      <c r="A40" s="58">
        <f>SUBTOTAL(103,$B$4:B40)*1</f>
        <v>37</v>
      </c>
      <c r="B40" s="11" t="s">
        <v>96</v>
      </c>
      <c r="C40" s="11" t="s">
        <v>241</v>
      </c>
      <c r="D40" s="11" t="s">
        <v>109</v>
      </c>
      <c r="E40" s="11" t="s">
        <v>201</v>
      </c>
      <c r="F40" s="11" t="s">
        <v>194</v>
      </c>
      <c r="G40" s="11" t="s">
        <v>305</v>
      </c>
      <c r="H40" s="74" t="s">
        <v>367</v>
      </c>
    </row>
    <row r="41" spans="1:8" ht="20.100000000000001" customHeight="1" x14ac:dyDescent="0.2">
      <c r="A41" s="58">
        <f>SUBTOTAL(103,$B$4:B41)*1</f>
        <v>38</v>
      </c>
      <c r="B41" s="11" t="s">
        <v>96</v>
      </c>
      <c r="C41" s="11" t="s">
        <v>411</v>
      </c>
      <c r="D41" s="11" t="s">
        <v>109</v>
      </c>
      <c r="E41" s="11" t="s">
        <v>201</v>
      </c>
      <c r="F41" s="11" t="s">
        <v>194</v>
      </c>
      <c r="G41" s="11" t="s">
        <v>305</v>
      </c>
      <c r="H41" s="74" t="s">
        <v>412</v>
      </c>
    </row>
    <row r="42" spans="1:8" ht="20.100000000000001" customHeight="1" x14ac:dyDescent="0.2">
      <c r="A42" s="58">
        <f>SUBTOTAL(103,$B$4:B42)*1</f>
        <v>39</v>
      </c>
      <c r="B42" s="11" t="s">
        <v>96</v>
      </c>
      <c r="C42" s="11" t="s">
        <v>219</v>
      </c>
      <c r="D42" s="11" t="s">
        <v>109</v>
      </c>
      <c r="E42" s="11" t="s">
        <v>201</v>
      </c>
      <c r="F42" s="11" t="s">
        <v>194</v>
      </c>
      <c r="G42" s="11" t="s">
        <v>305</v>
      </c>
      <c r="H42" s="74" t="s">
        <v>413</v>
      </c>
    </row>
    <row r="43" spans="1:8" ht="20.100000000000001" customHeight="1" x14ac:dyDescent="0.2">
      <c r="A43" s="58">
        <f>SUBTOTAL(103,$B$4:B43)*1</f>
        <v>40</v>
      </c>
      <c r="B43" s="11" t="s">
        <v>96</v>
      </c>
      <c r="C43" s="11" t="s">
        <v>255</v>
      </c>
      <c r="D43" s="11" t="s">
        <v>109</v>
      </c>
      <c r="E43" s="11" t="s">
        <v>201</v>
      </c>
      <c r="F43" s="11" t="s">
        <v>194</v>
      </c>
      <c r="G43" s="11" t="s">
        <v>305</v>
      </c>
      <c r="H43" s="74" t="s">
        <v>394</v>
      </c>
    </row>
    <row r="44" spans="1:8" ht="20.100000000000001" customHeight="1" x14ac:dyDescent="0.2">
      <c r="A44" s="58">
        <f>SUBTOTAL(103,$B$4:B44)*1</f>
        <v>41</v>
      </c>
      <c r="B44" s="11" t="s">
        <v>96</v>
      </c>
      <c r="C44" s="11" t="s">
        <v>271</v>
      </c>
      <c r="D44" s="11" t="s">
        <v>109</v>
      </c>
      <c r="E44" s="11" t="s">
        <v>201</v>
      </c>
      <c r="F44" s="11" t="s">
        <v>194</v>
      </c>
      <c r="G44" s="11" t="s">
        <v>305</v>
      </c>
      <c r="H44" s="74" t="s">
        <v>401</v>
      </c>
    </row>
    <row r="45" spans="1:8" ht="20.100000000000001" customHeight="1" x14ac:dyDescent="0.2">
      <c r="A45" s="58">
        <f>SUBTOTAL(103,$B$4:B45)*1</f>
        <v>42</v>
      </c>
      <c r="B45" s="11" t="s">
        <v>96</v>
      </c>
      <c r="C45" s="11" t="s">
        <v>272</v>
      </c>
      <c r="D45" s="11" t="s">
        <v>109</v>
      </c>
      <c r="E45" s="11" t="s">
        <v>201</v>
      </c>
      <c r="F45" s="11" t="s">
        <v>194</v>
      </c>
      <c r="G45" s="11" t="s">
        <v>305</v>
      </c>
      <c r="H45" s="74" t="s">
        <v>409</v>
      </c>
    </row>
    <row r="46" spans="1:8" ht="20.100000000000001" customHeight="1" x14ac:dyDescent="0.2">
      <c r="A46" s="58">
        <f>SUBTOTAL(103,$B$4:B46)*1</f>
        <v>43</v>
      </c>
      <c r="B46" s="11" t="s">
        <v>96</v>
      </c>
      <c r="C46" s="11" t="s">
        <v>225</v>
      </c>
      <c r="D46" s="11" t="s">
        <v>109</v>
      </c>
      <c r="E46" s="11" t="s">
        <v>201</v>
      </c>
      <c r="F46" s="11" t="s">
        <v>194</v>
      </c>
      <c r="G46" s="11" t="s">
        <v>305</v>
      </c>
      <c r="H46" s="74" t="s">
        <v>391</v>
      </c>
    </row>
    <row r="47" spans="1:8" ht="20.100000000000001" customHeight="1" x14ac:dyDescent="0.2">
      <c r="A47" s="58">
        <f>SUBTOTAL(103,$B$4:B47)*1</f>
        <v>44</v>
      </c>
      <c r="B47" s="11" t="s">
        <v>96</v>
      </c>
      <c r="C47" s="11" t="s">
        <v>263</v>
      </c>
      <c r="D47" s="11" t="s">
        <v>109</v>
      </c>
      <c r="E47" s="11" t="s">
        <v>201</v>
      </c>
      <c r="F47" s="11" t="s">
        <v>194</v>
      </c>
      <c r="G47" s="11" t="s">
        <v>305</v>
      </c>
      <c r="H47" s="74" t="s">
        <v>392</v>
      </c>
    </row>
    <row r="48" spans="1:8" ht="20.100000000000001" customHeight="1" x14ac:dyDescent="0.2">
      <c r="A48" s="58">
        <f>SUBTOTAL(103,$B$4:B48)*1</f>
        <v>45</v>
      </c>
      <c r="B48" s="11" t="s">
        <v>96</v>
      </c>
      <c r="C48" s="11" t="s">
        <v>206</v>
      </c>
      <c r="D48" s="11" t="s">
        <v>109</v>
      </c>
      <c r="E48" s="11" t="s">
        <v>201</v>
      </c>
      <c r="F48" s="11" t="s">
        <v>194</v>
      </c>
      <c r="G48" s="11" t="s">
        <v>305</v>
      </c>
      <c r="H48" s="74" t="s">
        <v>393</v>
      </c>
    </row>
    <row r="49" spans="1:8" ht="20.100000000000001" customHeight="1" x14ac:dyDescent="0.2">
      <c r="A49" s="58">
        <f>SUBTOTAL(103,$B$4:B49)*1</f>
        <v>46</v>
      </c>
      <c r="B49" s="11" t="s">
        <v>96</v>
      </c>
      <c r="C49" s="11" t="s">
        <v>235</v>
      </c>
      <c r="D49" s="11" t="s">
        <v>109</v>
      </c>
      <c r="E49" s="11" t="s">
        <v>201</v>
      </c>
      <c r="F49" s="11" t="s">
        <v>194</v>
      </c>
      <c r="G49" s="11" t="s">
        <v>305</v>
      </c>
      <c r="H49" s="74" t="s">
        <v>395</v>
      </c>
    </row>
    <row r="50" spans="1:8" ht="20.100000000000001" customHeight="1" x14ac:dyDescent="0.2">
      <c r="A50" s="58">
        <f>SUBTOTAL(103,$B$4:B50)*1</f>
        <v>47</v>
      </c>
      <c r="B50" s="11" t="s">
        <v>96</v>
      </c>
      <c r="C50" s="11" t="s">
        <v>215</v>
      </c>
      <c r="D50" s="11" t="s">
        <v>109</v>
      </c>
      <c r="E50" s="11" t="s">
        <v>201</v>
      </c>
      <c r="F50" s="11" t="s">
        <v>194</v>
      </c>
      <c r="G50" s="11" t="s">
        <v>305</v>
      </c>
      <c r="H50" s="74" t="s">
        <v>396</v>
      </c>
    </row>
    <row r="51" spans="1:8" ht="20.100000000000001" customHeight="1" x14ac:dyDescent="0.2">
      <c r="A51" s="58">
        <f>SUBTOTAL(103,$B$4:B51)*1</f>
        <v>48</v>
      </c>
      <c r="B51" s="11" t="s">
        <v>96</v>
      </c>
      <c r="C51" s="11" t="s">
        <v>211</v>
      </c>
      <c r="D51" s="11" t="s">
        <v>109</v>
      </c>
      <c r="E51" s="11" t="s">
        <v>201</v>
      </c>
      <c r="F51" s="11" t="s">
        <v>194</v>
      </c>
      <c r="G51" s="11" t="s">
        <v>305</v>
      </c>
      <c r="H51" s="74" t="s">
        <v>397</v>
      </c>
    </row>
    <row r="52" spans="1:8" ht="20.100000000000001" customHeight="1" x14ac:dyDescent="0.2">
      <c r="A52" s="58">
        <f>SUBTOTAL(103,$B$4:B52)*1</f>
        <v>49</v>
      </c>
      <c r="B52" s="11" t="s">
        <v>96</v>
      </c>
      <c r="C52" s="11" t="s">
        <v>200</v>
      </c>
      <c r="D52" s="11" t="s">
        <v>109</v>
      </c>
      <c r="E52" s="11" t="s">
        <v>201</v>
      </c>
      <c r="F52" s="11" t="s">
        <v>194</v>
      </c>
      <c r="G52" s="11" t="s">
        <v>305</v>
      </c>
      <c r="H52" s="74" t="s">
        <v>398</v>
      </c>
    </row>
    <row r="53" spans="1:8" ht="20.100000000000001" customHeight="1" x14ac:dyDescent="0.2">
      <c r="A53" s="58">
        <f>SUBTOTAL(103,$B$4:B53)*1</f>
        <v>50</v>
      </c>
      <c r="B53" s="11" t="s">
        <v>96</v>
      </c>
      <c r="C53" s="11" t="s">
        <v>250</v>
      </c>
      <c r="D53" s="11" t="s">
        <v>109</v>
      </c>
      <c r="E53" s="11" t="s">
        <v>201</v>
      </c>
      <c r="F53" s="11" t="s">
        <v>194</v>
      </c>
      <c r="G53" s="11" t="s">
        <v>305</v>
      </c>
      <c r="H53" s="74" t="s">
        <v>399</v>
      </c>
    </row>
    <row r="54" spans="1:8" ht="20.100000000000001" customHeight="1" x14ac:dyDescent="0.2">
      <c r="A54" s="58">
        <f>SUBTOTAL(103,$B$4:B54)*1</f>
        <v>51</v>
      </c>
      <c r="B54" s="11" t="s">
        <v>96</v>
      </c>
      <c r="C54" s="11" t="s">
        <v>217</v>
      </c>
      <c r="D54" s="11" t="s">
        <v>109</v>
      </c>
      <c r="E54" s="11" t="s">
        <v>201</v>
      </c>
      <c r="F54" s="11" t="s">
        <v>194</v>
      </c>
      <c r="G54" s="11" t="s">
        <v>305</v>
      </c>
      <c r="H54" s="74" t="s">
        <v>400</v>
      </c>
    </row>
    <row r="55" spans="1:8" ht="20.100000000000001" customHeight="1" x14ac:dyDescent="0.2">
      <c r="A55" s="58">
        <f>SUBTOTAL(103,$B$4:B55)*1</f>
        <v>52</v>
      </c>
      <c r="B55" s="11" t="s">
        <v>96</v>
      </c>
      <c r="C55" s="11" t="s">
        <v>212</v>
      </c>
      <c r="D55" s="11" t="s">
        <v>109</v>
      </c>
      <c r="E55" s="11" t="s">
        <v>201</v>
      </c>
      <c r="F55" s="11" t="s">
        <v>194</v>
      </c>
      <c r="G55" s="11" t="s">
        <v>305</v>
      </c>
      <c r="H55" s="74" t="s">
        <v>402</v>
      </c>
    </row>
    <row r="56" spans="1:8" ht="20.100000000000001" customHeight="1" x14ac:dyDescent="0.2">
      <c r="A56" s="58">
        <f>SUBTOTAL(103,$B$4:B56)*1</f>
        <v>53</v>
      </c>
      <c r="B56" s="11" t="s">
        <v>96</v>
      </c>
      <c r="C56" s="11" t="s">
        <v>252</v>
      </c>
      <c r="D56" s="11" t="s">
        <v>109</v>
      </c>
      <c r="E56" s="11" t="s">
        <v>201</v>
      </c>
      <c r="F56" s="11" t="s">
        <v>194</v>
      </c>
      <c r="G56" s="11" t="s">
        <v>305</v>
      </c>
      <c r="H56" s="74" t="s">
        <v>403</v>
      </c>
    </row>
    <row r="57" spans="1:8" ht="20.100000000000001" customHeight="1" x14ac:dyDescent="0.2">
      <c r="A57" s="58">
        <f>SUBTOTAL(103,$B$4:B57)*1</f>
        <v>54</v>
      </c>
      <c r="B57" s="11" t="s">
        <v>96</v>
      </c>
      <c r="C57" s="11" t="s">
        <v>210</v>
      </c>
      <c r="D57" s="11" t="s">
        <v>109</v>
      </c>
      <c r="E57" s="11" t="s">
        <v>201</v>
      </c>
      <c r="F57" s="11" t="s">
        <v>194</v>
      </c>
      <c r="G57" s="11" t="s">
        <v>305</v>
      </c>
      <c r="H57" s="74" t="s">
        <v>404</v>
      </c>
    </row>
    <row r="58" spans="1:8" ht="20.100000000000001" customHeight="1" x14ac:dyDescent="0.2">
      <c r="A58" s="58">
        <f>SUBTOTAL(103,$B$4:B58)*1</f>
        <v>55</v>
      </c>
      <c r="B58" s="11" t="s">
        <v>96</v>
      </c>
      <c r="C58" s="11" t="s">
        <v>251</v>
      </c>
      <c r="D58" s="11" t="s">
        <v>109</v>
      </c>
      <c r="E58" s="11" t="s">
        <v>201</v>
      </c>
      <c r="F58" s="11" t="s">
        <v>194</v>
      </c>
      <c r="G58" s="11" t="s">
        <v>305</v>
      </c>
      <c r="H58" s="74" t="s">
        <v>408</v>
      </c>
    </row>
    <row r="59" spans="1:8" ht="20.100000000000001" customHeight="1" x14ac:dyDescent="0.2">
      <c r="A59" s="58">
        <f>SUBTOTAL(103,$B$4:B59)*1</f>
        <v>56</v>
      </c>
      <c r="B59" s="11" t="s">
        <v>96</v>
      </c>
      <c r="C59" s="11" t="s">
        <v>246</v>
      </c>
      <c r="D59" s="11" t="s">
        <v>109</v>
      </c>
      <c r="E59" s="11" t="s">
        <v>201</v>
      </c>
      <c r="F59" s="11" t="s">
        <v>194</v>
      </c>
      <c r="G59" s="11" t="s">
        <v>305</v>
      </c>
      <c r="H59" s="74" t="s">
        <v>410</v>
      </c>
    </row>
    <row r="60" spans="1:8" ht="20.100000000000001" customHeight="1" x14ac:dyDescent="0.2">
      <c r="A60" s="58">
        <f>SUBTOTAL(103,$B$4:B60)*1</f>
        <v>57</v>
      </c>
      <c r="B60" s="11" t="s">
        <v>96</v>
      </c>
      <c r="C60" s="11" t="s">
        <v>405</v>
      </c>
      <c r="D60" s="11" t="s">
        <v>109</v>
      </c>
      <c r="E60" s="11" t="s">
        <v>406</v>
      </c>
      <c r="F60" s="11" t="s">
        <v>194</v>
      </c>
      <c r="G60" s="11" t="s">
        <v>122</v>
      </c>
      <c r="H60" s="74" t="s">
        <v>407</v>
      </c>
    </row>
    <row r="61" spans="1:8" ht="20.100000000000001" customHeight="1" x14ac:dyDescent="0.2">
      <c r="A61" s="58">
        <f>SUBTOTAL(103,$B$4:B61)*1</f>
        <v>58</v>
      </c>
      <c r="B61" s="11" t="s">
        <v>96</v>
      </c>
      <c r="C61" s="11" t="s">
        <v>658</v>
      </c>
      <c r="D61" s="11" t="s">
        <v>109</v>
      </c>
      <c r="E61" s="11" t="s">
        <v>659</v>
      </c>
      <c r="F61" s="11" t="s">
        <v>194</v>
      </c>
      <c r="G61" s="11" t="s">
        <v>660</v>
      </c>
      <c r="H61" s="74" t="s">
        <v>661</v>
      </c>
    </row>
    <row r="62" spans="1:8" ht="20.100000000000001" customHeight="1" x14ac:dyDescent="0.2">
      <c r="A62" s="58">
        <f>SUBTOTAL(103,$B$4:B62)*1</f>
        <v>59</v>
      </c>
      <c r="B62" s="11" t="s">
        <v>90</v>
      </c>
      <c r="C62" s="11" t="s">
        <v>414</v>
      </c>
      <c r="D62" s="11" t="s">
        <v>109</v>
      </c>
      <c r="E62" s="11" t="s">
        <v>369</v>
      </c>
      <c r="F62" s="11" t="s">
        <v>63</v>
      </c>
      <c r="G62" s="11" t="s">
        <v>117</v>
      </c>
      <c r="H62" s="74" t="s">
        <v>370</v>
      </c>
    </row>
    <row r="63" spans="1:8" ht="20.100000000000001" customHeight="1" x14ac:dyDescent="0.2">
      <c r="A63" s="58">
        <f>SUBTOTAL(103,$B$4:B63)*1</f>
        <v>60</v>
      </c>
      <c r="B63" s="11" t="s">
        <v>90</v>
      </c>
      <c r="C63" s="11" t="s">
        <v>368</v>
      </c>
      <c r="D63" s="11" t="s">
        <v>109</v>
      </c>
      <c r="E63" s="11" t="s">
        <v>369</v>
      </c>
      <c r="F63" s="11" t="s">
        <v>63</v>
      </c>
      <c r="G63" s="11" t="s">
        <v>117</v>
      </c>
      <c r="H63" s="74" t="s">
        <v>370</v>
      </c>
    </row>
    <row r="64" spans="1:8" ht="20.100000000000001" customHeight="1" x14ac:dyDescent="0.2">
      <c r="A64" s="58">
        <f>SUBTOTAL(103,$B$4:B64)*1</f>
        <v>61</v>
      </c>
      <c r="B64" s="11" t="s">
        <v>90</v>
      </c>
      <c r="C64" s="11" t="s">
        <v>415</v>
      </c>
      <c r="D64" s="11" t="s">
        <v>109</v>
      </c>
      <c r="E64" s="11" t="s">
        <v>369</v>
      </c>
      <c r="F64" s="11" t="s">
        <v>63</v>
      </c>
      <c r="G64" s="11" t="s">
        <v>117</v>
      </c>
      <c r="H64" s="74" t="s">
        <v>370</v>
      </c>
    </row>
    <row r="65" spans="1:8" ht="20.100000000000001" customHeight="1" x14ac:dyDescent="0.2">
      <c r="A65" s="58">
        <f>SUBTOTAL(103,$B$4:B65)*1</f>
        <v>62</v>
      </c>
      <c r="B65" s="11" t="s">
        <v>90</v>
      </c>
      <c r="C65" s="11" t="s">
        <v>416</v>
      </c>
      <c r="D65" s="11" t="s">
        <v>109</v>
      </c>
      <c r="E65" s="11" t="s">
        <v>369</v>
      </c>
      <c r="F65" s="11" t="s">
        <v>63</v>
      </c>
      <c r="G65" s="11" t="s">
        <v>117</v>
      </c>
      <c r="H65" s="74" t="s">
        <v>417</v>
      </c>
    </row>
    <row r="66" spans="1:8" ht="20.100000000000001" customHeight="1" x14ac:dyDescent="0.2">
      <c r="A66" s="58">
        <f>SUBTOTAL(103,$B$4:B66)*1</f>
        <v>63</v>
      </c>
      <c r="B66" s="11" t="s">
        <v>90</v>
      </c>
      <c r="C66" s="11" t="s">
        <v>418</v>
      </c>
      <c r="D66" s="11" t="s">
        <v>109</v>
      </c>
      <c r="E66" s="11" t="s">
        <v>369</v>
      </c>
      <c r="F66" s="11" t="s">
        <v>63</v>
      </c>
      <c r="G66" s="11" t="s">
        <v>117</v>
      </c>
      <c r="H66" s="74" t="s">
        <v>370</v>
      </c>
    </row>
    <row r="67" spans="1:8" ht="20.100000000000001" customHeight="1" x14ac:dyDescent="0.2">
      <c r="A67" s="58">
        <f>SUBTOTAL(103,$B$4:B67)*1</f>
        <v>64</v>
      </c>
      <c r="B67" s="11" t="s">
        <v>90</v>
      </c>
      <c r="C67" s="11" t="s">
        <v>371</v>
      </c>
      <c r="D67" s="11" t="s">
        <v>109</v>
      </c>
      <c r="E67" s="11" t="s">
        <v>369</v>
      </c>
      <c r="F67" s="11" t="s">
        <v>63</v>
      </c>
      <c r="G67" s="11" t="s">
        <v>117</v>
      </c>
      <c r="H67" s="74" t="s">
        <v>372</v>
      </c>
    </row>
    <row r="68" spans="1:8" ht="20.100000000000001" customHeight="1" x14ac:dyDescent="0.2">
      <c r="A68" s="58">
        <f>SUBTOTAL(103,$B$4:B68)*1</f>
        <v>65</v>
      </c>
      <c r="B68" s="11" t="s">
        <v>90</v>
      </c>
      <c r="C68" s="11" t="s">
        <v>536</v>
      </c>
      <c r="D68" s="11" t="s">
        <v>109</v>
      </c>
      <c r="E68" s="11" t="s">
        <v>369</v>
      </c>
      <c r="F68" s="11" t="s">
        <v>63</v>
      </c>
      <c r="G68" s="11" t="s">
        <v>117</v>
      </c>
      <c r="H68" s="74" t="s">
        <v>537</v>
      </c>
    </row>
    <row r="69" spans="1:8" ht="20.100000000000001" customHeight="1" x14ac:dyDescent="0.2">
      <c r="A69" s="58">
        <f>SUBTOTAL(103,$B$4:B69)*1</f>
        <v>66</v>
      </c>
      <c r="B69" s="11" t="s">
        <v>90</v>
      </c>
      <c r="C69" s="11" t="s">
        <v>538</v>
      </c>
      <c r="D69" s="11" t="s">
        <v>109</v>
      </c>
      <c r="E69" s="11" t="s">
        <v>369</v>
      </c>
      <c r="F69" s="11" t="s">
        <v>63</v>
      </c>
      <c r="G69" s="11" t="s">
        <v>117</v>
      </c>
      <c r="H69" s="74" t="s">
        <v>539</v>
      </c>
    </row>
    <row r="70" spans="1:8" ht="20.100000000000001" customHeight="1" x14ac:dyDescent="0.2">
      <c r="A70" s="58">
        <f>SUBTOTAL(103,$B$4:B70)*1</f>
        <v>67</v>
      </c>
      <c r="B70" s="11" t="s">
        <v>90</v>
      </c>
      <c r="C70" s="11" t="s">
        <v>540</v>
      </c>
      <c r="D70" s="11" t="s">
        <v>109</v>
      </c>
      <c r="E70" s="11" t="s">
        <v>369</v>
      </c>
      <c r="F70" s="11" t="s">
        <v>63</v>
      </c>
      <c r="G70" s="11" t="s">
        <v>117</v>
      </c>
      <c r="H70" s="74" t="s">
        <v>541</v>
      </c>
    </row>
    <row r="71" spans="1:8" ht="20.100000000000001" customHeight="1" x14ac:dyDescent="0.2">
      <c r="A71" s="58">
        <f>SUBTOTAL(103,$B$4:B71)*1</f>
        <v>68</v>
      </c>
      <c r="B71" s="11" t="s">
        <v>90</v>
      </c>
      <c r="C71" s="11" t="s">
        <v>542</v>
      </c>
      <c r="D71" s="11" t="s">
        <v>109</v>
      </c>
      <c r="E71" s="11" t="s">
        <v>369</v>
      </c>
      <c r="F71" s="11" t="s">
        <v>63</v>
      </c>
      <c r="G71" s="11" t="s">
        <v>117</v>
      </c>
      <c r="H71" s="74" t="s">
        <v>543</v>
      </c>
    </row>
    <row r="72" spans="1:8" ht="20.100000000000001" customHeight="1" x14ac:dyDescent="0.2">
      <c r="A72" s="58">
        <f>SUBTOTAL(103,$B$4:B72)*1</f>
        <v>69</v>
      </c>
      <c r="B72" s="11" t="s">
        <v>90</v>
      </c>
      <c r="C72" s="11" t="s">
        <v>656</v>
      </c>
      <c r="D72" s="11" t="s">
        <v>105</v>
      </c>
      <c r="E72" s="11" t="s">
        <v>369</v>
      </c>
      <c r="F72" s="11" t="s">
        <v>63</v>
      </c>
      <c r="G72" s="11" t="s">
        <v>117</v>
      </c>
      <c r="H72" s="74" t="s">
        <v>657</v>
      </c>
    </row>
    <row r="73" spans="1:8" ht="20.100000000000001" customHeight="1" x14ac:dyDescent="0.2">
      <c r="A73" s="58">
        <f>SUBTOTAL(103,$B$4:B73)*1</f>
        <v>70</v>
      </c>
      <c r="B73" s="11" t="s">
        <v>90</v>
      </c>
      <c r="C73" s="11" t="s">
        <v>544</v>
      </c>
      <c r="D73" s="11" t="s">
        <v>105</v>
      </c>
      <c r="E73" s="11" t="s">
        <v>545</v>
      </c>
      <c r="F73" s="11" t="s">
        <v>7</v>
      </c>
      <c r="G73" s="11" t="s">
        <v>305</v>
      </c>
      <c r="H73" s="74" t="s">
        <v>546</v>
      </c>
    </row>
    <row r="74" spans="1:8" ht="20.100000000000001" customHeight="1" x14ac:dyDescent="0.2">
      <c r="A74" s="58">
        <f>SUBTOTAL(103,$B$4:B74)*1</f>
        <v>71</v>
      </c>
      <c r="B74" s="11" t="s">
        <v>92</v>
      </c>
      <c r="C74" s="11" t="s">
        <v>549</v>
      </c>
      <c r="D74" s="11" t="s">
        <v>109</v>
      </c>
      <c r="E74" s="11" t="s">
        <v>550</v>
      </c>
      <c r="F74" s="11" t="s">
        <v>7</v>
      </c>
      <c r="G74" s="11" t="s">
        <v>305</v>
      </c>
      <c r="H74" s="74" t="s">
        <v>551</v>
      </c>
    </row>
    <row r="75" spans="1:8" ht="20.100000000000001" customHeight="1" x14ac:dyDescent="0.2">
      <c r="A75" s="58">
        <f>SUBTOTAL(103,$B$4:B75)*1</f>
        <v>72</v>
      </c>
      <c r="B75" s="11" t="s">
        <v>92</v>
      </c>
      <c r="C75" s="11" t="s">
        <v>664</v>
      </c>
      <c r="D75" s="11" t="s">
        <v>109</v>
      </c>
      <c r="E75" s="11" t="s">
        <v>665</v>
      </c>
      <c r="F75" s="11" t="s">
        <v>194</v>
      </c>
      <c r="G75" s="11" t="s">
        <v>305</v>
      </c>
      <c r="H75" s="74" t="s">
        <v>626</v>
      </c>
    </row>
    <row r="76" spans="1:8" ht="20.100000000000001" customHeight="1" x14ac:dyDescent="0.2">
      <c r="A76" s="58">
        <f>SUBTOTAL(103,$B$4:B76)*1</f>
        <v>73</v>
      </c>
      <c r="B76" s="11" t="s">
        <v>92</v>
      </c>
      <c r="C76" s="11" t="s">
        <v>666</v>
      </c>
      <c r="D76" s="11" t="s">
        <v>109</v>
      </c>
      <c r="E76" s="11" t="s">
        <v>665</v>
      </c>
      <c r="F76" s="11" t="s">
        <v>194</v>
      </c>
      <c r="G76" s="11" t="s">
        <v>305</v>
      </c>
      <c r="H76" s="74" t="s">
        <v>667</v>
      </c>
    </row>
    <row r="77" spans="1:8" ht="20.100000000000001" customHeight="1" x14ac:dyDescent="0.2">
      <c r="A77" s="58">
        <f>SUBTOTAL(103,$B$4:B77)*1</f>
        <v>74</v>
      </c>
      <c r="B77" s="11" t="s">
        <v>92</v>
      </c>
      <c r="C77" s="11" t="s">
        <v>668</v>
      </c>
      <c r="D77" s="11" t="s">
        <v>109</v>
      </c>
      <c r="E77" s="11" t="s">
        <v>665</v>
      </c>
      <c r="F77" s="11" t="s">
        <v>194</v>
      </c>
      <c r="G77" s="11" t="s">
        <v>305</v>
      </c>
      <c r="H77" s="74" t="s">
        <v>669</v>
      </c>
    </row>
    <row r="78" spans="1:8" ht="20.100000000000001" customHeight="1" x14ac:dyDescent="0.2">
      <c r="A78" s="58">
        <f>SUBTOTAL(103,$B$4:B78)*1</f>
        <v>75</v>
      </c>
      <c r="B78" s="11" t="s">
        <v>92</v>
      </c>
      <c r="C78" s="11" t="s">
        <v>547</v>
      </c>
      <c r="D78" s="11" t="s">
        <v>109</v>
      </c>
      <c r="E78" s="11" t="s">
        <v>304</v>
      </c>
      <c r="F78" s="11" t="s">
        <v>7</v>
      </c>
      <c r="G78" s="11" t="s">
        <v>305</v>
      </c>
      <c r="H78" s="74" t="s">
        <v>548</v>
      </c>
    </row>
    <row r="79" spans="1:8" ht="20.100000000000001" customHeight="1" x14ac:dyDescent="0.2">
      <c r="A79" s="58">
        <f>SUBTOTAL(103,$B$4:B79)*1</f>
        <v>76</v>
      </c>
      <c r="B79" s="11" t="s">
        <v>92</v>
      </c>
      <c r="C79" s="11" t="s">
        <v>303</v>
      </c>
      <c r="D79" s="11" t="s">
        <v>109</v>
      </c>
      <c r="E79" s="11" t="s">
        <v>304</v>
      </c>
      <c r="F79" s="11" t="s">
        <v>7</v>
      </c>
      <c r="G79" s="11" t="s">
        <v>305</v>
      </c>
      <c r="H79" s="74" t="s">
        <v>306</v>
      </c>
    </row>
    <row r="80" spans="1:8" ht="20.100000000000001" customHeight="1" x14ac:dyDescent="0.2">
      <c r="A80" s="58">
        <f>SUBTOTAL(103,$B$4:B80)*1</f>
        <v>77</v>
      </c>
      <c r="B80" s="11" t="s">
        <v>94</v>
      </c>
      <c r="C80" s="11" t="s">
        <v>267</v>
      </c>
      <c r="D80" s="11" t="s">
        <v>109</v>
      </c>
      <c r="E80" s="11" t="s">
        <v>268</v>
      </c>
      <c r="F80" s="11" t="s">
        <v>194</v>
      </c>
      <c r="G80" s="11" t="s">
        <v>305</v>
      </c>
      <c r="H80" s="74" t="s">
        <v>552</v>
      </c>
    </row>
    <row r="81" spans="1:8" ht="20.100000000000001" customHeight="1" x14ac:dyDescent="0.2">
      <c r="A81" s="58">
        <f>SUBTOTAL(103,$B$4:B81)*1</f>
        <v>78</v>
      </c>
      <c r="B81" s="11" t="s">
        <v>94</v>
      </c>
      <c r="C81" s="11" t="s">
        <v>269</v>
      </c>
      <c r="D81" s="11" t="s">
        <v>109</v>
      </c>
      <c r="E81" s="11" t="s">
        <v>270</v>
      </c>
      <c r="F81" s="11" t="s">
        <v>63</v>
      </c>
      <c r="G81" s="11" t="s">
        <v>305</v>
      </c>
      <c r="H81" s="74" t="s">
        <v>307</v>
      </c>
    </row>
    <row r="82" spans="1:8" ht="20.100000000000001" customHeight="1" x14ac:dyDescent="0.2">
      <c r="A82" s="58">
        <f>SUBTOTAL(103,$B$4:B82)*1</f>
        <v>79</v>
      </c>
      <c r="B82" s="11" t="s">
        <v>94</v>
      </c>
      <c r="C82" s="11" t="s">
        <v>654</v>
      </c>
      <c r="D82" s="11" t="s">
        <v>105</v>
      </c>
      <c r="E82" s="11" t="s">
        <v>270</v>
      </c>
      <c r="F82" s="11" t="s">
        <v>7</v>
      </c>
      <c r="G82" s="11" t="s">
        <v>305</v>
      </c>
      <c r="H82" s="74" t="s">
        <v>655</v>
      </c>
    </row>
    <row r="83" spans="1:8" ht="20.100000000000001" customHeight="1" x14ac:dyDescent="0.2">
      <c r="A83" s="58">
        <f>SUBTOTAL(103,$B$4:B83)*1</f>
        <v>80</v>
      </c>
      <c r="B83" s="11" t="s">
        <v>94</v>
      </c>
      <c r="C83" s="11" t="s">
        <v>553</v>
      </c>
      <c r="D83" s="11" t="s">
        <v>109</v>
      </c>
      <c r="E83" s="11" t="s">
        <v>554</v>
      </c>
      <c r="F83" s="11" t="s">
        <v>194</v>
      </c>
      <c r="G83" s="11" t="s">
        <v>555</v>
      </c>
      <c r="H83" s="74" t="s">
        <v>556</v>
      </c>
    </row>
    <row r="84" spans="1:8" ht="20.100000000000001" customHeight="1" x14ac:dyDescent="0.2">
      <c r="A84" s="58">
        <f>SUBTOTAL(103,$B$4:B84)*1</f>
        <v>81</v>
      </c>
      <c r="B84" s="11" t="s">
        <v>94</v>
      </c>
      <c r="C84" s="11" t="s">
        <v>557</v>
      </c>
      <c r="D84" s="11" t="s">
        <v>204</v>
      </c>
      <c r="E84" s="11" t="s">
        <v>558</v>
      </c>
      <c r="F84" s="11" t="s">
        <v>63</v>
      </c>
      <c r="G84" s="11" t="s">
        <v>305</v>
      </c>
      <c r="H84" s="74" t="s">
        <v>559</v>
      </c>
    </row>
    <row r="85" spans="1:8" ht="20.100000000000001" customHeight="1" x14ac:dyDescent="0.2">
      <c r="A85" s="58">
        <f>SUBTOTAL(103,$B$4:B85)*1</f>
        <v>82</v>
      </c>
      <c r="B85" s="11" t="s">
        <v>100</v>
      </c>
      <c r="C85" s="11" t="s">
        <v>675</v>
      </c>
      <c r="D85" s="11" t="s">
        <v>105</v>
      </c>
      <c r="E85" s="11" t="s">
        <v>676</v>
      </c>
      <c r="F85" s="11" t="s">
        <v>7</v>
      </c>
      <c r="G85" s="11" t="s">
        <v>125</v>
      </c>
      <c r="H85" s="74" t="s">
        <v>677</v>
      </c>
    </row>
    <row r="86" spans="1:8" ht="20.100000000000001" customHeight="1" x14ac:dyDescent="0.2">
      <c r="A86" s="58">
        <f>SUBTOTAL(103,$B$4:B86)*1</f>
        <v>83</v>
      </c>
      <c r="B86" s="11" t="s">
        <v>100</v>
      </c>
      <c r="C86" s="11" t="s">
        <v>560</v>
      </c>
      <c r="D86" s="11" t="s">
        <v>109</v>
      </c>
      <c r="E86" s="11" t="s">
        <v>214</v>
      </c>
      <c r="F86" s="11" t="s">
        <v>194</v>
      </c>
      <c r="G86" s="11" t="s">
        <v>117</v>
      </c>
      <c r="H86" s="74" t="s">
        <v>561</v>
      </c>
    </row>
    <row r="87" spans="1:8" ht="20.100000000000001" customHeight="1" x14ac:dyDescent="0.2">
      <c r="A87" s="58">
        <f>SUBTOTAL(103,$B$4:B87)*1</f>
        <v>84</v>
      </c>
      <c r="B87" s="11" t="s">
        <v>100</v>
      </c>
      <c r="C87" s="11" t="s">
        <v>562</v>
      </c>
      <c r="D87" s="11" t="s">
        <v>109</v>
      </c>
      <c r="E87" s="11" t="s">
        <v>214</v>
      </c>
      <c r="F87" s="11" t="s">
        <v>194</v>
      </c>
      <c r="G87" s="11" t="s">
        <v>117</v>
      </c>
      <c r="H87" s="74" t="s">
        <v>563</v>
      </c>
    </row>
    <row r="88" spans="1:8" ht="20.100000000000001" customHeight="1" x14ac:dyDescent="0.2">
      <c r="A88" s="58">
        <f>SUBTOTAL(103,$B$4:B88)*1</f>
        <v>85</v>
      </c>
      <c r="B88" s="11" t="s">
        <v>100</v>
      </c>
      <c r="C88" s="11" t="s">
        <v>564</v>
      </c>
      <c r="D88" s="11" t="s">
        <v>109</v>
      </c>
      <c r="E88" s="11" t="s">
        <v>214</v>
      </c>
      <c r="F88" s="11" t="s">
        <v>194</v>
      </c>
      <c r="G88" s="11" t="s">
        <v>117</v>
      </c>
      <c r="H88" s="74" t="s">
        <v>565</v>
      </c>
    </row>
    <row r="89" spans="1:8" ht="20.100000000000001" customHeight="1" x14ac:dyDescent="0.2">
      <c r="A89" s="58">
        <f>SUBTOTAL(103,$B$4:B89)*1</f>
        <v>86</v>
      </c>
      <c r="B89" s="11" t="s">
        <v>100</v>
      </c>
      <c r="C89" s="11" t="s">
        <v>257</v>
      </c>
      <c r="D89" s="11" t="s">
        <v>109</v>
      </c>
      <c r="E89" s="11" t="s">
        <v>214</v>
      </c>
      <c r="F89" s="11" t="s">
        <v>194</v>
      </c>
      <c r="G89" s="11" t="s">
        <v>117</v>
      </c>
      <c r="H89" s="74" t="s">
        <v>310</v>
      </c>
    </row>
    <row r="90" spans="1:8" ht="20.100000000000001" customHeight="1" x14ac:dyDescent="0.2">
      <c r="A90" s="58">
        <f>SUBTOTAL(103,$B$4:B90)*1</f>
        <v>87</v>
      </c>
      <c r="B90" s="11" t="s">
        <v>100</v>
      </c>
      <c r="C90" s="11" t="s">
        <v>245</v>
      </c>
      <c r="D90" s="11" t="s">
        <v>105</v>
      </c>
      <c r="E90" s="11" t="s">
        <v>214</v>
      </c>
      <c r="F90" s="11" t="s">
        <v>194</v>
      </c>
      <c r="G90" s="11" t="s">
        <v>117</v>
      </c>
      <c r="H90" s="74" t="s">
        <v>311</v>
      </c>
    </row>
    <row r="91" spans="1:8" ht="20.100000000000001" customHeight="1" x14ac:dyDescent="0.2">
      <c r="A91" s="58">
        <f>SUBTOTAL(103,$B$4:B91)*1</f>
        <v>88</v>
      </c>
      <c r="B91" s="11" t="s">
        <v>100</v>
      </c>
      <c r="C91" s="11" t="s">
        <v>213</v>
      </c>
      <c r="D91" s="11" t="s">
        <v>109</v>
      </c>
      <c r="E91" s="11" t="s">
        <v>214</v>
      </c>
      <c r="F91" s="11" t="s">
        <v>194</v>
      </c>
      <c r="G91" s="11" t="s">
        <v>117</v>
      </c>
      <c r="H91" s="74" t="s">
        <v>360</v>
      </c>
    </row>
    <row r="92" spans="1:8" ht="20.100000000000001" customHeight="1" x14ac:dyDescent="0.2">
      <c r="A92" s="58">
        <f>SUBTOTAL(103,$B$4:B92)*1</f>
        <v>89</v>
      </c>
      <c r="B92" s="11" t="s">
        <v>100</v>
      </c>
      <c r="C92" s="11" t="s">
        <v>683</v>
      </c>
      <c r="D92" s="11" t="s">
        <v>109</v>
      </c>
      <c r="E92" s="11" t="s">
        <v>214</v>
      </c>
      <c r="F92" s="11" t="s">
        <v>194</v>
      </c>
      <c r="G92" s="11" t="s">
        <v>117</v>
      </c>
      <c r="H92" s="74" t="s">
        <v>684</v>
      </c>
    </row>
    <row r="93" spans="1:8" ht="20.100000000000001" customHeight="1" x14ac:dyDescent="0.2">
      <c r="A93" s="58">
        <f>SUBTOTAL(103,$B$4:B93)*1</f>
        <v>90</v>
      </c>
      <c r="B93" s="11" t="s">
        <v>85</v>
      </c>
      <c r="C93" s="11" t="s">
        <v>573</v>
      </c>
      <c r="D93" s="11" t="s">
        <v>109</v>
      </c>
      <c r="E93" s="11" t="s">
        <v>135</v>
      </c>
      <c r="F93" s="11" t="s">
        <v>194</v>
      </c>
      <c r="G93" s="11" t="s">
        <v>312</v>
      </c>
      <c r="H93" s="74" t="s">
        <v>574</v>
      </c>
    </row>
    <row r="94" spans="1:8" ht="20.100000000000001" customHeight="1" x14ac:dyDescent="0.2">
      <c r="A94" s="58">
        <f>SUBTOTAL(103,$B$4:B94)*1</f>
        <v>91</v>
      </c>
      <c r="B94" s="11" t="s">
        <v>85</v>
      </c>
      <c r="C94" s="11" t="s">
        <v>680</v>
      </c>
      <c r="D94" s="11" t="s">
        <v>105</v>
      </c>
      <c r="E94" s="11" t="s">
        <v>681</v>
      </c>
      <c r="F94" s="11" t="s">
        <v>63</v>
      </c>
      <c r="G94" s="11" t="s">
        <v>305</v>
      </c>
      <c r="H94" s="74" t="s">
        <v>682</v>
      </c>
    </row>
    <row r="95" spans="1:8" ht="20.100000000000001" customHeight="1" x14ac:dyDescent="0.2">
      <c r="A95" s="58">
        <f>SUBTOTAL(103,$B$4:B95)*1</f>
        <v>92</v>
      </c>
      <c r="B95" s="11" t="s">
        <v>85</v>
      </c>
      <c r="C95" s="11" t="s">
        <v>678</v>
      </c>
      <c r="D95" s="11" t="s">
        <v>109</v>
      </c>
      <c r="E95" s="11" t="s">
        <v>136</v>
      </c>
      <c r="F95" s="11" t="s">
        <v>194</v>
      </c>
      <c r="G95" s="11" t="s">
        <v>117</v>
      </c>
      <c r="H95" s="74" t="s">
        <v>679</v>
      </c>
    </row>
    <row r="96" spans="1:8" ht="20.100000000000001" customHeight="1" x14ac:dyDescent="0.2">
      <c r="A96" s="58">
        <f>SUBTOTAL(103,$B$4:B96)*1</f>
        <v>93</v>
      </c>
      <c r="B96" s="11" t="s">
        <v>85</v>
      </c>
      <c r="C96" s="11" t="s">
        <v>687</v>
      </c>
      <c r="D96" s="11" t="s">
        <v>109</v>
      </c>
      <c r="E96" s="11" t="s">
        <v>136</v>
      </c>
      <c r="F96" s="11" t="s">
        <v>194</v>
      </c>
      <c r="G96" s="11" t="s">
        <v>127</v>
      </c>
      <c r="H96" s="74" t="s">
        <v>688</v>
      </c>
    </row>
    <row r="97" spans="1:8" ht="20.100000000000001" customHeight="1" x14ac:dyDescent="0.2">
      <c r="A97" s="58">
        <f>SUBTOTAL(103,$B$4:B97)*1</f>
        <v>94</v>
      </c>
      <c r="B97" s="11" t="s">
        <v>85</v>
      </c>
      <c r="C97" s="11" t="s">
        <v>232</v>
      </c>
      <c r="D97" s="11" t="s">
        <v>109</v>
      </c>
      <c r="E97" s="11" t="s">
        <v>133</v>
      </c>
      <c r="F97" s="11" t="s">
        <v>194</v>
      </c>
      <c r="G97" s="11" t="s">
        <v>312</v>
      </c>
      <c r="H97" s="74" t="s">
        <v>313</v>
      </c>
    </row>
    <row r="98" spans="1:8" ht="20.100000000000001" customHeight="1" x14ac:dyDescent="0.2">
      <c r="A98" s="58">
        <f>SUBTOTAL(103,$B$4:B98)*1</f>
        <v>95</v>
      </c>
      <c r="B98" s="11" t="s">
        <v>85</v>
      </c>
      <c r="C98" s="11" t="s">
        <v>571</v>
      </c>
      <c r="D98" s="11" t="s">
        <v>109</v>
      </c>
      <c r="E98" s="11" t="s">
        <v>133</v>
      </c>
      <c r="F98" s="11" t="s">
        <v>194</v>
      </c>
      <c r="G98" s="11" t="s">
        <v>125</v>
      </c>
      <c r="H98" s="74" t="s">
        <v>572</v>
      </c>
    </row>
    <row r="99" spans="1:8" ht="20.100000000000001" customHeight="1" x14ac:dyDescent="0.2">
      <c r="A99" s="58">
        <f>SUBTOTAL(103,$B$4:B99)*1</f>
        <v>96</v>
      </c>
      <c r="B99" s="11" t="s">
        <v>85</v>
      </c>
      <c r="C99" s="11" t="s">
        <v>566</v>
      </c>
      <c r="D99" s="11" t="s">
        <v>109</v>
      </c>
      <c r="E99" s="11" t="s">
        <v>446</v>
      </c>
      <c r="F99" s="11" t="s">
        <v>7</v>
      </c>
      <c r="G99" s="11" t="s">
        <v>117</v>
      </c>
      <c r="H99" s="74" t="s">
        <v>567</v>
      </c>
    </row>
    <row r="100" spans="1:8" ht="20.100000000000001" customHeight="1" x14ac:dyDescent="0.2">
      <c r="A100" s="58">
        <f>SUBTOTAL(103,$B$4:B100)*1</f>
        <v>97</v>
      </c>
      <c r="B100" s="11" t="s">
        <v>85</v>
      </c>
      <c r="C100" s="11" t="s">
        <v>685</v>
      </c>
      <c r="D100" s="11" t="s">
        <v>109</v>
      </c>
      <c r="E100" s="11" t="s">
        <v>446</v>
      </c>
      <c r="F100" s="11" t="s">
        <v>63</v>
      </c>
      <c r="G100" s="11" t="s">
        <v>117</v>
      </c>
      <c r="H100" s="74" t="s">
        <v>686</v>
      </c>
    </row>
    <row r="101" spans="1:8" ht="20.100000000000001" customHeight="1" x14ac:dyDescent="0.2">
      <c r="A101" s="58">
        <f>SUBTOTAL(103,$B$4:B101)*1</f>
        <v>98</v>
      </c>
      <c r="B101" s="11" t="s">
        <v>85</v>
      </c>
      <c r="C101" s="11" t="s">
        <v>568</v>
      </c>
      <c r="D101" s="11" t="s">
        <v>109</v>
      </c>
      <c r="E101" s="11" t="s">
        <v>569</v>
      </c>
      <c r="F101" s="11" t="s">
        <v>63</v>
      </c>
      <c r="G101" s="11" t="s">
        <v>305</v>
      </c>
      <c r="H101" s="74" t="s">
        <v>570</v>
      </c>
    </row>
    <row r="102" spans="1:8" ht="20.100000000000001" customHeight="1" x14ac:dyDescent="0.2">
      <c r="A102" s="58">
        <f>SUBTOTAL(103,$B$4:B102)*1</f>
        <v>99</v>
      </c>
      <c r="B102" s="11" t="s">
        <v>85</v>
      </c>
      <c r="C102" s="11" t="s">
        <v>575</v>
      </c>
      <c r="D102" s="11" t="s">
        <v>105</v>
      </c>
      <c r="E102" s="11" t="s">
        <v>576</v>
      </c>
      <c r="F102" s="11" t="s">
        <v>7</v>
      </c>
      <c r="G102" s="11" t="s">
        <v>305</v>
      </c>
      <c r="H102" s="74" t="s">
        <v>577</v>
      </c>
    </row>
    <row r="103" spans="1:8" ht="20.100000000000001" customHeight="1" x14ac:dyDescent="0.2">
      <c r="A103" s="58">
        <f>SUBTOTAL(103,$B$4:B103)*1</f>
        <v>100</v>
      </c>
      <c r="B103" s="11" t="s">
        <v>83</v>
      </c>
      <c r="C103" s="11" t="s">
        <v>578</v>
      </c>
      <c r="D103" s="11" t="s">
        <v>109</v>
      </c>
      <c r="E103" s="11" t="s">
        <v>138</v>
      </c>
      <c r="F103" s="11" t="s">
        <v>194</v>
      </c>
      <c r="G103" s="11" t="s">
        <v>305</v>
      </c>
      <c r="H103" s="74" t="s">
        <v>579</v>
      </c>
    </row>
    <row r="104" spans="1:8" ht="20.100000000000001" customHeight="1" x14ac:dyDescent="0.2">
      <c r="A104" s="58">
        <f>SUBTOTAL(103,$B$4:B104)*1</f>
        <v>101</v>
      </c>
      <c r="B104" s="11" t="s">
        <v>87</v>
      </c>
      <c r="C104" s="11" t="s">
        <v>582</v>
      </c>
      <c r="D104" s="11" t="s">
        <v>105</v>
      </c>
      <c r="E104" s="11" t="s">
        <v>583</v>
      </c>
      <c r="F104" s="11" t="s">
        <v>63</v>
      </c>
      <c r="G104" s="11" t="s">
        <v>125</v>
      </c>
      <c r="H104" s="74" t="s">
        <v>584</v>
      </c>
    </row>
    <row r="105" spans="1:8" ht="20.100000000000001" customHeight="1" x14ac:dyDescent="0.2">
      <c r="A105" s="58">
        <f>SUBTOTAL(103,$B$4:B105)*1</f>
        <v>102</v>
      </c>
      <c r="B105" s="11" t="s">
        <v>87</v>
      </c>
      <c r="C105" s="11" t="s">
        <v>580</v>
      </c>
      <c r="D105" s="11" t="s">
        <v>109</v>
      </c>
      <c r="E105" s="11" t="s">
        <v>264</v>
      </c>
      <c r="F105" s="11" t="s">
        <v>63</v>
      </c>
      <c r="G105" s="11" t="s">
        <v>305</v>
      </c>
      <c r="H105" s="74" t="s">
        <v>581</v>
      </c>
    </row>
    <row r="106" spans="1:8" ht="20.100000000000001" customHeight="1" x14ac:dyDescent="0.2">
      <c r="A106" s="58">
        <f>SUBTOTAL(103,$B$4:B106)*1</f>
        <v>103</v>
      </c>
      <c r="B106" s="11" t="s">
        <v>87</v>
      </c>
      <c r="C106" s="11" t="s">
        <v>318</v>
      </c>
      <c r="D106" s="11" t="s">
        <v>105</v>
      </c>
      <c r="E106" s="11" t="s">
        <v>319</v>
      </c>
      <c r="F106" s="11" t="s">
        <v>194</v>
      </c>
      <c r="G106" s="11" t="s">
        <v>111</v>
      </c>
      <c r="H106" s="74" t="s">
        <v>320</v>
      </c>
    </row>
    <row r="107" spans="1:8" ht="20.100000000000001" customHeight="1" x14ac:dyDescent="0.2">
      <c r="A107" s="58">
        <f>SUBTOTAL(103,$B$4:B107)*1</f>
        <v>104</v>
      </c>
      <c r="B107" s="11" t="s">
        <v>87</v>
      </c>
      <c r="C107" s="11" t="s">
        <v>314</v>
      </c>
      <c r="D107" s="11" t="s">
        <v>109</v>
      </c>
      <c r="E107" s="11" t="s">
        <v>315</v>
      </c>
      <c r="F107" s="11" t="s">
        <v>63</v>
      </c>
      <c r="G107" s="11" t="s">
        <v>305</v>
      </c>
      <c r="H107" s="74" t="s">
        <v>316</v>
      </c>
    </row>
    <row r="108" spans="1:8" ht="20.100000000000001" customHeight="1" x14ac:dyDescent="0.2">
      <c r="A108" s="58">
        <f>SUBTOTAL(103,$B$4:B108)*1</f>
        <v>105</v>
      </c>
      <c r="B108" s="11" t="s">
        <v>87</v>
      </c>
      <c r="C108" s="11" t="s">
        <v>361</v>
      </c>
      <c r="D108" s="11" t="s">
        <v>109</v>
      </c>
      <c r="E108" s="11" t="s">
        <v>362</v>
      </c>
      <c r="F108" s="11" t="s">
        <v>63</v>
      </c>
      <c r="G108" s="11" t="s">
        <v>305</v>
      </c>
      <c r="H108" s="74" t="s">
        <v>363</v>
      </c>
    </row>
    <row r="109" spans="1:8" ht="20.100000000000001" customHeight="1" x14ac:dyDescent="0.2">
      <c r="A109" s="58">
        <f>SUBTOTAL(103,$B$4:B109)*1</f>
        <v>106</v>
      </c>
      <c r="B109" s="11" t="s">
        <v>97</v>
      </c>
      <c r="C109" s="11" t="s">
        <v>587</v>
      </c>
      <c r="D109" s="11" t="s">
        <v>105</v>
      </c>
      <c r="E109" s="11" t="s">
        <v>152</v>
      </c>
      <c r="F109" s="11" t="s">
        <v>63</v>
      </c>
      <c r="G109" s="11" t="s">
        <v>305</v>
      </c>
      <c r="H109" s="74" t="s">
        <v>588</v>
      </c>
    </row>
    <row r="110" spans="1:8" ht="20.100000000000001" customHeight="1" x14ac:dyDescent="0.2">
      <c r="A110" s="58">
        <f>SUBTOTAL(103,$B$4:B110)*1</f>
        <v>107</v>
      </c>
      <c r="B110" s="11" t="s">
        <v>97</v>
      </c>
      <c r="C110" s="11" t="s">
        <v>589</v>
      </c>
      <c r="D110" s="11" t="s">
        <v>105</v>
      </c>
      <c r="E110" s="11" t="s">
        <v>590</v>
      </c>
      <c r="F110" s="11" t="s">
        <v>63</v>
      </c>
      <c r="G110" s="11" t="s">
        <v>305</v>
      </c>
      <c r="H110" s="74" t="s">
        <v>591</v>
      </c>
    </row>
    <row r="111" spans="1:8" ht="20.100000000000001" customHeight="1" x14ac:dyDescent="0.2">
      <c r="A111" s="58">
        <f>SUBTOTAL(103,$B$4:B111)*1</f>
        <v>108</v>
      </c>
      <c r="B111" s="11" t="s">
        <v>195</v>
      </c>
      <c r="C111" s="11" t="s">
        <v>662</v>
      </c>
      <c r="D111" s="11" t="s">
        <v>105</v>
      </c>
      <c r="E111" s="11" t="s">
        <v>224</v>
      </c>
      <c r="F111" s="11" t="s">
        <v>63</v>
      </c>
      <c r="G111" s="11" t="s">
        <v>120</v>
      </c>
      <c r="H111" s="74" t="s">
        <v>663</v>
      </c>
    </row>
    <row r="112" spans="1:8" ht="20.100000000000001" customHeight="1" x14ac:dyDescent="0.2">
      <c r="A112" s="58">
        <f>SUBTOTAL(103,$B$4:B112)*1</f>
        <v>109</v>
      </c>
      <c r="B112" s="11" t="s">
        <v>195</v>
      </c>
      <c r="C112" s="11" t="s">
        <v>670</v>
      </c>
      <c r="D112" s="11" t="s">
        <v>105</v>
      </c>
      <c r="E112" s="11" t="s">
        <v>224</v>
      </c>
      <c r="F112" s="11" t="s">
        <v>7</v>
      </c>
      <c r="G112" s="11" t="s">
        <v>671</v>
      </c>
      <c r="H112" s="74" t="s">
        <v>672</v>
      </c>
    </row>
    <row r="113" spans="1:8" ht="20.100000000000001" customHeight="1" x14ac:dyDescent="0.2">
      <c r="A113" s="58">
        <f>SUBTOTAL(103,$B$4:B113)*1</f>
        <v>110</v>
      </c>
      <c r="B113" s="11" t="s">
        <v>195</v>
      </c>
      <c r="C113" s="11" t="s">
        <v>673</v>
      </c>
      <c r="D113" s="11" t="s">
        <v>105</v>
      </c>
      <c r="E113" s="11" t="s">
        <v>224</v>
      </c>
      <c r="F113" s="11" t="s">
        <v>7</v>
      </c>
      <c r="G113" s="11" t="s">
        <v>120</v>
      </c>
      <c r="H113" s="74" t="s">
        <v>674</v>
      </c>
    </row>
    <row r="114" spans="1:8" ht="20.100000000000001" customHeight="1" x14ac:dyDescent="0.2">
      <c r="A114" s="58">
        <f>SUBTOTAL(103,$B$4:B114)*1</f>
        <v>111</v>
      </c>
      <c r="B114" s="11" t="s">
        <v>195</v>
      </c>
      <c r="C114" s="11" t="s">
        <v>585</v>
      </c>
      <c r="D114" s="11" t="s">
        <v>109</v>
      </c>
      <c r="E114" s="11" t="s">
        <v>166</v>
      </c>
      <c r="F114" s="11" t="s">
        <v>7</v>
      </c>
      <c r="G114" s="11" t="s">
        <v>305</v>
      </c>
      <c r="H114" s="74" t="s">
        <v>586</v>
      </c>
    </row>
    <row r="115" spans="1:8" ht="20.100000000000001" customHeight="1" x14ac:dyDescent="0.2">
      <c r="A115" s="58">
        <f>SUBTOTAL(103,$B$4:B115)*1</f>
        <v>112</v>
      </c>
      <c r="B115" s="11" t="s">
        <v>195</v>
      </c>
      <c r="C115" s="11" t="s">
        <v>598</v>
      </c>
      <c r="D115" s="11" t="s">
        <v>109</v>
      </c>
      <c r="E115" s="11" t="s">
        <v>166</v>
      </c>
      <c r="F115" s="11" t="s">
        <v>7</v>
      </c>
      <c r="G115" s="11" t="s">
        <v>305</v>
      </c>
      <c r="H115" s="74" t="s">
        <v>599</v>
      </c>
    </row>
    <row r="116" spans="1:8" ht="20.100000000000001" customHeight="1" x14ac:dyDescent="0.2">
      <c r="A116" s="58">
        <f>SUBTOTAL(103,$B$4:B116)*1</f>
        <v>113</v>
      </c>
      <c r="B116" s="11" t="s">
        <v>195</v>
      </c>
      <c r="C116" s="11" t="s">
        <v>602</v>
      </c>
      <c r="D116" s="11" t="s">
        <v>109</v>
      </c>
      <c r="E116" s="11" t="s">
        <v>166</v>
      </c>
      <c r="F116" s="11" t="s">
        <v>63</v>
      </c>
      <c r="G116" s="11" t="s">
        <v>305</v>
      </c>
      <c r="H116" s="74" t="s">
        <v>603</v>
      </c>
    </row>
    <row r="117" spans="1:8" ht="20.100000000000001" customHeight="1" x14ac:dyDescent="0.2">
      <c r="A117" s="58">
        <f>SUBTOTAL(103,$B$4:B117)*1</f>
        <v>114</v>
      </c>
      <c r="B117" s="11" t="s">
        <v>195</v>
      </c>
      <c r="C117" s="11" t="s">
        <v>610</v>
      </c>
      <c r="D117" s="11" t="s">
        <v>109</v>
      </c>
      <c r="E117" s="11" t="s">
        <v>166</v>
      </c>
      <c r="F117" s="11" t="s">
        <v>7</v>
      </c>
      <c r="G117" s="11" t="s">
        <v>305</v>
      </c>
      <c r="H117" s="74" t="s">
        <v>611</v>
      </c>
    </row>
    <row r="118" spans="1:8" ht="20.100000000000001" customHeight="1" x14ac:dyDescent="0.2">
      <c r="A118" s="58">
        <f>SUBTOTAL(103,$B$4:B118)*1</f>
        <v>115</v>
      </c>
      <c r="B118" s="11" t="s">
        <v>195</v>
      </c>
      <c r="C118" s="11" t="s">
        <v>612</v>
      </c>
      <c r="D118" s="11" t="s">
        <v>105</v>
      </c>
      <c r="E118" s="11" t="s">
        <v>166</v>
      </c>
      <c r="F118" s="11" t="s">
        <v>7</v>
      </c>
      <c r="G118" s="11" t="s">
        <v>305</v>
      </c>
      <c r="H118" s="74" t="s">
        <v>613</v>
      </c>
    </row>
    <row r="119" spans="1:8" ht="20.100000000000001" customHeight="1" x14ac:dyDescent="0.2">
      <c r="A119" s="58">
        <f>SUBTOTAL(103,$B$4:B119)*1</f>
        <v>116</v>
      </c>
      <c r="B119" s="11" t="s">
        <v>195</v>
      </c>
      <c r="C119" s="11" t="s">
        <v>614</v>
      </c>
      <c r="D119" s="11" t="s">
        <v>105</v>
      </c>
      <c r="E119" s="11" t="s">
        <v>166</v>
      </c>
      <c r="F119" s="11" t="s">
        <v>7</v>
      </c>
      <c r="G119" s="11" t="s">
        <v>305</v>
      </c>
      <c r="H119" s="74" t="s">
        <v>615</v>
      </c>
    </row>
    <row r="120" spans="1:8" ht="20.100000000000001" customHeight="1" x14ac:dyDescent="0.2">
      <c r="A120" s="58">
        <f>SUBTOTAL(103,$B$4:B120)*1</f>
        <v>117</v>
      </c>
      <c r="B120" s="11" t="s">
        <v>195</v>
      </c>
      <c r="C120" s="11" t="s">
        <v>616</v>
      </c>
      <c r="D120" s="11" t="s">
        <v>105</v>
      </c>
      <c r="E120" s="11" t="s">
        <v>166</v>
      </c>
      <c r="F120" s="11" t="s">
        <v>7</v>
      </c>
      <c r="G120" s="11" t="s">
        <v>305</v>
      </c>
      <c r="H120" s="74" t="s">
        <v>617</v>
      </c>
    </row>
    <row r="121" spans="1:8" ht="20.100000000000001" customHeight="1" x14ac:dyDescent="0.2">
      <c r="A121" s="58">
        <f>SUBTOTAL(103,$B$4:B121)*1</f>
        <v>118</v>
      </c>
      <c r="B121" s="11" t="s">
        <v>195</v>
      </c>
      <c r="C121" s="11" t="s">
        <v>618</v>
      </c>
      <c r="D121" s="11" t="s">
        <v>105</v>
      </c>
      <c r="E121" s="11" t="s">
        <v>166</v>
      </c>
      <c r="F121" s="11" t="s">
        <v>7</v>
      </c>
      <c r="G121" s="11" t="s">
        <v>305</v>
      </c>
      <c r="H121" s="74" t="s">
        <v>619</v>
      </c>
    </row>
    <row r="122" spans="1:8" ht="20.100000000000001" customHeight="1" x14ac:dyDescent="0.2">
      <c r="A122" s="58">
        <f>SUBTOTAL(103,$B$4:B122)*1</f>
        <v>119</v>
      </c>
      <c r="B122" s="11" t="s">
        <v>195</v>
      </c>
      <c r="C122" s="11" t="s">
        <v>216</v>
      </c>
      <c r="D122" s="11" t="s">
        <v>105</v>
      </c>
      <c r="E122" s="11" t="s">
        <v>166</v>
      </c>
      <c r="F122" s="11" t="s">
        <v>7</v>
      </c>
      <c r="G122" s="11" t="s">
        <v>305</v>
      </c>
      <c r="H122" s="74" t="s">
        <v>620</v>
      </c>
    </row>
    <row r="123" spans="1:8" ht="20.100000000000001" customHeight="1" x14ac:dyDescent="0.2">
      <c r="A123" s="58">
        <f>SUBTOTAL(103,$B$4:B123)*1</f>
        <v>120</v>
      </c>
      <c r="B123" s="11" t="s">
        <v>195</v>
      </c>
      <c r="C123" s="11" t="s">
        <v>621</v>
      </c>
      <c r="D123" s="11" t="s">
        <v>105</v>
      </c>
      <c r="E123" s="11" t="s">
        <v>166</v>
      </c>
      <c r="F123" s="11" t="s">
        <v>7</v>
      </c>
      <c r="G123" s="11" t="s">
        <v>305</v>
      </c>
      <c r="H123" s="74" t="s">
        <v>622</v>
      </c>
    </row>
    <row r="124" spans="1:8" ht="20.100000000000001" customHeight="1" x14ac:dyDescent="0.2">
      <c r="A124" s="58">
        <f>SUBTOTAL(103,$B$4:B124)*1</f>
        <v>121</v>
      </c>
      <c r="B124" s="11" t="s">
        <v>195</v>
      </c>
      <c r="C124" s="11" t="s">
        <v>689</v>
      </c>
      <c r="D124" s="11" t="s">
        <v>109</v>
      </c>
      <c r="E124" s="11" t="s">
        <v>166</v>
      </c>
      <c r="F124" s="11" t="s">
        <v>63</v>
      </c>
      <c r="G124" s="11" t="s">
        <v>305</v>
      </c>
      <c r="H124" s="74" t="s">
        <v>690</v>
      </c>
    </row>
    <row r="125" spans="1:8" ht="20.100000000000001" customHeight="1" x14ac:dyDescent="0.2">
      <c r="A125" s="58">
        <f>SUBTOTAL(103,$B$4:B125)*1</f>
        <v>122</v>
      </c>
      <c r="B125" s="11" t="s">
        <v>195</v>
      </c>
      <c r="C125" s="11" t="s">
        <v>592</v>
      </c>
      <c r="D125" s="11" t="s">
        <v>109</v>
      </c>
      <c r="E125" s="11" t="s">
        <v>593</v>
      </c>
      <c r="F125" s="11" t="s">
        <v>7</v>
      </c>
      <c r="G125" s="11" t="s">
        <v>305</v>
      </c>
      <c r="H125" s="74" t="s">
        <v>594</v>
      </c>
    </row>
    <row r="126" spans="1:8" ht="20.100000000000001" customHeight="1" x14ac:dyDescent="0.2">
      <c r="A126" s="58">
        <f>SUBTOTAL(103,$B$4:B126)*1</f>
        <v>123</v>
      </c>
      <c r="B126" s="11" t="s">
        <v>195</v>
      </c>
      <c r="C126" s="11" t="s">
        <v>606</v>
      </c>
      <c r="D126" s="11" t="s">
        <v>109</v>
      </c>
      <c r="E126" s="11" t="s">
        <v>238</v>
      </c>
      <c r="F126" s="11" t="s">
        <v>7</v>
      </c>
      <c r="G126" s="11" t="s">
        <v>129</v>
      </c>
      <c r="H126" s="74" t="s">
        <v>607</v>
      </c>
    </row>
    <row r="127" spans="1:8" ht="20.100000000000001" customHeight="1" x14ac:dyDescent="0.2">
      <c r="A127" s="58">
        <f>SUBTOTAL(103,$B$4:B127)*1</f>
        <v>124</v>
      </c>
      <c r="B127" s="11" t="s">
        <v>195</v>
      </c>
      <c r="C127" s="11" t="s">
        <v>274</v>
      </c>
      <c r="D127" s="11" t="s">
        <v>105</v>
      </c>
      <c r="E127" s="11" t="s">
        <v>238</v>
      </c>
      <c r="F127" s="11" t="s">
        <v>7</v>
      </c>
      <c r="G127" s="11" t="s">
        <v>305</v>
      </c>
      <c r="H127" s="74" t="s">
        <v>321</v>
      </c>
    </row>
    <row r="128" spans="1:8" ht="20.100000000000001" customHeight="1" x14ac:dyDescent="0.2">
      <c r="A128" s="58">
        <f>SUBTOTAL(103,$B$4:B128)*1</f>
        <v>125</v>
      </c>
      <c r="B128" s="11" t="s">
        <v>195</v>
      </c>
      <c r="C128" s="11" t="s">
        <v>207</v>
      </c>
      <c r="D128" s="11" t="s">
        <v>105</v>
      </c>
      <c r="E128" s="11" t="s">
        <v>168</v>
      </c>
      <c r="F128" s="11" t="s">
        <v>63</v>
      </c>
      <c r="G128" s="11" t="s">
        <v>305</v>
      </c>
      <c r="H128" s="74" t="s">
        <v>322</v>
      </c>
    </row>
    <row r="129" spans="1:8" ht="20.100000000000001" customHeight="1" x14ac:dyDescent="0.2">
      <c r="A129" s="58">
        <f>SUBTOTAL(103,$B$4:B129)*1</f>
        <v>126</v>
      </c>
      <c r="B129" s="11" t="s">
        <v>195</v>
      </c>
      <c r="C129" s="11" t="s">
        <v>595</v>
      </c>
      <c r="D129" s="11" t="s">
        <v>109</v>
      </c>
      <c r="E129" s="11" t="s">
        <v>596</v>
      </c>
      <c r="F129" s="11" t="s">
        <v>7</v>
      </c>
      <c r="G129" s="11" t="s">
        <v>129</v>
      </c>
      <c r="H129" s="74" t="s">
        <v>597</v>
      </c>
    </row>
    <row r="130" spans="1:8" ht="20.100000000000001" customHeight="1" x14ac:dyDescent="0.2">
      <c r="A130" s="58">
        <f>SUBTOTAL(103,$B$4:B130)*1</f>
        <v>127</v>
      </c>
      <c r="B130" s="11" t="s">
        <v>195</v>
      </c>
      <c r="C130" s="11" t="s">
        <v>600</v>
      </c>
      <c r="D130" s="11" t="s">
        <v>109</v>
      </c>
      <c r="E130" s="11" t="s">
        <v>596</v>
      </c>
      <c r="F130" s="11" t="s">
        <v>7</v>
      </c>
      <c r="G130" s="11" t="s">
        <v>129</v>
      </c>
      <c r="H130" s="74" t="s">
        <v>601</v>
      </c>
    </row>
    <row r="131" spans="1:8" ht="20.100000000000001" customHeight="1" x14ac:dyDescent="0.2">
      <c r="A131" s="58">
        <f>SUBTOTAL(103,$B$4:B131)*1</f>
        <v>128</v>
      </c>
      <c r="B131" s="11" t="s">
        <v>195</v>
      </c>
      <c r="C131" s="11" t="s">
        <v>604</v>
      </c>
      <c r="D131" s="11" t="s">
        <v>109</v>
      </c>
      <c r="E131" s="11" t="s">
        <v>596</v>
      </c>
      <c r="F131" s="11" t="s">
        <v>7</v>
      </c>
      <c r="G131" s="11" t="s">
        <v>129</v>
      </c>
      <c r="H131" s="74" t="s">
        <v>605</v>
      </c>
    </row>
    <row r="132" spans="1:8" ht="20.100000000000001" customHeight="1" x14ac:dyDescent="0.2">
      <c r="A132" s="58">
        <f>SUBTOTAL(103,$B$4:B132)*1</f>
        <v>129</v>
      </c>
      <c r="B132" s="11" t="s">
        <v>195</v>
      </c>
      <c r="C132" s="11" t="s">
        <v>608</v>
      </c>
      <c r="D132" s="11" t="s">
        <v>109</v>
      </c>
      <c r="E132" s="11" t="s">
        <v>596</v>
      </c>
      <c r="F132" s="11" t="s">
        <v>7</v>
      </c>
      <c r="G132" s="11" t="s">
        <v>129</v>
      </c>
      <c r="H132" s="74" t="s">
        <v>609</v>
      </c>
    </row>
    <row r="133" spans="1:8" ht="20.100000000000001" customHeight="1" x14ac:dyDescent="0.2">
      <c r="A133" s="58">
        <f>SUBTOTAL(103,$B$4:B133)*1</f>
        <v>130</v>
      </c>
      <c r="B133" s="11" t="s">
        <v>195</v>
      </c>
      <c r="C133" s="11" t="s">
        <v>629</v>
      </c>
      <c r="D133" s="11" t="s">
        <v>109</v>
      </c>
      <c r="E133" s="11" t="s">
        <v>596</v>
      </c>
      <c r="F133" s="11" t="s">
        <v>7</v>
      </c>
      <c r="G133" s="11" t="s">
        <v>129</v>
      </c>
      <c r="H133" s="74" t="s">
        <v>630</v>
      </c>
    </row>
    <row r="134" spans="1:8" ht="20.100000000000001" customHeight="1" x14ac:dyDescent="0.2">
      <c r="A134" s="58">
        <f>SUBTOTAL(103,$B$4:B134)*1</f>
        <v>131</v>
      </c>
      <c r="B134" s="11" t="s">
        <v>195</v>
      </c>
      <c r="C134" s="11" t="s">
        <v>631</v>
      </c>
      <c r="D134" s="11" t="s">
        <v>109</v>
      </c>
      <c r="E134" s="11" t="s">
        <v>596</v>
      </c>
      <c r="F134" s="11" t="s">
        <v>7</v>
      </c>
      <c r="G134" s="11" t="s">
        <v>129</v>
      </c>
      <c r="H134" s="74" t="s">
        <v>632</v>
      </c>
    </row>
    <row r="135" spans="1:8" ht="20.100000000000001" customHeight="1" x14ac:dyDescent="0.2">
      <c r="A135" s="58">
        <f>SUBTOTAL(103,$B$4:B135)*1</f>
        <v>132</v>
      </c>
      <c r="B135" s="11" t="s">
        <v>195</v>
      </c>
      <c r="C135" s="11" t="s">
        <v>633</v>
      </c>
      <c r="D135" s="11" t="s">
        <v>109</v>
      </c>
      <c r="E135" s="11" t="s">
        <v>596</v>
      </c>
      <c r="F135" s="11" t="s">
        <v>7</v>
      </c>
      <c r="G135" s="11" t="s">
        <v>129</v>
      </c>
      <c r="H135" s="74" t="s">
        <v>634</v>
      </c>
    </row>
    <row r="136" spans="1:8" ht="20.100000000000001" customHeight="1" x14ac:dyDescent="0.2">
      <c r="A136" s="58">
        <f>SUBTOTAL(103,$B$4:B136)*1</f>
        <v>133</v>
      </c>
      <c r="B136" s="11" t="s">
        <v>195</v>
      </c>
      <c r="C136" s="11" t="s">
        <v>635</v>
      </c>
      <c r="D136" s="11" t="s">
        <v>109</v>
      </c>
      <c r="E136" s="11" t="s">
        <v>596</v>
      </c>
      <c r="F136" s="11" t="s">
        <v>7</v>
      </c>
      <c r="G136" s="11" t="s">
        <v>129</v>
      </c>
      <c r="H136" s="74" t="s">
        <v>636</v>
      </c>
    </row>
    <row r="137" spans="1:8" ht="20.100000000000001" customHeight="1" x14ac:dyDescent="0.2">
      <c r="A137" s="58">
        <f>SUBTOTAL(103,$B$4:B137)*1</f>
        <v>134</v>
      </c>
      <c r="B137" s="11" t="s">
        <v>195</v>
      </c>
      <c r="C137" s="11" t="s">
        <v>637</v>
      </c>
      <c r="D137" s="11" t="s">
        <v>109</v>
      </c>
      <c r="E137" s="11" t="s">
        <v>596</v>
      </c>
      <c r="F137" s="11" t="s">
        <v>7</v>
      </c>
      <c r="G137" s="11" t="s">
        <v>129</v>
      </c>
      <c r="H137" s="74" t="s">
        <v>638</v>
      </c>
    </row>
    <row r="138" spans="1:8" ht="20.100000000000001" customHeight="1" x14ac:dyDescent="0.2">
      <c r="A138" s="58">
        <f>SUBTOTAL(103,$B$4:B138)*1</f>
        <v>135</v>
      </c>
      <c r="B138" s="11" t="s">
        <v>195</v>
      </c>
      <c r="C138" s="11" t="s">
        <v>639</v>
      </c>
      <c r="D138" s="11" t="s">
        <v>109</v>
      </c>
      <c r="E138" s="11" t="s">
        <v>596</v>
      </c>
      <c r="F138" s="11" t="s">
        <v>7</v>
      </c>
      <c r="G138" s="11" t="s">
        <v>129</v>
      </c>
      <c r="H138" s="74" t="s">
        <v>640</v>
      </c>
    </row>
    <row r="139" spans="1:8" ht="20.100000000000001" customHeight="1" x14ac:dyDescent="0.2">
      <c r="A139" s="58">
        <f>SUBTOTAL(103,$B$4:B139)*1</f>
        <v>136</v>
      </c>
      <c r="B139" s="11" t="s">
        <v>623</v>
      </c>
      <c r="C139" s="11" t="s">
        <v>624</v>
      </c>
      <c r="D139" s="11" t="s">
        <v>105</v>
      </c>
      <c r="E139" s="11" t="s">
        <v>625</v>
      </c>
      <c r="F139" s="11" t="s">
        <v>63</v>
      </c>
      <c r="G139" s="11" t="s">
        <v>305</v>
      </c>
      <c r="H139" s="74" t="s">
        <v>626</v>
      </c>
    </row>
    <row r="140" spans="1:8" ht="20.100000000000001" customHeight="1" x14ac:dyDescent="0.2">
      <c r="A140" s="58">
        <f>SUBTOTAL(103,$B$4:B140)*1</f>
        <v>137</v>
      </c>
      <c r="B140" s="11" t="s">
        <v>623</v>
      </c>
      <c r="C140" s="11" t="s">
        <v>627</v>
      </c>
      <c r="D140" s="11" t="s">
        <v>105</v>
      </c>
      <c r="E140" s="11" t="s">
        <v>172</v>
      </c>
      <c r="F140" s="11" t="s">
        <v>7</v>
      </c>
      <c r="G140" s="11" t="s">
        <v>305</v>
      </c>
      <c r="H140" s="74" t="s">
        <v>628</v>
      </c>
    </row>
    <row r="141" spans="1:8" ht="20.100000000000001" customHeight="1" x14ac:dyDescent="0.2">
      <c r="A141" s="58">
        <f>SUBTOTAL(103,$B$4:B141)*1</f>
        <v>138</v>
      </c>
      <c r="B141" s="11" t="s">
        <v>247</v>
      </c>
      <c r="C141" s="11" t="s">
        <v>641</v>
      </c>
      <c r="D141" s="11" t="s">
        <v>109</v>
      </c>
      <c r="E141" s="11" t="s">
        <v>642</v>
      </c>
      <c r="F141" s="11" t="s">
        <v>194</v>
      </c>
      <c r="G141" s="11" t="s">
        <v>145</v>
      </c>
      <c r="H141" s="74" t="s">
        <v>643</v>
      </c>
    </row>
    <row r="142" spans="1:8" ht="20.100000000000001" customHeight="1" x14ac:dyDescent="0.2">
      <c r="A142" s="58">
        <f>SUBTOTAL(103,$B$4:B142)*1</f>
        <v>139</v>
      </c>
      <c r="B142" s="11" t="s">
        <v>93</v>
      </c>
      <c r="C142" s="11" t="s">
        <v>336</v>
      </c>
      <c r="D142" s="11" t="s">
        <v>105</v>
      </c>
      <c r="E142" s="11" t="s">
        <v>182</v>
      </c>
      <c r="F142" s="11" t="s">
        <v>63</v>
      </c>
      <c r="G142" s="11" t="s">
        <v>312</v>
      </c>
      <c r="H142" s="74" t="s">
        <v>337</v>
      </c>
    </row>
    <row r="143" spans="1:8" ht="20.100000000000001" customHeight="1" x14ac:dyDescent="0.2">
      <c r="A143" s="58">
        <f>SUBTOTAL(103,$B$4:B143)*1</f>
        <v>140</v>
      </c>
      <c r="B143" s="11" t="s">
        <v>93</v>
      </c>
      <c r="C143" s="11" t="s">
        <v>332</v>
      </c>
      <c r="D143" s="11" t="s">
        <v>109</v>
      </c>
      <c r="E143" s="11" t="s">
        <v>333</v>
      </c>
      <c r="F143" s="11" t="s">
        <v>63</v>
      </c>
      <c r="G143" s="11" t="s">
        <v>305</v>
      </c>
      <c r="H143" s="74" t="s">
        <v>334</v>
      </c>
    </row>
    <row r="144" spans="1:8" ht="20.100000000000001" customHeight="1" x14ac:dyDescent="0.2">
      <c r="A144" s="58">
        <f>SUBTOTAL(103,$B$4:B144)*1</f>
        <v>141</v>
      </c>
      <c r="B144" s="11" t="s">
        <v>93</v>
      </c>
      <c r="C144" s="11" t="s">
        <v>644</v>
      </c>
      <c r="D144" s="11" t="s">
        <v>109</v>
      </c>
      <c r="E144" s="11" t="s">
        <v>328</v>
      </c>
      <c r="F144" s="11" t="s">
        <v>63</v>
      </c>
      <c r="G144" s="11" t="s">
        <v>305</v>
      </c>
      <c r="H144" s="74" t="s">
        <v>645</v>
      </c>
    </row>
    <row r="145" spans="1:8" ht="20.100000000000001" customHeight="1" x14ac:dyDescent="0.2">
      <c r="A145" s="58">
        <f>SUBTOTAL(103,$B$4:B145)*1</f>
        <v>142</v>
      </c>
      <c r="B145" s="11" t="s">
        <v>93</v>
      </c>
      <c r="C145" s="11" t="s">
        <v>260</v>
      </c>
      <c r="D145" s="11" t="s">
        <v>109</v>
      </c>
      <c r="E145" s="11" t="s">
        <v>198</v>
      </c>
      <c r="F145" s="11" t="s">
        <v>194</v>
      </c>
      <c r="G145" s="11" t="s">
        <v>199</v>
      </c>
      <c r="H145" s="74" t="s">
        <v>323</v>
      </c>
    </row>
    <row r="146" spans="1:8" ht="20.100000000000001" customHeight="1" x14ac:dyDescent="0.2">
      <c r="A146" s="58">
        <f>SUBTOTAL(103,$B$4:B146)*1</f>
        <v>143</v>
      </c>
      <c r="B146" s="11" t="s">
        <v>93</v>
      </c>
      <c r="C146" s="11" t="s">
        <v>236</v>
      </c>
      <c r="D146" s="11" t="s">
        <v>109</v>
      </c>
      <c r="E146" s="11" t="s">
        <v>198</v>
      </c>
      <c r="F146" s="11" t="s">
        <v>194</v>
      </c>
      <c r="G146" s="11" t="s">
        <v>199</v>
      </c>
      <c r="H146" s="74" t="s">
        <v>364</v>
      </c>
    </row>
    <row r="147" spans="1:8" ht="20.100000000000001" customHeight="1" x14ac:dyDescent="0.2">
      <c r="A147" s="58">
        <f>SUBTOTAL(103,$B$4:B147)*1</f>
        <v>144</v>
      </c>
      <c r="B147" s="11" t="s">
        <v>93</v>
      </c>
      <c r="C147" s="11" t="s">
        <v>256</v>
      </c>
      <c r="D147" s="11" t="s">
        <v>109</v>
      </c>
      <c r="E147" s="11" t="s">
        <v>198</v>
      </c>
      <c r="F147" s="11" t="s">
        <v>194</v>
      </c>
      <c r="G147" s="11" t="s">
        <v>199</v>
      </c>
      <c r="H147" s="74" t="s">
        <v>324</v>
      </c>
    </row>
    <row r="148" spans="1:8" ht="20.100000000000001" customHeight="1" x14ac:dyDescent="0.2">
      <c r="A148" s="58">
        <f>SUBTOTAL(103,$B$4:B148)*1</f>
        <v>145</v>
      </c>
      <c r="B148" s="11" t="s">
        <v>93</v>
      </c>
      <c r="C148" s="11" t="s">
        <v>248</v>
      </c>
      <c r="D148" s="11" t="s">
        <v>109</v>
      </c>
      <c r="E148" s="11" t="s">
        <v>198</v>
      </c>
      <c r="F148" s="11" t="s">
        <v>194</v>
      </c>
      <c r="G148" s="11" t="s">
        <v>199</v>
      </c>
      <c r="H148" s="74" t="s">
        <v>325</v>
      </c>
    </row>
    <row r="149" spans="1:8" ht="20.100000000000001" customHeight="1" x14ac:dyDescent="0.2">
      <c r="A149" s="58">
        <f>SUBTOTAL(103,$B$4:B149)*1</f>
        <v>146</v>
      </c>
      <c r="B149" s="11" t="s">
        <v>93</v>
      </c>
      <c r="C149" s="11" t="s">
        <v>218</v>
      </c>
      <c r="D149" s="11" t="s">
        <v>109</v>
      </c>
      <c r="E149" s="11" t="s">
        <v>198</v>
      </c>
      <c r="F149" s="11" t="s">
        <v>194</v>
      </c>
      <c r="G149" s="11" t="s">
        <v>199</v>
      </c>
      <c r="H149" s="74" t="s">
        <v>326</v>
      </c>
    </row>
    <row r="150" spans="1:8" ht="20.100000000000001" customHeight="1" x14ac:dyDescent="0.2">
      <c r="A150" s="58">
        <f>SUBTOTAL(103,$B$4:B150)*1</f>
        <v>147</v>
      </c>
      <c r="B150" s="11" t="s">
        <v>93</v>
      </c>
      <c r="C150" s="11" t="s">
        <v>261</v>
      </c>
      <c r="D150" s="11" t="s">
        <v>109</v>
      </c>
      <c r="E150" s="11" t="s">
        <v>198</v>
      </c>
      <c r="F150" s="11" t="s">
        <v>194</v>
      </c>
      <c r="G150" s="11" t="s">
        <v>199</v>
      </c>
      <c r="H150" s="74" t="s">
        <v>327</v>
      </c>
    </row>
    <row r="151" spans="1:8" ht="20.100000000000001" customHeight="1" x14ac:dyDescent="0.2">
      <c r="A151" s="58">
        <f>SUBTOTAL(103,$B$4:B151)*1</f>
        <v>148</v>
      </c>
      <c r="B151" s="11" t="s">
        <v>93</v>
      </c>
      <c r="C151" s="11" t="s">
        <v>230</v>
      </c>
      <c r="D151" s="11" t="s">
        <v>109</v>
      </c>
      <c r="E151" s="11" t="s">
        <v>198</v>
      </c>
      <c r="F151" s="11" t="s">
        <v>194</v>
      </c>
      <c r="G151" s="11" t="s">
        <v>199</v>
      </c>
      <c r="H151" s="74" t="s">
        <v>365</v>
      </c>
    </row>
    <row r="152" spans="1:8" ht="20.100000000000001" customHeight="1" x14ac:dyDescent="0.2">
      <c r="A152" s="58">
        <f>SUBTOTAL(103,$B$4:B152)*1</f>
        <v>149</v>
      </c>
      <c r="B152" s="11" t="s">
        <v>93</v>
      </c>
      <c r="C152" s="11" t="s">
        <v>234</v>
      </c>
      <c r="D152" s="11" t="s">
        <v>109</v>
      </c>
      <c r="E152" s="11" t="s">
        <v>198</v>
      </c>
      <c r="F152" s="11" t="s">
        <v>194</v>
      </c>
      <c r="G152" s="11" t="s">
        <v>199</v>
      </c>
      <c r="H152" s="74" t="s">
        <v>330</v>
      </c>
    </row>
    <row r="153" spans="1:8" ht="20.100000000000001" customHeight="1" x14ac:dyDescent="0.2">
      <c r="A153" s="58">
        <f>SUBTOTAL(103,$B$4:B153)*1</f>
        <v>150</v>
      </c>
      <c r="B153" s="11" t="s">
        <v>93</v>
      </c>
      <c r="C153" s="11" t="s">
        <v>254</v>
      </c>
      <c r="D153" s="11" t="s">
        <v>109</v>
      </c>
      <c r="E153" s="11" t="s">
        <v>198</v>
      </c>
      <c r="F153" s="11" t="s">
        <v>194</v>
      </c>
      <c r="G153" s="11" t="s">
        <v>199</v>
      </c>
      <c r="H153" s="74" t="s">
        <v>331</v>
      </c>
    </row>
    <row r="154" spans="1:8" ht="20.100000000000001" customHeight="1" x14ac:dyDescent="0.2">
      <c r="A154" s="58">
        <f>SUBTOTAL(103,$B$4:B154)*1</f>
        <v>151</v>
      </c>
      <c r="B154" s="11" t="s">
        <v>93</v>
      </c>
      <c r="C154" s="11" t="s">
        <v>197</v>
      </c>
      <c r="D154" s="11" t="s">
        <v>109</v>
      </c>
      <c r="E154" s="11" t="s">
        <v>198</v>
      </c>
      <c r="F154" s="11" t="s">
        <v>194</v>
      </c>
      <c r="G154" s="11" t="s">
        <v>199</v>
      </c>
      <c r="H154" s="74" t="s">
        <v>330</v>
      </c>
    </row>
    <row r="155" spans="1:8" ht="20.100000000000001" customHeight="1" x14ac:dyDescent="0.2">
      <c r="A155" s="58">
        <f>SUBTOTAL(103,$B$4:B155)*1</f>
        <v>152</v>
      </c>
      <c r="B155" s="11" t="s">
        <v>93</v>
      </c>
      <c r="C155" s="11" t="s">
        <v>258</v>
      </c>
      <c r="D155" s="11" t="s">
        <v>109</v>
      </c>
      <c r="E155" s="11" t="s">
        <v>198</v>
      </c>
      <c r="F155" s="11" t="s">
        <v>194</v>
      </c>
      <c r="G155" s="11" t="s">
        <v>199</v>
      </c>
      <c r="H155" s="74" t="s">
        <v>335</v>
      </c>
    </row>
    <row r="156" spans="1:8" ht="20.100000000000001" customHeight="1" x14ac:dyDescent="0.2">
      <c r="A156" s="58">
        <f>SUBTOTAL(103,$B$4:B156)*1</f>
        <v>153</v>
      </c>
      <c r="B156" s="11" t="s">
        <v>93</v>
      </c>
      <c r="C156" s="11" t="s">
        <v>220</v>
      </c>
      <c r="D156" s="11" t="s">
        <v>109</v>
      </c>
      <c r="E156" s="11" t="s">
        <v>198</v>
      </c>
      <c r="F156" s="11" t="s">
        <v>194</v>
      </c>
      <c r="G156" s="11" t="s">
        <v>199</v>
      </c>
      <c r="H156" s="74" t="s">
        <v>329</v>
      </c>
    </row>
    <row r="157" spans="1:8" ht="20.100000000000001" customHeight="1" x14ac:dyDescent="0.2">
      <c r="A157" s="58">
        <f>SUBTOTAL(103,$B$4:B157)*1</f>
        <v>154</v>
      </c>
      <c r="B157" s="11" t="s">
        <v>98</v>
      </c>
      <c r="C157" s="11" t="s">
        <v>352</v>
      </c>
      <c r="D157" s="11" t="s">
        <v>109</v>
      </c>
      <c r="E157" s="11" t="s">
        <v>189</v>
      </c>
      <c r="F157" s="11" t="s">
        <v>194</v>
      </c>
      <c r="G157" s="11" t="s">
        <v>187</v>
      </c>
      <c r="H157" s="74" t="s">
        <v>353</v>
      </c>
    </row>
    <row r="158" spans="1:8" ht="20.100000000000001" customHeight="1" x14ac:dyDescent="0.2">
      <c r="A158" s="58">
        <f>SUBTOTAL(103,$B$4:B158)*1</f>
        <v>155</v>
      </c>
      <c r="B158" s="11" t="s">
        <v>98</v>
      </c>
      <c r="C158" s="11" t="s">
        <v>691</v>
      </c>
      <c r="D158" s="11" t="s">
        <v>105</v>
      </c>
      <c r="E158" s="11" t="s">
        <v>692</v>
      </c>
      <c r="F158" s="11" t="s">
        <v>7</v>
      </c>
      <c r="G158" s="11" t="s">
        <v>128</v>
      </c>
      <c r="H158" s="74" t="s">
        <v>693</v>
      </c>
    </row>
    <row r="159" spans="1:8" ht="20.100000000000001" customHeight="1" x14ac:dyDescent="0.2">
      <c r="A159" s="58">
        <f>SUBTOTAL(103,$B$4:B159)*1</f>
        <v>156</v>
      </c>
      <c r="B159" s="11" t="s">
        <v>98</v>
      </c>
      <c r="C159" s="11" t="s">
        <v>342</v>
      </c>
      <c r="D159" s="11" t="s">
        <v>105</v>
      </c>
      <c r="E159" s="11" t="s">
        <v>340</v>
      </c>
      <c r="F159" s="11" t="s">
        <v>63</v>
      </c>
      <c r="G159" s="11" t="s">
        <v>187</v>
      </c>
      <c r="H159" s="74" t="s">
        <v>343</v>
      </c>
    </row>
    <row r="160" spans="1:8" ht="20.100000000000001" customHeight="1" x14ac:dyDescent="0.2">
      <c r="A160" s="58">
        <f>SUBTOTAL(103,$B$4:B160)*1</f>
        <v>157</v>
      </c>
      <c r="B160" s="11" t="s">
        <v>98</v>
      </c>
      <c r="C160" s="11" t="s">
        <v>339</v>
      </c>
      <c r="D160" s="11" t="s">
        <v>105</v>
      </c>
      <c r="E160" s="11" t="s">
        <v>340</v>
      </c>
      <c r="F160" s="11" t="s">
        <v>63</v>
      </c>
      <c r="G160" s="11" t="s">
        <v>187</v>
      </c>
      <c r="H160" s="74" t="s">
        <v>341</v>
      </c>
    </row>
    <row r="161" spans="1:8" ht="20.100000000000001" customHeight="1" x14ac:dyDescent="0.2">
      <c r="A161" s="58">
        <f>SUBTOTAL(103,$B$4:B161)*1</f>
        <v>158</v>
      </c>
      <c r="B161" s="11" t="s">
        <v>98</v>
      </c>
      <c r="C161" s="11" t="s">
        <v>344</v>
      </c>
      <c r="D161" s="11" t="s">
        <v>105</v>
      </c>
      <c r="E161" s="11" t="s">
        <v>231</v>
      </c>
      <c r="F161" s="11" t="s">
        <v>63</v>
      </c>
      <c r="G161" s="11" t="s">
        <v>305</v>
      </c>
      <c r="H161" s="74" t="s">
        <v>345</v>
      </c>
    </row>
    <row r="162" spans="1:8" ht="20.100000000000001" customHeight="1" x14ac:dyDescent="0.2">
      <c r="A162" s="58">
        <f>SUBTOTAL(103,$B$4:B162)*1</f>
        <v>159</v>
      </c>
      <c r="B162" s="11" t="s">
        <v>98</v>
      </c>
      <c r="C162" s="11" t="s">
        <v>346</v>
      </c>
      <c r="D162" s="11" t="s">
        <v>105</v>
      </c>
      <c r="E162" s="11" t="s">
        <v>231</v>
      </c>
      <c r="F162" s="11" t="s">
        <v>63</v>
      </c>
      <c r="G162" s="11" t="s">
        <v>305</v>
      </c>
      <c r="H162" s="74" t="s">
        <v>347</v>
      </c>
    </row>
    <row r="163" spans="1:8" ht="20.100000000000001" customHeight="1" x14ac:dyDescent="0.2">
      <c r="A163" s="58">
        <f>SUBTOTAL(103,$B$4:B163)*1</f>
        <v>160</v>
      </c>
      <c r="B163" s="11" t="s">
        <v>98</v>
      </c>
      <c r="C163" s="11" t="s">
        <v>646</v>
      </c>
      <c r="D163" s="11" t="s">
        <v>105</v>
      </c>
      <c r="E163" s="11" t="s">
        <v>231</v>
      </c>
      <c r="F163" s="11" t="s">
        <v>63</v>
      </c>
      <c r="G163" s="11" t="s">
        <v>305</v>
      </c>
      <c r="H163" s="74" t="s">
        <v>647</v>
      </c>
    </row>
    <row r="164" spans="1:8" ht="20.100000000000001" customHeight="1" x14ac:dyDescent="0.2">
      <c r="A164" s="58">
        <f>SUBTOTAL(103,$B$4:B164)*1</f>
        <v>161</v>
      </c>
      <c r="B164" s="11" t="s">
        <v>98</v>
      </c>
      <c r="C164" s="11" t="s">
        <v>348</v>
      </c>
      <c r="D164" s="11" t="s">
        <v>105</v>
      </c>
      <c r="E164" s="11" t="s">
        <v>231</v>
      </c>
      <c r="F164" s="11" t="s">
        <v>63</v>
      </c>
      <c r="G164" s="11" t="s">
        <v>305</v>
      </c>
      <c r="H164" s="74" t="s">
        <v>349</v>
      </c>
    </row>
    <row r="165" spans="1:8" ht="20.100000000000001" customHeight="1" x14ac:dyDescent="0.2">
      <c r="A165" s="58">
        <f>SUBTOTAL(103,$B$4:B165)*1</f>
        <v>162</v>
      </c>
      <c r="B165" s="11" t="s">
        <v>98</v>
      </c>
      <c r="C165" s="11" t="s">
        <v>649</v>
      </c>
      <c r="D165" s="11" t="s">
        <v>105</v>
      </c>
      <c r="E165" s="11" t="s">
        <v>231</v>
      </c>
      <c r="F165" s="11" t="s">
        <v>7</v>
      </c>
      <c r="G165" s="11" t="s">
        <v>305</v>
      </c>
      <c r="H165" s="74" t="s">
        <v>650</v>
      </c>
    </row>
    <row r="166" spans="1:8" ht="20.100000000000001" customHeight="1" x14ac:dyDescent="0.2">
      <c r="A166" s="58">
        <f>SUBTOTAL(103,$B$4:B166)*1</f>
        <v>163</v>
      </c>
      <c r="B166" s="11" t="s">
        <v>98</v>
      </c>
      <c r="C166" s="11" t="s">
        <v>350</v>
      </c>
      <c r="D166" s="11" t="s">
        <v>105</v>
      </c>
      <c r="E166" s="11" t="s">
        <v>231</v>
      </c>
      <c r="F166" s="11" t="s">
        <v>7</v>
      </c>
      <c r="G166" s="11" t="s">
        <v>305</v>
      </c>
      <c r="H166" s="74" t="s">
        <v>351</v>
      </c>
    </row>
    <row r="167" spans="1:8" ht="20.100000000000001" customHeight="1" x14ac:dyDescent="0.2">
      <c r="A167" s="58">
        <f>SUBTOTAL(103,$B$4:B167)*1</f>
        <v>164</v>
      </c>
      <c r="B167" s="11" t="s">
        <v>98</v>
      </c>
      <c r="C167" s="11" t="s">
        <v>441</v>
      </c>
      <c r="D167" s="11" t="s">
        <v>109</v>
      </c>
      <c r="E167" s="11" t="s">
        <v>440</v>
      </c>
      <c r="F167" s="11" t="s">
        <v>194</v>
      </c>
      <c r="G167" s="11" t="s">
        <v>187</v>
      </c>
      <c r="H167" s="74" t="s">
        <v>648</v>
      </c>
    </row>
    <row r="168" spans="1:8" ht="20.100000000000001" customHeight="1" x14ac:dyDescent="0.2">
      <c r="A168" s="58">
        <f>SUBTOTAL(103,$B$4:B168)*1</f>
        <v>165</v>
      </c>
      <c r="B168" s="11" t="s">
        <v>88</v>
      </c>
      <c r="C168" s="11" t="s">
        <v>651</v>
      </c>
      <c r="D168" s="11" t="s">
        <v>109</v>
      </c>
      <c r="E168" s="11" t="s">
        <v>296</v>
      </c>
      <c r="F168" s="11" t="s">
        <v>194</v>
      </c>
      <c r="G168" s="11" t="s">
        <v>191</v>
      </c>
      <c r="H168" s="74" t="s">
        <v>652</v>
      </c>
    </row>
    <row r="169" spans="1:8" ht="20.100000000000001" customHeight="1" x14ac:dyDescent="0.2">
      <c r="A169" s="58">
        <f>SUBTOTAL(103,$B$4:B169)*1</f>
        <v>166</v>
      </c>
      <c r="B169" s="11" t="s">
        <v>88</v>
      </c>
      <c r="C169" s="11" t="s">
        <v>196</v>
      </c>
      <c r="D169" s="11" t="s">
        <v>109</v>
      </c>
      <c r="E169" s="11" t="s">
        <v>190</v>
      </c>
      <c r="F169" s="11" t="s">
        <v>194</v>
      </c>
      <c r="G169" s="11" t="s">
        <v>191</v>
      </c>
      <c r="H169" s="74" t="s">
        <v>354</v>
      </c>
    </row>
    <row r="170" spans="1:8" ht="20.100000000000001" customHeight="1" x14ac:dyDescent="0.2">
      <c r="A170" s="58">
        <f>SUBTOTAL(103,$B$4:B170)*1</f>
        <v>167</v>
      </c>
      <c r="B170" s="11" t="s">
        <v>88</v>
      </c>
      <c r="C170" s="11" t="s">
        <v>355</v>
      </c>
      <c r="D170" s="11" t="s">
        <v>109</v>
      </c>
      <c r="E170" s="11" t="s">
        <v>190</v>
      </c>
      <c r="F170" s="11" t="s">
        <v>194</v>
      </c>
      <c r="G170" s="11" t="s">
        <v>191</v>
      </c>
      <c r="H170" s="74" t="s">
        <v>356</v>
      </c>
    </row>
    <row r="171" spans="1:8" ht="20.100000000000001" customHeight="1" x14ac:dyDescent="0.2">
      <c r="A171" s="58">
        <f>SUBTOTAL(103,$B$4:B171)*1</f>
        <v>168</v>
      </c>
      <c r="B171" s="11" t="s">
        <v>88</v>
      </c>
      <c r="C171" s="11" t="s">
        <v>233</v>
      </c>
      <c r="D171" s="11" t="s">
        <v>109</v>
      </c>
      <c r="E171" s="11" t="s">
        <v>190</v>
      </c>
      <c r="F171" s="11" t="s">
        <v>194</v>
      </c>
      <c r="G171" s="11" t="s">
        <v>191</v>
      </c>
      <c r="H171" s="74" t="s">
        <v>357</v>
      </c>
    </row>
    <row r="172" spans="1:8" ht="20.100000000000001" customHeight="1" x14ac:dyDescent="0.2">
      <c r="A172" s="58">
        <f>SUBTOTAL(103,$B$4:B172)*1</f>
        <v>169</v>
      </c>
      <c r="B172" s="11" t="s">
        <v>88</v>
      </c>
      <c r="C172" s="11" t="s">
        <v>240</v>
      </c>
      <c r="D172" s="11" t="s">
        <v>105</v>
      </c>
      <c r="E172" s="11" t="s">
        <v>190</v>
      </c>
      <c r="F172" s="11" t="s">
        <v>194</v>
      </c>
      <c r="G172" s="11" t="s">
        <v>191</v>
      </c>
      <c r="H172" s="74" t="s">
        <v>359</v>
      </c>
    </row>
    <row r="173" spans="1:8" ht="20.100000000000001" customHeight="1" x14ac:dyDescent="0.2">
      <c r="A173" s="58">
        <f>SUBTOTAL(103,$B$4:B173)*1</f>
        <v>170</v>
      </c>
      <c r="B173" s="11" t="s">
        <v>88</v>
      </c>
      <c r="C173" s="11" t="s">
        <v>273</v>
      </c>
      <c r="D173" s="11" t="s">
        <v>109</v>
      </c>
      <c r="E173" s="11" t="s">
        <v>190</v>
      </c>
      <c r="F173" s="11" t="s">
        <v>194</v>
      </c>
      <c r="G173" s="11" t="s">
        <v>191</v>
      </c>
      <c r="H173" s="74" t="s">
        <v>653</v>
      </c>
    </row>
  </sheetData>
  <autoFilter ref="A3:H199" xr:uid="{00000000-0001-0000-0600-000000000000}"/>
  <sortState xmlns:xlrd2="http://schemas.microsoft.com/office/spreadsheetml/2017/richdata2" ref="B4:H173">
    <sortCondition ref="B4:B173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173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8F7C-1288-4438-9B7E-0A5A6A4BA181}">
  <dimension ref="A1:H85"/>
  <sheetViews>
    <sheetView workbookViewId="0">
      <pane ySplit="3" topLeftCell="A4" activePane="bottomLeft" state="frozen"/>
      <selection pane="bottomLeft" activeCell="G96" sqref="G96"/>
    </sheetView>
  </sheetViews>
  <sheetFormatPr defaultRowHeight="14.25" x14ac:dyDescent="0.2"/>
  <cols>
    <col min="2" max="2" width="16.75" bestFit="1" customWidth="1"/>
    <col min="3" max="3" width="10.375" bestFit="1" customWidth="1"/>
    <col min="4" max="4" width="12" bestFit="1" customWidth="1"/>
    <col min="5" max="5" width="38.375" bestFit="1" customWidth="1"/>
    <col min="6" max="6" width="12" bestFit="1" customWidth="1"/>
    <col min="7" max="7" width="27.625" bestFit="1" customWidth="1"/>
    <col min="8" max="8" width="19" bestFit="1" customWidth="1"/>
  </cols>
  <sheetData>
    <row r="1" spans="1:8" ht="23.25" customHeight="1" x14ac:dyDescent="0.2">
      <c r="A1" s="7" t="s">
        <v>48</v>
      </c>
    </row>
    <row r="2" spans="1:8" ht="40.5" customHeight="1" x14ac:dyDescent="0.2">
      <c r="A2" s="40" t="s">
        <v>78</v>
      </c>
      <c r="B2" s="40"/>
      <c r="C2" s="40"/>
      <c r="D2" s="40"/>
      <c r="E2" s="40"/>
      <c r="F2" s="40"/>
      <c r="G2" s="40"/>
      <c r="H2" s="44"/>
    </row>
    <row r="3" spans="1:8" ht="20.100000000000001" customHeight="1" x14ac:dyDescent="0.2">
      <c r="A3" s="39" t="s">
        <v>33</v>
      </c>
      <c r="B3" s="16" t="s">
        <v>49</v>
      </c>
      <c r="C3" s="16" t="s">
        <v>42</v>
      </c>
      <c r="D3" s="16" t="s">
        <v>54</v>
      </c>
      <c r="E3" s="16" t="s">
        <v>41</v>
      </c>
      <c r="F3" s="16" t="s">
        <v>38</v>
      </c>
      <c r="G3" s="16" t="s">
        <v>39</v>
      </c>
      <c r="H3" s="45" t="s">
        <v>40</v>
      </c>
    </row>
    <row r="4" spans="1:8" ht="20.100000000000001" customHeight="1" x14ac:dyDescent="0.2">
      <c r="A4" s="36">
        <f>SUBTOTAL(103,$B$4:B4)*1</f>
        <v>1</v>
      </c>
      <c r="B4" s="11" t="s">
        <v>86</v>
      </c>
      <c r="C4" s="11" t="s">
        <v>208</v>
      </c>
      <c r="D4" s="11" t="s">
        <v>109</v>
      </c>
      <c r="E4" s="11" t="s">
        <v>209</v>
      </c>
      <c r="F4" s="11" t="s">
        <v>7</v>
      </c>
      <c r="G4" s="11" t="s">
        <v>305</v>
      </c>
      <c r="H4" s="46" t="s">
        <v>382</v>
      </c>
    </row>
    <row r="5" spans="1:8" ht="20.100000000000001" customHeight="1" x14ac:dyDescent="0.2">
      <c r="A5" s="36">
        <f>SUBTOTAL(103,$B$4:B5)*1</f>
        <v>2</v>
      </c>
      <c r="B5" s="11" t="s">
        <v>86</v>
      </c>
      <c r="C5" s="11" t="s">
        <v>242</v>
      </c>
      <c r="D5" s="11" t="s">
        <v>109</v>
      </c>
      <c r="E5" s="11" t="s">
        <v>209</v>
      </c>
      <c r="F5" s="11" t="s">
        <v>7</v>
      </c>
      <c r="G5" s="11" t="s">
        <v>305</v>
      </c>
      <c r="H5" s="46" t="s">
        <v>383</v>
      </c>
    </row>
    <row r="6" spans="1:8" ht="20.100000000000001" customHeight="1" x14ac:dyDescent="0.2">
      <c r="A6" s="36">
        <f>SUBTOTAL(103,$B$4:B6)*1</f>
        <v>3</v>
      </c>
      <c r="B6" s="11" t="s">
        <v>86</v>
      </c>
      <c r="C6" s="11" t="s">
        <v>222</v>
      </c>
      <c r="D6" s="11" t="s">
        <v>109</v>
      </c>
      <c r="E6" s="11" t="s">
        <v>223</v>
      </c>
      <c r="F6" s="11" t="s">
        <v>194</v>
      </c>
      <c r="G6" s="11" t="s">
        <v>107</v>
      </c>
      <c r="H6" s="46" t="s">
        <v>380</v>
      </c>
    </row>
    <row r="7" spans="1:8" ht="20.100000000000001" customHeight="1" x14ac:dyDescent="0.2">
      <c r="A7" s="36">
        <f>SUBTOTAL(103,$B$4:B7)*1</f>
        <v>4</v>
      </c>
      <c r="B7" s="11" t="s">
        <v>86</v>
      </c>
      <c r="C7" s="11" t="s">
        <v>373</v>
      </c>
      <c r="D7" s="11" t="s">
        <v>126</v>
      </c>
      <c r="E7" s="11" t="s">
        <v>243</v>
      </c>
      <c r="F7" s="11" t="s">
        <v>7</v>
      </c>
      <c r="G7" s="11" t="s">
        <v>305</v>
      </c>
      <c r="H7" s="46" t="s">
        <v>374</v>
      </c>
    </row>
    <row r="8" spans="1:8" ht="20.100000000000001" customHeight="1" x14ac:dyDescent="0.2">
      <c r="A8" s="36">
        <f>SUBTOTAL(103,$B$4:B8)*1</f>
        <v>5</v>
      </c>
      <c r="B8" s="11" t="s">
        <v>86</v>
      </c>
      <c r="C8" s="11" t="s">
        <v>308</v>
      </c>
      <c r="D8" s="11" t="s">
        <v>105</v>
      </c>
      <c r="E8" s="11" t="s">
        <v>203</v>
      </c>
      <c r="F8" s="11" t="s">
        <v>63</v>
      </c>
      <c r="G8" s="11" t="s">
        <v>305</v>
      </c>
      <c r="H8" s="46" t="s">
        <v>309</v>
      </c>
    </row>
    <row r="9" spans="1:8" ht="20.100000000000001" customHeight="1" x14ac:dyDescent="0.2">
      <c r="A9" s="36">
        <f>SUBTOTAL(103,$B$4:B9)*1</f>
        <v>6</v>
      </c>
      <c r="B9" s="11" t="s">
        <v>86</v>
      </c>
      <c r="C9" s="11" t="s">
        <v>221</v>
      </c>
      <c r="D9" s="5" t="s">
        <v>105</v>
      </c>
      <c r="E9" s="5" t="s">
        <v>203</v>
      </c>
      <c r="F9" s="5" t="s">
        <v>63</v>
      </c>
      <c r="G9" s="5" t="s">
        <v>305</v>
      </c>
      <c r="H9" s="46" t="s">
        <v>375</v>
      </c>
    </row>
    <row r="10" spans="1:8" ht="20.100000000000001" customHeight="1" x14ac:dyDescent="0.2">
      <c r="A10" s="36">
        <f>SUBTOTAL(103,$B$4:B10)*1</f>
        <v>7</v>
      </c>
      <c r="B10" s="11" t="s">
        <v>86</v>
      </c>
      <c r="C10" s="11" t="s">
        <v>239</v>
      </c>
      <c r="D10" s="11" t="s">
        <v>105</v>
      </c>
      <c r="E10" s="11" t="s">
        <v>203</v>
      </c>
      <c r="F10" s="11" t="s">
        <v>63</v>
      </c>
      <c r="G10" s="11" t="s">
        <v>305</v>
      </c>
      <c r="H10" s="46" t="s">
        <v>376</v>
      </c>
    </row>
    <row r="11" spans="1:8" ht="20.100000000000001" customHeight="1" x14ac:dyDescent="0.2">
      <c r="A11" s="36">
        <f>SUBTOTAL(103,$B$4:B11)*1</f>
        <v>8</v>
      </c>
      <c r="B11" s="11" t="s">
        <v>86</v>
      </c>
      <c r="C11" s="11" t="s">
        <v>228</v>
      </c>
      <c r="D11" s="11" t="s">
        <v>105</v>
      </c>
      <c r="E11" s="11" t="s">
        <v>203</v>
      </c>
      <c r="F11" s="11" t="s">
        <v>63</v>
      </c>
      <c r="G11" s="11" t="s">
        <v>305</v>
      </c>
      <c r="H11" s="46" t="s">
        <v>377</v>
      </c>
    </row>
    <row r="12" spans="1:8" ht="20.100000000000001" customHeight="1" x14ac:dyDescent="0.2">
      <c r="A12" s="36">
        <f>SUBTOTAL(103,$B$4:B12)*1</f>
        <v>9</v>
      </c>
      <c r="B12" s="11" t="s">
        <v>86</v>
      </c>
      <c r="C12" s="5" t="s">
        <v>202</v>
      </c>
      <c r="D12" s="5" t="s">
        <v>105</v>
      </c>
      <c r="E12" s="5" t="s">
        <v>203</v>
      </c>
      <c r="F12" s="5" t="s">
        <v>63</v>
      </c>
      <c r="G12" s="5" t="s">
        <v>305</v>
      </c>
      <c r="H12" s="46" t="s">
        <v>366</v>
      </c>
    </row>
    <row r="13" spans="1:8" ht="20.100000000000001" customHeight="1" x14ac:dyDescent="0.2">
      <c r="A13" s="36">
        <f>SUBTOTAL(103,$B$4:B13)*1</f>
        <v>10</v>
      </c>
      <c r="B13" s="11" t="s">
        <v>86</v>
      </c>
      <c r="C13" s="11" t="s">
        <v>237</v>
      </c>
      <c r="D13" s="11" t="s">
        <v>105</v>
      </c>
      <c r="E13" s="11" t="s">
        <v>203</v>
      </c>
      <c r="F13" s="11" t="s">
        <v>63</v>
      </c>
      <c r="G13" s="11" t="s">
        <v>305</v>
      </c>
      <c r="H13" s="46" t="s">
        <v>378</v>
      </c>
    </row>
    <row r="14" spans="1:8" ht="20.100000000000001" customHeight="1" x14ac:dyDescent="0.2">
      <c r="A14" s="36">
        <f>SUBTOTAL(103,$B$4:B14)*1</f>
        <v>11</v>
      </c>
      <c r="B14" s="11" t="s">
        <v>86</v>
      </c>
      <c r="C14" s="11" t="s">
        <v>249</v>
      </c>
      <c r="D14" s="11" t="s">
        <v>105</v>
      </c>
      <c r="E14" s="11" t="s">
        <v>203</v>
      </c>
      <c r="F14" s="11" t="s">
        <v>63</v>
      </c>
      <c r="G14" s="11" t="s">
        <v>305</v>
      </c>
      <c r="H14" s="46" t="s">
        <v>379</v>
      </c>
    </row>
    <row r="15" spans="1:8" ht="20.100000000000001" customHeight="1" x14ac:dyDescent="0.2">
      <c r="A15" s="36">
        <f>SUBTOTAL(103,$B$4:B15)*1</f>
        <v>12</v>
      </c>
      <c r="B15" s="11" t="s">
        <v>86</v>
      </c>
      <c r="C15" s="11" t="s">
        <v>259</v>
      </c>
      <c r="D15" s="11" t="s">
        <v>105</v>
      </c>
      <c r="E15" s="11" t="s">
        <v>203</v>
      </c>
      <c r="F15" s="11" t="s">
        <v>63</v>
      </c>
      <c r="G15" s="11" t="s">
        <v>305</v>
      </c>
      <c r="H15" s="46" t="s">
        <v>381</v>
      </c>
    </row>
    <row r="16" spans="1:8" ht="20.100000000000001" customHeight="1" x14ac:dyDescent="0.2">
      <c r="A16" s="36">
        <f>SUBTOTAL(103,$B$4:B16)*1</f>
        <v>13</v>
      </c>
      <c r="B16" s="11" t="s">
        <v>86</v>
      </c>
      <c r="C16" s="11" t="s">
        <v>384</v>
      </c>
      <c r="D16" s="11" t="s">
        <v>105</v>
      </c>
      <c r="E16" s="11" t="s">
        <v>203</v>
      </c>
      <c r="F16" s="11" t="s">
        <v>63</v>
      </c>
      <c r="G16" s="11" t="s">
        <v>305</v>
      </c>
      <c r="H16" s="46" t="s">
        <v>385</v>
      </c>
    </row>
    <row r="17" spans="1:8" ht="20.100000000000001" customHeight="1" x14ac:dyDescent="0.2">
      <c r="A17" s="36">
        <f>SUBTOTAL(103,$B$4:B17)*1</f>
        <v>14</v>
      </c>
      <c r="B17" s="11" t="s">
        <v>86</v>
      </c>
      <c r="C17" s="11" t="s">
        <v>262</v>
      </c>
      <c r="D17" s="11" t="s">
        <v>105</v>
      </c>
      <c r="E17" s="11" t="s">
        <v>203</v>
      </c>
      <c r="F17" s="11" t="s">
        <v>63</v>
      </c>
      <c r="G17" s="11" t="s">
        <v>305</v>
      </c>
      <c r="H17" s="46" t="s">
        <v>386</v>
      </c>
    </row>
    <row r="18" spans="1:8" ht="20.100000000000001" customHeight="1" x14ac:dyDescent="0.2">
      <c r="A18" s="36">
        <f>SUBTOTAL(103,$B$4:B18)*1</f>
        <v>15</v>
      </c>
      <c r="B18" s="11" t="s">
        <v>86</v>
      </c>
      <c r="C18" s="11" t="s">
        <v>387</v>
      </c>
      <c r="D18" s="11" t="s">
        <v>105</v>
      </c>
      <c r="E18" s="11" t="s">
        <v>203</v>
      </c>
      <c r="F18" s="11" t="s">
        <v>63</v>
      </c>
      <c r="G18" s="11" t="s">
        <v>305</v>
      </c>
      <c r="H18" s="46" t="s">
        <v>388</v>
      </c>
    </row>
    <row r="19" spans="1:8" ht="20.100000000000001" customHeight="1" x14ac:dyDescent="0.2">
      <c r="A19" s="36">
        <f>SUBTOTAL(103,$B$4:B19)*1</f>
        <v>16</v>
      </c>
      <c r="B19" s="11" t="s">
        <v>86</v>
      </c>
      <c r="C19" s="11" t="s">
        <v>253</v>
      </c>
      <c r="D19" s="11" t="s">
        <v>105</v>
      </c>
      <c r="E19" s="11" t="s">
        <v>203</v>
      </c>
      <c r="F19" s="11" t="s">
        <v>63</v>
      </c>
      <c r="G19" s="11" t="s">
        <v>305</v>
      </c>
      <c r="H19" s="46" t="s">
        <v>389</v>
      </c>
    </row>
    <row r="20" spans="1:8" ht="20.100000000000001" customHeight="1" x14ac:dyDescent="0.2">
      <c r="A20" s="36">
        <f>SUBTOTAL(103,$B$4:B20)*1</f>
        <v>17</v>
      </c>
      <c r="B20" s="11" t="s">
        <v>86</v>
      </c>
      <c r="C20" s="11" t="s">
        <v>226</v>
      </c>
      <c r="D20" s="5" t="s">
        <v>109</v>
      </c>
      <c r="E20" s="5" t="s">
        <v>227</v>
      </c>
      <c r="F20" s="5" t="s">
        <v>194</v>
      </c>
      <c r="G20" s="5" t="s">
        <v>305</v>
      </c>
      <c r="H20" s="46" t="s">
        <v>390</v>
      </c>
    </row>
    <row r="21" spans="1:8" ht="20.100000000000001" customHeight="1" x14ac:dyDescent="0.2">
      <c r="A21" s="36">
        <f>SUBTOTAL(103,$B$4:B21)*1</f>
        <v>18</v>
      </c>
      <c r="B21" s="11" t="s">
        <v>96</v>
      </c>
      <c r="C21" s="11" t="s">
        <v>241</v>
      </c>
      <c r="D21" s="11" t="s">
        <v>109</v>
      </c>
      <c r="E21" s="11" t="s">
        <v>201</v>
      </c>
      <c r="F21" s="11" t="s">
        <v>194</v>
      </c>
      <c r="G21" s="11" t="s">
        <v>305</v>
      </c>
      <c r="H21" s="46" t="s">
        <v>367</v>
      </c>
    </row>
    <row r="22" spans="1:8" ht="20.100000000000001" customHeight="1" x14ac:dyDescent="0.2">
      <c r="A22" s="36">
        <f>SUBTOTAL(103,$B$4:B22)*1</f>
        <v>19</v>
      </c>
      <c r="B22" s="11" t="s">
        <v>96</v>
      </c>
      <c r="C22" s="11" t="s">
        <v>411</v>
      </c>
      <c r="D22" s="11" t="s">
        <v>109</v>
      </c>
      <c r="E22" s="11" t="s">
        <v>201</v>
      </c>
      <c r="F22" s="11" t="s">
        <v>194</v>
      </c>
      <c r="G22" s="11" t="s">
        <v>305</v>
      </c>
      <c r="H22" s="46" t="s">
        <v>412</v>
      </c>
    </row>
    <row r="23" spans="1:8" ht="20.100000000000001" customHeight="1" x14ac:dyDescent="0.2">
      <c r="A23" s="36">
        <f>SUBTOTAL(103,$B$4:B23)*1</f>
        <v>20</v>
      </c>
      <c r="B23" s="11" t="s">
        <v>96</v>
      </c>
      <c r="C23" s="11" t="s">
        <v>219</v>
      </c>
      <c r="D23" s="11" t="s">
        <v>109</v>
      </c>
      <c r="E23" s="11" t="s">
        <v>201</v>
      </c>
      <c r="F23" s="11" t="s">
        <v>194</v>
      </c>
      <c r="G23" s="11" t="s">
        <v>305</v>
      </c>
      <c r="H23" s="46" t="s">
        <v>413</v>
      </c>
    </row>
    <row r="24" spans="1:8" ht="20.100000000000001" customHeight="1" x14ac:dyDescent="0.2">
      <c r="A24" s="36">
        <f>SUBTOTAL(103,$B$4:B24)*1</f>
        <v>21</v>
      </c>
      <c r="B24" s="11" t="s">
        <v>96</v>
      </c>
      <c r="C24" s="11" t="s">
        <v>255</v>
      </c>
      <c r="D24" s="11" t="s">
        <v>109</v>
      </c>
      <c r="E24" s="11" t="s">
        <v>201</v>
      </c>
      <c r="F24" s="11" t="s">
        <v>194</v>
      </c>
      <c r="G24" s="11" t="s">
        <v>305</v>
      </c>
      <c r="H24" s="46" t="s">
        <v>394</v>
      </c>
    </row>
    <row r="25" spans="1:8" ht="20.100000000000001" customHeight="1" x14ac:dyDescent="0.2">
      <c r="A25" s="36">
        <f>SUBTOTAL(103,$B$4:B25)*1</f>
        <v>22</v>
      </c>
      <c r="B25" s="11" t="s">
        <v>96</v>
      </c>
      <c r="C25" s="11" t="s">
        <v>271</v>
      </c>
      <c r="D25" s="11" t="s">
        <v>109</v>
      </c>
      <c r="E25" s="11" t="s">
        <v>201</v>
      </c>
      <c r="F25" s="11" t="s">
        <v>194</v>
      </c>
      <c r="G25" s="11" t="s">
        <v>305</v>
      </c>
      <c r="H25" s="46" t="s">
        <v>401</v>
      </c>
    </row>
    <row r="26" spans="1:8" ht="20.100000000000001" customHeight="1" x14ac:dyDescent="0.2">
      <c r="A26" s="36">
        <f>SUBTOTAL(103,$B$4:B26)*1</f>
        <v>23</v>
      </c>
      <c r="B26" s="11" t="s">
        <v>96</v>
      </c>
      <c r="C26" s="11" t="s">
        <v>272</v>
      </c>
      <c r="D26" s="11" t="s">
        <v>109</v>
      </c>
      <c r="E26" s="11" t="s">
        <v>201</v>
      </c>
      <c r="F26" s="11" t="s">
        <v>194</v>
      </c>
      <c r="G26" s="11" t="s">
        <v>305</v>
      </c>
      <c r="H26" s="46" t="s">
        <v>409</v>
      </c>
    </row>
    <row r="27" spans="1:8" ht="20.100000000000001" customHeight="1" x14ac:dyDescent="0.2">
      <c r="A27" s="36">
        <f>SUBTOTAL(103,$B$4:B27)*1</f>
        <v>24</v>
      </c>
      <c r="B27" s="11" t="s">
        <v>96</v>
      </c>
      <c r="C27" s="11" t="s">
        <v>225</v>
      </c>
      <c r="D27" s="11" t="s">
        <v>109</v>
      </c>
      <c r="E27" s="11" t="s">
        <v>201</v>
      </c>
      <c r="F27" s="11" t="s">
        <v>194</v>
      </c>
      <c r="G27" s="11" t="s">
        <v>305</v>
      </c>
      <c r="H27" s="46" t="s">
        <v>391</v>
      </c>
    </row>
    <row r="28" spans="1:8" ht="20.100000000000001" customHeight="1" x14ac:dyDescent="0.2">
      <c r="A28" s="36">
        <f>SUBTOTAL(103,$B$4:B28)*1</f>
        <v>25</v>
      </c>
      <c r="B28" s="11" t="s">
        <v>96</v>
      </c>
      <c r="C28" s="11" t="s">
        <v>263</v>
      </c>
      <c r="D28" s="11" t="s">
        <v>109</v>
      </c>
      <c r="E28" s="11" t="s">
        <v>201</v>
      </c>
      <c r="F28" s="11" t="s">
        <v>194</v>
      </c>
      <c r="G28" s="11" t="s">
        <v>305</v>
      </c>
      <c r="H28" s="46" t="s">
        <v>392</v>
      </c>
    </row>
    <row r="29" spans="1:8" ht="20.100000000000001" customHeight="1" x14ac:dyDescent="0.2">
      <c r="A29" s="36">
        <f>SUBTOTAL(103,$B$4:B29)*1</f>
        <v>26</v>
      </c>
      <c r="B29" s="11" t="s">
        <v>96</v>
      </c>
      <c r="C29" s="11" t="s">
        <v>206</v>
      </c>
      <c r="D29" s="11" t="s">
        <v>109</v>
      </c>
      <c r="E29" s="11" t="s">
        <v>201</v>
      </c>
      <c r="F29" s="11" t="s">
        <v>194</v>
      </c>
      <c r="G29" s="11" t="s">
        <v>305</v>
      </c>
      <c r="H29" s="46" t="s">
        <v>393</v>
      </c>
    </row>
    <row r="30" spans="1:8" ht="20.100000000000001" customHeight="1" x14ac:dyDescent="0.2">
      <c r="A30" s="36">
        <f>SUBTOTAL(103,$B$4:B30)*1</f>
        <v>27</v>
      </c>
      <c r="B30" s="11" t="s">
        <v>96</v>
      </c>
      <c r="C30" s="11" t="s">
        <v>235</v>
      </c>
      <c r="D30" s="11" t="s">
        <v>109</v>
      </c>
      <c r="E30" s="11" t="s">
        <v>201</v>
      </c>
      <c r="F30" s="11" t="s">
        <v>194</v>
      </c>
      <c r="G30" s="11" t="s">
        <v>305</v>
      </c>
      <c r="H30" s="46" t="s">
        <v>395</v>
      </c>
    </row>
    <row r="31" spans="1:8" ht="20.100000000000001" customHeight="1" x14ac:dyDescent="0.2">
      <c r="A31" s="36">
        <f>SUBTOTAL(103,$B$4:B31)*1</f>
        <v>28</v>
      </c>
      <c r="B31" s="11" t="s">
        <v>96</v>
      </c>
      <c r="C31" s="11" t="s">
        <v>215</v>
      </c>
      <c r="D31" s="11" t="s">
        <v>109</v>
      </c>
      <c r="E31" s="11" t="s">
        <v>201</v>
      </c>
      <c r="F31" s="11" t="s">
        <v>194</v>
      </c>
      <c r="G31" s="11" t="s">
        <v>305</v>
      </c>
      <c r="H31" s="46" t="s">
        <v>396</v>
      </c>
    </row>
    <row r="32" spans="1:8" ht="20.100000000000001" customHeight="1" x14ac:dyDescent="0.2">
      <c r="A32" s="36">
        <f>SUBTOTAL(103,$B$4:B32)*1</f>
        <v>29</v>
      </c>
      <c r="B32" s="11" t="s">
        <v>96</v>
      </c>
      <c r="C32" s="11" t="s">
        <v>211</v>
      </c>
      <c r="D32" s="11" t="s">
        <v>109</v>
      </c>
      <c r="E32" s="11" t="s">
        <v>201</v>
      </c>
      <c r="F32" s="11" t="s">
        <v>194</v>
      </c>
      <c r="G32" s="11" t="s">
        <v>305</v>
      </c>
      <c r="H32" s="46" t="s">
        <v>397</v>
      </c>
    </row>
    <row r="33" spans="1:8" ht="20.100000000000001" customHeight="1" x14ac:dyDescent="0.2">
      <c r="A33" s="36">
        <f>SUBTOTAL(103,$B$4:B33)*1</f>
        <v>30</v>
      </c>
      <c r="B33" s="11" t="s">
        <v>96</v>
      </c>
      <c r="C33" s="11" t="s">
        <v>200</v>
      </c>
      <c r="D33" s="11" t="s">
        <v>109</v>
      </c>
      <c r="E33" s="11" t="s">
        <v>201</v>
      </c>
      <c r="F33" s="11" t="s">
        <v>194</v>
      </c>
      <c r="G33" s="11" t="s">
        <v>305</v>
      </c>
      <c r="H33" s="46" t="s">
        <v>398</v>
      </c>
    </row>
    <row r="34" spans="1:8" ht="20.100000000000001" customHeight="1" x14ac:dyDescent="0.2">
      <c r="A34" s="36">
        <f>SUBTOTAL(103,$B$4:B34)*1</f>
        <v>31</v>
      </c>
      <c r="B34" s="11" t="s">
        <v>96</v>
      </c>
      <c r="C34" s="11" t="s">
        <v>250</v>
      </c>
      <c r="D34" s="11" t="s">
        <v>109</v>
      </c>
      <c r="E34" s="11" t="s">
        <v>201</v>
      </c>
      <c r="F34" s="11" t="s">
        <v>194</v>
      </c>
      <c r="G34" s="11" t="s">
        <v>305</v>
      </c>
      <c r="H34" s="46" t="s">
        <v>399</v>
      </c>
    </row>
    <row r="35" spans="1:8" ht="20.100000000000001" customHeight="1" x14ac:dyDescent="0.2">
      <c r="A35" s="36">
        <f>SUBTOTAL(103,$B$4:B35)*1</f>
        <v>32</v>
      </c>
      <c r="B35" s="11" t="s">
        <v>96</v>
      </c>
      <c r="C35" s="11" t="s">
        <v>217</v>
      </c>
      <c r="D35" s="11" t="s">
        <v>109</v>
      </c>
      <c r="E35" s="11" t="s">
        <v>201</v>
      </c>
      <c r="F35" s="11" t="s">
        <v>194</v>
      </c>
      <c r="G35" s="11" t="s">
        <v>305</v>
      </c>
      <c r="H35" s="46" t="s">
        <v>400</v>
      </c>
    </row>
    <row r="36" spans="1:8" ht="20.100000000000001" customHeight="1" x14ac:dyDescent="0.2">
      <c r="A36" s="36">
        <f>SUBTOTAL(103,$B$4:B36)*1</f>
        <v>33</v>
      </c>
      <c r="B36" s="11" t="s">
        <v>96</v>
      </c>
      <c r="C36" s="11" t="s">
        <v>212</v>
      </c>
      <c r="D36" s="11" t="s">
        <v>109</v>
      </c>
      <c r="E36" s="11" t="s">
        <v>201</v>
      </c>
      <c r="F36" s="11" t="s">
        <v>194</v>
      </c>
      <c r="G36" s="11" t="s">
        <v>305</v>
      </c>
      <c r="H36" s="46" t="s">
        <v>402</v>
      </c>
    </row>
    <row r="37" spans="1:8" ht="20.100000000000001" customHeight="1" x14ac:dyDescent="0.2">
      <c r="A37" s="36">
        <f>SUBTOTAL(103,$B$4:B37)*1</f>
        <v>34</v>
      </c>
      <c r="B37" s="11" t="s">
        <v>96</v>
      </c>
      <c r="C37" s="11" t="s">
        <v>252</v>
      </c>
      <c r="D37" s="11" t="s">
        <v>109</v>
      </c>
      <c r="E37" s="11" t="s">
        <v>201</v>
      </c>
      <c r="F37" s="11" t="s">
        <v>194</v>
      </c>
      <c r="G37" s="11" t="s">
        <v>305</v>
      </c>
      <c r="H37" s="46" t="s">
        <v>403</v>
      </c>
    </row>
    <row r="38" spans="1:8" ht="20.100000000000001" customHeight="1" x14ac:dyDescent="0.2">
      <c r="A38" s="36">
        <f>SUBTOTAL(103,$B$4:B38)*1</f>
        <v>35</v>
      </c>
      <c r="B38" s="11" t="s">
        <v>96</v>
      </c>
      <c r="C38" s="11" t="s">
        <v>210</v>
      </c>
      <c r="D38" s="11" t="s">
        <v>109</v>
      </c>
      <c r="E38" s="11" t="s">
        <v>201</v>
      </c>
      <c r="F38" s="11" t="s">
        <v>194</v>
      </c>
      <c r="G38" s="11" t="s">
        <v>305</v>
      </c>
      <c r="H38" s="46" t="s">
        <v>404</v>
      </c>
    </row>
    <row r="39" spans="1:8" ht="20.100000000000001" customHeight="1" x14ac:dyDescent="0.2">
      <c r="A39" s="36">
        <f>SUBTOTAL(103,$B$4:B39)*1</f>
        <v>36</v>
      </c>
      <c r="B39" s="11" t="s">
        <v>96</v>
      </c>
      <c r="C39" s="11" t="s">
        <v>251</v>
      </c>
      <c r="D39" s="11" t="s">
        <v>109</v>
      </c>
      <c r="E39" s="11" t="s">
        <v>201</v>
      </c>
      <c r="F39" s="11" t="s">
        <v>194</v>
      </c>
      <c r="G39" s="11" t="s">
        <v>305</v>
      </c>
      <c r="H39" s="46" t="s">
        <v>408</v>
      </c>
    </row>
    <row r="40" spans="1:8" ht="20.100000000000001" customHeight="1" x14ac:dyDescent="0.2">
      <c r="A40" s="36">
        <f>SUBTOTAL(103,$B$4:B40)*1</f>
        <v>37</v>
      </c>
      <c r="B40" s="11" t="s">
        <v>96</v>
      </c>
      <c r="C40" s="11" t="s">
        <v>246</v>
      </c>
      <c r="D40" s="11" t="s">
        <v>109</v>
      </c>
      <c r="E40" s="11" t="s">
        <v>201</v>
      </c>
      <c r="F40" s="11" t="s">
        <v>194</v>
      </c>
      <c r="G40" s="11" t="s">
        <v>305</v>
      </c>
      <c r="H40" s="46" t="s">
        <v>410</v>
      </c>
    </row>
    <row r="41" spans="1:8" ht="20.100000000000001" customHeight="1" x14ac:dyDescent="0.2">
      <c r="A41" s="36">
        <f>SUBTOTAL(103,$B$4:B41)*1</f>
        <v>38</v>
      </c>
      <c r="B41" s="11" t="s">
        <v>96</v>
      </c>
      <c r="C41" s="11" t="s">
        <v>405</v>
      </c>
      <c r="D41" s="11" t="s">
        <v>109</v>
      </c>
      <c r="E41" s="11" t="s">
        <v>406</v>
      </c>
      <c r="F41" s="11" t="s">
        <v>194</v>
      </c>
      <c r="G41" s="11" t="s">
        <v>122</v>
      </c>
      <c r="H41" s="46" t="s">
        <v>407</v>
      </c>
    </row>
    <row r="42" spans="1:8" ht="20.100000000000001" customHeight="1" x14ac:dyDescent="0.2">
      <c r="A42" s="36">
        <f>SUBTOTAL(103,$B$4:B42)*1</f>
        <v>39</v>
      </c>
      <c r="B42" s="11" t="s">
        <v>90</v>
      </c>
      <c r="C42" s="11" t="s">
        <v>414</v>
      </c>
      <c r="D42" s="11" t="s">
        <v>109</v>
      </c>
      <c r="E42" s="11" t="s">
        <v>369</v>
      </c>
      <c r="F42" s="11" t="s">
        <v>63</v>
      </c>
      <c r="G42" s="11" t="s">
        <v>117</v>
      </c>
      <c r="H42" s="46" t="s">
        <v>370</v>
      </c>
    </row>
    <row r="43" spans="1:8" ht="20.100000000000001" customHeight="1" x14ac:dyDescent="0.2">
      <c r="A43" s="36">
        <f>SUBTOTAL(103,$B$4:B43)*1</f>
        <v>40</v>
      </c>
      <c r="B43" s="11" t="s">
        <v>90</v>
      </c>
      <c r="C43" s="11" t="s">
        <v>368</v>
      </c>
      <c r="D43" s="11" t="s">
        <v>109</v>
      </c>
      <c r="E43" s="11" t="s">
        <v>369</v>
      </c>
      <c r="F43" s="11" t="s">
        <v>63</v>
      </c>
      <c r="G43" s="11" t="s">
        <v>117</v>
      </c>
      <c r="H43" s="46" t="s">
        <v>370</v>
      </c>
    </row>
    <row r="44" spans="1:8" ht="20.100000000000001" customHeight="1" x14ac:dyDescent="0.2">
      <c r="A44" s="36">
        <f>SUBTOTAL(103,$B$4:B44)*1</f>
        <v>41</v>
      </c>
      <c r="B44" s="11" t="s">
        <v>90</v>
      </c>
      <c r="C44" s="11" t="s">
        <v>415</v>
      </c>
      <c r="D44" s="11" t="s">
        <v>109</v>
      </c>
      <c r="E44" s="11" t="s">
        <v>369</v>
      </c>
      <c r="F44" s="11" t="s">
        <v>63</v>
      </c>
      <c r="G44" s="11" t="s">
        <v>117</v>
      </c>
      <c r="H44" s="46" t="s">
        <v>370</v>
      </c>
    </row>
    <row r="45" spans="1:8" ht="20.100000000000001" customHeight="1" x14ac:dyDescent="0.2">
      <c r="A45" s="36">
        <f>SUBTOTAL(103,$B$4:B45)*1</f>
        <v>42</v>
      </c>
      <c r="B45" s="11" t="s">
        <v>90</v>
      </c>
      <c r="C45" s="11" t="s">
        <v>416</v>
      </c>
      <c r="D45" s="11" t="s">
        <v>109</v>
      </c>
      <c r="E45" s="11" t="s">
        <v>369</v>
      </c>
      <c r="F45" s="11" t="s">
        <v>63</v>
      </c>
      <c r="G45" s="11" t="s">
        <v>117</v>
      </c>
      <c r="H45" s="46" t="s">
        <v>417</v>
      </c>
    </row>
    <row r="46" spans="1:8" ht="20.100000000000001" customHeight="1" x14ac:dyDescent="0.2">
      <c r="A46" s="36">
        <f>SUBTOTAL(103,$B$4:B46)*1</f>
        <v>43</v>
      </c>
      <c r="B46" s="11" t="s">
        <v>90</v>
      </c>
      <c r="C46" s="11" t="s">
        <v>418</v>
      </c>
      <c r="D46" s="11" t="s">
        <v>109</v>
      </c>
      <c r="E46" s="11" t="s">
        <v>369</v>
      </c>
      <c r="F46" s="11" t="s">
        <v>63</v>
      </c>
      <c r="G46" s="11" t="s">
        <v>117</v>
      </c>
      <c r="H46" s="46" t="s">
        <v>370</v>
      </c>
    </row>
    <row r="47" spans="1:8" ht="20.100000000000001" customHeight="1" x14ac:dyDescent="0.2">
      <c r="A47" s="36">
        <f>SUBTOTAL(103,$B$4:B47)*1</f>
        <v>44</v>
      </c>
      <c r="B47" s="11" t="s">
        <v>90</v>
      </c>
      <c r="C47" s="11" t="s">
        <v>371</v>
      </c>
      <c r="D47" s="11" t="s">
        <v>109</v>
      </c>
      <c r="E47" s="11" t="s">
        <v>369</v>
      </c>
      <c r="F47" s="11" t="s">
        <v>63</v>
      </c>
      <c r="G47" s="11" t="s">
        <v>117</v>
      </c>
      <c r="H47" s="46" t="s">
        <v>372</v>
      </c>
    </row>
    <row r="48" spans="1:8" ht="20.100000000000001" customHeight="1" x14ac:dyDescent="0.2">
      <c r="A48" s="36">
        <f>SUBTOTAL(103,$B$4:B48)*1</f>
        <v>45</v>
      </c>
      <c r="B48" s="11" t="s">
        <v>92</v>
      </c>
      <c r="C48" s="11" t="s">
        <v>303</v>
      </c>
      <c r="D48" s="11" t="s">
        <v>109</v>
      </c>
      <c r="E48" s="11" t="s">
        <v>304</v>
      </c>
      <c r="F48" s="11" t="s">
        <v>7</v>
      </c>
      <c r="G48" s="11" t="s">
        <v>305</v>
      </c>
      <c r="H48" s="46" t="s">
        <v>306</v>
      </c>
    </row>
    <row r="49" spans="1:8" ht="20.100000000000001" customHeight="1" x14ac:dyDescent="0.2">
      <c r="A49" s="36">
        <f>SUBTOTAL(103,$B$4:B49)*1</f>
        <v>46</v>
      </c>
      <c r="B49" s="11" t="s">
        <v>94</v>
      </c>
      <c r="C49" s="11" t="s">
        <v>267</v>
      </c>
      <c r="D49" s="11" t="s">
        <v>109</v>
      </c>
      <c r="E49" s="11" t="s">
        <v>268</v>
      </c>
      <c r="F49" s="11" t="s">
        <v>194</v>
      </c>
      <c r="G49" s="11" t="s">
        <v>305</v>
      </c>
      <c r="H49" s="46" t="s">
        <v>552</v>
      </c>
    </row>
    <row r="50" spans="1:8" ht="20.100000000000001" customHeight="1" x14ac:dyDescent="0.2">
      <c r="A50" s="36">
        <f>SUBTOTAL(103,$B$4:B50)*1</f>
        <v>47</v>
      </c>
      <c r="B50" s="11" t="s">
        <v>94</v>
      </c>
      <c r="C50" s="11" t="s">
        <v>269</v>
      </c>
      <c r="D50" s="11" t="s">
        <v>109</v>
      </c>
      <c r="E50" s="11" t="s">
        <v>270</v>
      </c>
      <c r="F50" s="11" t="s">
        <v>63</v>
      </c>
      <c r="G50" s="11" t="s">
        <v>305</v>
      </c>
      <c r="H50" s="46" t="s">
        <v>307</v>
      </c>
    </row>
    <row r="51" spans="1:8" ht="20.100000000000001" customHeight="1" x14ac:dyDescent="0.2">
      <c r="A51" s="36">
        <f>SUBTOTAL(103,$B$4:B51)*1</f>
        <v>48</v>
      </c>
      <c r="B51" s="11" t="s">
        <v>100</v>
      </c>
      <c r="C51" s="5" t="s">
        <v>257</v>
      </c>
      <c r="D51" s="5" t="s">
        <v>109</v>
      </c>
      <c r="E51" s="5" t="s">
        <v>214</v>
      </c>
      <c r="F51" s="5" t="s">
        <v>194</v>
      </c>
      <c r="G51" s="5" t="s">
        <v>117</v>
      </c>
      <c r="H51" s="46" t="s">
        <v>310</v>
      </c>
    </row>
    <row r="52" spans="1:8" ht="20.100000000000001" customHeight="1" x14ac:dyDescent="0.2">
      <c r="A52" s="36">
        <f>SUBTOTAL(103,$B$4:B52)*1</f>
        <v>49</v>
      </c>
      <c r="B52" s="11" t="s">
        <v>100</v>
      </c>
      <c r="C52" s="11" t="s">
        <v>245</v>
      </c>
      <c r="D52" s="11" t="s">
        <v>105</v>
      </c>
      <c r="E52" s="11" t="s">
        <v>214</v>
      </c>
      <c r="F52" s="11" t="s">
        <v>194</v>
      </c>
      <c r="G52" s="11" t="s">
        <v>117</v>
      </c>
      <c r="H52" s="46" t="s">
        <v>311</v>
      </c>
    </row>
    <row r="53" spans="1:8" ht="20.100000000000001" customHeight="1" x14ac:dyDescent="0.2">
      <c r="A53" s="36">
        <f>SUBTOTAL(103,$B$4:B53)*1</f>
        <v>50</v>
      </c>
      <c r="B53" s="11" t="s">
        <v>100</v>
      </c>
      <c r="C53" s="11" t="s">
        <v>213</v>
      </c>
      <c r="D53" s="11" t="s">
        <v>109</v>
      </c>
      <c r="E53" s="11" t="s">
        <v>214</v>
      </c>
      <c r="F53" s="11" t="s">
        <v>194</v>
      </c>
      <c r="G53" s="11" t="s">
        <v>117</v>
      </c>
      <c r="H53" s="46" t="s">
        <v>360</v>
      </c>
    </row>
    <row r="54" spans="1:8" ht="20.100000000000001" customHeight="1" x14ac:dyDescent="0.2">
      <c r="A54" s="36">
        <f>SUBTOTAL(103,$B$4:B54)*1</f>
        <v>51</v>
      </c>
      <c r="B54" s="11" t="s">
        <v>85</v>
      </c>
      <c r="C54" s="11" t="s">
        <v>232</v>
      </c>
      <c r="D54" s="11" t="s">
        <v>109</v>
      </c>
      <c r="E54" s="11" t="s">
        <v>133</v>
      </c>
      <c r="F54" s="11" t="s">
        <v>194</v>
      </c>
      <c r="G54" s="11" t="s">
        <v>312</v>
      </c>
      <c r="H54" s="46" t="s">
        <v>313</v>
      </c>
    </row>
    <row r="55" spans="1:8" ht="20.100000000000001" customHeight="1" x14ac:dyDescent="0.2">
      <c r="A55" s="36">
        <f>SUBTOTAL(103,$B$4:B55)*1</f>
        <v>52</v>
      </c>
      <c r="B55" s="11" t="s">
        <v>87</v>
      </c>
      <c r="C55" s="11" t="s">
        <v>318</v>
      </c>
      <c r="D55" s="11" t="s">
        <v>105</v>
      </c>
      <c r="E55" s="11" t="s">
        <v>319</v>
      </c>
      <c r="F55" s="11" t="s">
        <v>194</v>
      </c>
      <c r="G55" s="11" t="s">
        <v>111</v>
      </c>
      <c r="H55" s="46" t="s">
        <v>320</v>
      </c>
    </row>
    <row r="56" spans="1:8" ht="20.100000000000001" customHeight="1" x14ac:dyDescent="0.2">
      <c r="A56" s="36">
        <f>SUBTOTAL(103,$B$4:B56)*1</f>
        <v>53</v>
      </c>
      <c r="B56" s="11" t="s">
        <v>87</v>
      </c>
      <c r="C56" s="11" t="s">
        <v>314</v>
      </c>
      <c r="D56" s="11" t="s">
        <v>109</v>
      </c>
      <c r="E56" s="11" t="s">
        <v>315</v>
      </c>
      <c r="F56" s="11" t="s">
        <v>63</v>
      </c>
      <c r="G56" s="11" t="s">
        <v>305</v>
      </c>
      <c r="H56" s="46" t="s">
        <v>316</v>
      </c>
    </row>
    <row r="57" spans="1:8" ht="20.100000000000001" customHeight="1" x14ac:dyDescent="0.2">
      <c r="A57" s="36">
        <f>SUBTOTAL(103,$B$4:B57)*1</f>
        <v>54</v>
      </c>
      <c r="B57" s="11" t="s">
        <v>87</v>
      </c>
      <c r="C57" s="11" t="s">
        <v>361</v>
      </c>
      <c r="D57" s="11" t="s">
        <v>109</v>
      </c>
      <c r="E57" s="11" t="s">
        <v>362</v>
      </c>
      <c r="F57" s="11" t="s">
        <v>63</v>
      </c>
      <c r="G57" s="11" t="s">
        <v>305</v>
      </c>
      <c r="H57" s="46" t="s">
        <v>363</v>
      </c>
    </row>
    <row r="58" spans="1:8" ht="20.100000000000001" customHeight="1" x14ac:dyDescent="0.2">
      <c r="A58" s="36">
        <f>SUBTOTAL(103,$B$4:B58)*1</f>
        <v>55</v>
      </c>
      <c r="B58" s="11" t="s">
        <v>195</v>
      </c>
      <c r="C58" s="11" t="s">
        <v>274</v>
      </c>
      <c r="D58" s="11" t="s">
        <v>105</v>
      </c>
      <c r="E58" s="11" t="s">
        <v>238</v>
      </c>
      <c r="F58" s="11" t="s">
        <v>7</v>
      </c>
      <c r="G58" s="11" t="s">
        <v>305</v>
      </c>
      <c r="H58" s="46" t="s">
        <v>321</v>
      </c>
    </row>
    <row r="59" spans="1:8" ht="20.100000000000001" customHeight="1" x14ac:dyDescent="0.2">
      <c r="A59" s="36">
        <f>SUBTOTAL(103,$B$4:B59)*1</f>
        <v>56</v>
      </c>
      <c r="B59" s="11" t="s">
        <v>195</v>
      </c>
      <c r="C59" s="11" t="s">
        <v>207</v>
      </c>
      <c r="D59" s="11" t="s">
        <v>105</v>
      </c>
      <c r="E59" s="11" t="s">
        <v>168</v>
      </c>
      <c r="F59" s="11" t="s">
        <v>63</v>
      </c>
      <c r="G59" s="11" t="s">
        <v>305</v>
      </c>
      <c r="H59" s="46" t="s">
        <v>322</v>
      </c>
    </row>
    <row r="60" spans="1:8" ht="20.100000000000001" customHeight="1" x14ac:dyDescent="0.2">
      <c r="A60" s="36">
        <f>SUBTOTAL(103,$B$4:B60)*1</f>
        <v>57</v>
      </c>
      <c r="B60" s="11" t="s">
        <v>93</v>
      </c>
      <c r="C60" s="11" t="s">
        <v>336</v>
      </c>
      <c r="D60" s="11" t="s">
        <v>105</v>
      </c>
      <c r="E60" s="11" t="s">
        <v>182</v>
      </c>
      <c r="F60" s="11" t="s">
        <v>63</v>
      </c>
      <c r="G60" s="11" t="s">
        <v>312</v>
      </c>
      <c r="H60" s="46" t="s">
        <v>337</v>
      </c>
    </row>
    <row r="61" spans="1:8" ht="20.100000000000001" customHeight="1" x14ac:dyDescent="0.2">
      <c r="A61" s="36">
        <f>SUBTOTAL(103,$B$4:B61)*1</f>
        <v>58</v>
      </c>
      <c r="B61" s="11" t="s">
        <v>93</v>
      </c>
      <c r="C61" s="11" t="s">
        <v>332</v>
      </c>
      <c r="D61" s="11" t="s">
        <v>109</v>
      </c>
      <c r="E61" s="11" t="s">
        <v>333</v>
      </c>
      <c r="F61" s="11" t="s">
        <v>63</v>
      </c>
      <c r="G61" s="11" t="s">
        <v>305</v>
      </c>
      <c r="H61" s="46" t="s">
        <v>334</v>
      </c>
    </row>
    <row r="62" spans="1:8" ht="20.100000000000001" customHeight="1" x14ac:dyDescent="0.2">
      <c r="A62" s="36">
        <f>SUBTOTAL(103,$B$4:B62)*1</f>
        <v>59</v>
      </c>
      <c r="B62" s="11" t="s">
        <v>93</v>
      </c>
      <c r="C62" s="11" t="s">
        <v>260</v>
      </c>
      <c r="D62" s="11" t="s">
        <v>109</v>
      </c>
      <c r="E62" s="11" t="s">
        <v>198</v>
      </c>
      <c r="F62" s="11" t="s">
        <v>194</v>
      </c>
      <c r="G62" s="11" t="s">
        <v>199</v>
      </c>
      <c r="H62" s="46" t="s">
        <v>323</v>
      </c>
    </row>
    <row r="63" spans="1:8" ht="20.100000000000001" customHeight="1" x14ac:dyDescent="0.2">
      <c r="A63" s="36">
        <f>SUBTOTAL(103,$B$4:B63)*1</f>
        <v>60</v>
      </c>
      <c r="B63" s="11" t="s">
        <v>93</v>
      </c>
      <c r="C63" s="11" t="s">
        <v>236</v>
      </c>
      <c r="D63" s="11" t="s">
        <v>109</v>
      </c>
      <c r="E63" s="11" t="s">
        <v>198</v>
      </c>
      <c r="F63" s="11" t="s">
        <v>194</v>
      </c>
      <c r="G63" s="11" t="s">
        <v>199</v>
      </c>
      <c r="H63" s="46" t="s">
        <v>364</v>
      </c>
    </row>
    <row r="64" spans="1:8" ht="20.100000000000001" customHeight="1" x14ac:dyDescent="0.2">
      <c r="A64" s="36">
        <f>SUBTOTAL(103,$B$4:B64)*1</f>
        <v>61</v>
      </c>
      <c r="B64" s="11" t="s">
        <v>93</v>
      </c>
      <c r="C64" s="11" t="s">
        <v>256</v>
      </c>
      <c r="D64" s="11" t="s">
        <v>109</v>
      </c>
      <c r="E64" s="11" t="s">
        <v>198</v>
      </c>
      <c r="F64" s="11" t="s">
        <v>194</v>
      </c>
      <c r="G64" s="11" t="s">
        <v>199</v>
      </c>
      <c r="H64" s="46" t="s">
        <v>324</v>
      </c>
    </row>
    <row r="65" spans="1:8" ht="20.100000000000001" customHeight="1" x14ac:dyDescent="0.2">
      <c r="A65" s="36">
        <f>SUBTOTAL(103,$B$4:B65)*1</f>
        <v>62</v>
      </c>
      <c r="B65" s="11" t="s">
        <v>93</v>
      </c>
      <c r="C65" s="11" t="s">
        <v>248</v>
      </c>
      <c r="D65" s="11" t="s">
        <v>109</v>
      </c>
      <c r="E65" s="11" t="s">
        <v>198</v>
      </c>
      <c r="F65" s="11" t="s">
        <v>194</v>
      </c>
      <c r="G65" s="11" t="s">
        <v>199</v>
      </c>
      <c r="H65" s="46" t="s">
        <v>325</v>
      </c>
    </row>
    <row r="66" spans="1:8" ht="20.100000000000001" customHeight="1" x14ac:dyDescent="0.2">
      <c r="A66" s="36">
        <f>SUBTOTAL(103,$B$4:B66)*1</f>
        <v>63</v>
      </c>
      <c r="B66" s="11" t="s">
        <v>93</v>
      </c>
      <c r="C66" s="11" t="s">
        <v>218</v>
      </c>
      <c r="D66" s="11" t="s">
        <v>109</v>
      </c>
      <c r="E66" s="11" t="s">
        <v>198</v>
      </c>
      <c r="F66" s="11" t="s">
        <v>194</v>
      </c>
      <c r="G66" s="11" t="s">
        <v>199</v>
      </c>
      <c r="H66" s="46" t="s">
        <v>326</v>
      </c>
    </row>
    <row r="67" spans="1:8" ht="20.100000000000001" customHeight="1" x14ac:dyDescent="0.2">
      <c r="A67" s="36">
        <f>SUBTOTAL(103,$B$4:B67)*1</f>
        <v>64</v>
      </c>
      <c r="B67" s="11" t="s">
        <v>93</v>
      </c>
      <c r="C67" s="11" t="s">
        <v>261</v>
      </c>
      <c r="D67" s="11" t="s">
        <v>109</v>
      </c>
      <c r="E67" s="11" t="s">
        <v>198</v>
      </c>
      <c r="F67" s="11" t="s">
        <v>194</v>
      </c>
      <c r="G67" s="11" t="s">
        <v>199</v>
      </c>
      <c r="H67" s="46" t="s">
        <v>327</v>
      </c>
    </row>
    <row r="68" spans="1:8" ht="20.100000000000001" customHeight="1" x14ac:dyDescent="0.2">
      <c r="A68" s="36">
        <f>SUBTOTAL(103,$B$4:B68)*1</f>
        <v>65</v>
      </c>
      <c r="B68" s="11" t="s">
        <v>93</v>
      </c>
      <c r="C68" s="11" t="s">
        <v>230</v>
      </c>
      <c r="D68" s="11" t="s">
        <v>109</v>
      </c>
      <c r="E68" s="11" t="s">
        <v>198</v>
      </c>
      <c r="F68" s="11" t="s">
        <v>194</v>
      </c>
      <c r="G68" s="11" t="s">
        <v>199</v>
      </c>
      <c r="H68" s="46" t="s">
        <v>365</v>
      </c>
    </row>
    <row r="69" spans="1:8" ht="20.100000000000001" customHeight="1" x14ac:dyDescent="0.2">
      <c r="A69" s="36">
        <f>SUBTOTAL(103,$B$4:B69)*1</f>
        <v>66</v>
      </c>
      <c r="B69" s="11" t="s">
        <v>93</v>
      </c>
      <c r="C69" s="11" t="s">
        <v>234</v>
      </c>
      <c r="D69" s="11" t="s">
        <v>109</v>
      </c>
      <c r="E69" s="11" t="s">
        <v>198</v>
      </c>
      <c r="F69" s="11" t="s">
        <v>194</v>
      </c>
      <c r="G69" s="11" t="s">
        <v>199</v>
      </c>
      <c r="H69" s="46" t="s">
        <v>330</v>
      </c>
    </row>
    <row r="70" spans="1:8" ht="20.100000000000001" customHeight="1" x14ac:dyDescent="0.2">
      <c r="A70" s="36">
        <f>SUBTOTAL(103,$B$4:B70)*1</f>
        <v>67</v>
      </c>
      <c r="B70" s="11" t="s">
        <v>93</v>
      </c>
      <c r="C70" s="11" t="s">
        <v>254</v>
      </c>
      <c r="D70" s="11" t="s">
        <v>109</v>
      </c>
      <c r="E70" s="11" t="s">
        <v>198</v>
      </c>
      <c r="F70" s="11" t="s">
        <v>194</v>
      </c>
      <c r="G70" s="11" t="s">
        <v>199</v>
      </c>
      <c r="H70" s="46" t="s">
        <v>331</v>
      </c>
    </row>
    <row r="71" spans="1:8" ht="20.100000000000001" customHeight="1" x14ac:dyDescent="0.2">
      <c r="A71" s="36">
        <f>SUBTOTAL(103,$B$4:B71)*1</f>
        <v>68</v>
      </c>
      <c r="B71" s="11" t="s">
        <v>93</v>
      </c>
      <c r="C71" s="11" t="s">
        <v>197</v>
      </c>
      <c r="D71" s="11" t="s">
        <v>109</v>
      </c>
      <c r="E71" s="11" t="s">
        <v>198</v>
      </c>
      <c r="F71" s="11" t="s">
        <v>194</v>
      </c>
      <c r="G71" s="11" t="s">
        <v>199</v>
      </c>
      <c r="H71" s="46" t="s">
        <v>330</v>
      </c>
    </row>
    <row r="72" spans="1:8" ht="20.100000000000001" customHeight="1" x14ac:dyDescent="0.2">
      <c r="A72" s="36">
        <f>SUBTOTAL(103,$B$4:B72)*1</f>
        <v>69</v>
      </c>
      <c r="B72" s="11" t="s">
        <v>93</v>
      </c>
      <c r="C72" s="11" t="s">
        <v>258</v>
      </c>
      <c r="D72" s="11" t="s">
        <v>109</v>
      </c>
      <c r="E72" s="11" t="s">
        <v>198</v>
      </c>
      <c r="F72" s="11" t="s">
        <v>194</v>
      </c>
      <c r="G72" s="11" t="s">
        <v>199</v>
      </c>
      <c r="H72" s="46" t="s">
        <v>335</v>
      </c>
    </row>
    <row r="73" spans="1:8" ht="20.100000000000001" customHeight="1" x14ac:dyDescent="0.2">
      <c r="A73" s="36">
        <f>SUBTOTAL(103,$B$4:B73)*1</f>
        <v>70</v>
      </c>
      <c r="B73" s="11" t="s">
        <v>93</v>
      </c>
      <c r="C73" s="11" t="s">
        <v>220</v>
      </c>
      <c r="D73" s="11" t="s">
        <v>109</v>
      </c>
      <c r="E73" s="11" t="s">
        <v>198</v>
      </c>
      <c r="F73" s="11" t="s">
        <v>194</v>
      </c>
      <c r="G73" s="11" t="s">
        <v>199</v>
      </c>
      <c r="H73" s="46" t="s">
        <v>329</v>
      </c>
    </row>
    <row r="74" spans="1:8" ht="20.100000000000001" customHeight="1" x14ac:dyDescent="0.2">
      <c r="A74" s="36">
        <f>SUBTOTAL(103,$B$4:B74)*1</f>
        <v>71</v>
      </c>
      <c r="B74" s="11" t="s">
        <v>98</v>
      </c>
      <c r="C74" s="11" t="s">
        <v>352</v>
      </c>
      <c r="D74" s="11" t="s">
        <v>109</v>
      </c>
      <c r="E74" s="11" t="s">
        <v>189</v>
      </c>
      <c r="F74" s="11" t="s">
        <v>194</v>
      </c>
      <c r="G74" s="11" t="s">
        <v>187</v>
      </c>
      <c r="H74" s="46" t="s">
        <v>353</v>
      </c>
    </row>
    <row r="75" spans="1:8" ht="20.100000000000001" customHeight="1" x14ac:dyDescent="0.2">
      <c r="A75" s="36">
        <f>SUBTOTAL(103,$B$4:B75)*1</f>
        <v>72</v>
      </c>
      <c r="B75" s="11" t="s">
        <v>98</v>
      </c>
      <c r="C75" s="11" t="s">
        <v>342</v>
      </c>
      <c r="D75" s="11" t="s">
        <v>105</v>
      </c>
      <c r="E75" s="11" t="s">
        <v>340</v>
      </c>
      <c r="F75" s="11" t="s">
        <v>63</v>
      </c>
      <c r="G75" s="11" t="s">
        <v>187</v>
      </c>
      <c r="H75" s="46" t="s">
        <v>343</v>
      </c>
    </row>
    <row r="76" spans="1:8" ht="20.100000000000001" customHeight="1" x14ac:dyDescent="0.2">
      <c r="A76" s="36">
        <f>SUBTOTAL(103,$B$4:B76)*1</f>
        <v>73</v>
      </c>
      <c r="B76" s="11" t="s">
        <v>98</v>
      </c>
      <c r="C76" s="11" t="s">
        <v>339</v>
      </c>
      <c r="D76" s="11" t="s">
        <v>105</v>
      </c>
      <c r="E76" s="11" t="s">
        <v>340</v>
      </c>
      <c r="F76" s="11" t="s">
        <v>63</v>
      </c>
      <c r="G76" s="11" t="s">
        <v>187</v>
      </c>
      <c r="H76" s="46" t="s">
        <v>341</v>
      </c>
    </row>
    <row r="77" spans="1:8" ht="20.100000000000001" customHeight="1" x14ac:dyDescent="0.2">
      <c r="A77" s="36">
        <f>SUBTOTAL(103,$B$4:B77)*1</f>
        <v>74</v>
      </c>
      <c r="B77" s="11" t="s">
        <v>98</v>
      </c>
      <c r="C77" s="11" t="s">
        <v>344</v>
      </c>
      <c r="D77" s="11" t="s">
        <v>105</v>
      </c>
      <c r="E77" s="11" t="s">
        <v>231</v>
      </c>
      <c r="F77" s="11" t="s">
        <v>63</v>
      </c>
      <c r="G77" s="11" t="s">
        <v>305</v>
      </c>
      <c r="H77" s="46" t="s">
        <v>345</v>
      </c>
    </row>
    <row r="78" spans="1:8" ht="20.100000000000001" customHeight="1" x14ac:dyDescent="0.2">
      <c r="A78" s="36">
        <f>SUBTOTAL(103,$B$4:B78)*1</f>
        <v>75</v>
      </c>
      <c r="B78" s="11" t="s">
        <v>98</v>
      </c>
      <c r="C78" s="11" t="s">
        <v>346</v>
      </c>
      <c r="D78" s="11" t="s">
        <v>105</v>
      </c>
      <c r="E78" s="11" t="s">
        <v>231</v>
      </c>
      <c r="F78" s="11" t="s">
        <v>63</v>
      </c>
      <c r="G78" s="11" t="s">
        <v>305</v>
      </c>
      <c r="H78" s="46" t="s">
        <v>347</v>
      </c>
    </row>
    <row r="79" spans="1:8" ht="20.100000000000001" customHeight="1" x14ac:dyDescent="0.2">
      <c r="A79" s="36">
        <f>SUBTOTAL(103,$B$4:B79)*1</f>
        <v>76</v>
      </c>
      <c r="B79" s="11" t="s">
        <v>98</v>
      </c>
      <c r="C79" s="11" t="s">
        <v>348</v>
      </c>
      <c r="D79" s="11" t="s">
        <v>105</v>
      </c>
      <c r="E79" s="11" t="s">
        <v>231</v>
      </c>
      <c r="F79" s="11" t="s">
        <v>63</v>
      </c>
      <c r="G79" s="11" t="s">
        <v>305</v>
      </c>
      <c r="H79" s="46" t="s">
        <v>349</v>
      </c>
    </row>
    <row r="80" spans="1:8" ht="20.100000000000001" customHeight="1" x14ac:dyDescent="0.2">
      <c r="A80" s="36">
        <f>SUBTOTAL(103,$B$4:B80)*1</f>
        <v>77</v>
      </c>
      <c r="B80" s="11" t="s">
        <v>98</v>
      </c>
      <c r="C80" s="11" t="s">
        <v>350</v>
      </c>
      <c r="D80" s="11" t="s">
        <v>105</v>
      </c>
      <c r="E80" s="11" t="s">
        <v>231</v>
      </c>
      <c r="F80" s="11" t="s">
        <v>7</v>
      </c>
      <c r="G80" s="11" t="s">
        <v>305</v>
      </c>
      <c r="H80" s="46" t="s">
        <v>351</v>
      </c>
    </row>
    <row r="81" spans="1:8" ht="20.100000000000001" customHeight="1" x14ac:dyDescent="0.2">
      <c r="A81" s="36">
        <f>SUBTOTAL(103,$B$4:B81)*1</f>
        <v>78</v>
      </c>
      <c r="B81" s="11" t="s">
        <v>88</v>
      </c>
      <c r="C81" s="11" t="s">
        <v>196</v>
      </c>
      <c r="D81" s="11" t="s">
        <v>109</v>
      </c>
      <c r="E81" s="11" t="s">
        <v>190</v>
      </c>
      <c r="F81" s="11" t="s">
        <v>194</v>
      </c>
      <c r="G81" s="11" t="s">
        <v>191</v>
      </c>
      <c r="H81" s="46" t="s">
        <v>354</v>
      </c>
    </row>
    <row r="82" spans="1:8" ht="20.100000000000001" customHeight="1" x14ac:dyDescent="0.2">
      <c r="A82" s="36">
        <f>SUBTOTAL(103,$B$4:B82)*1</f>
        <v>79</v>
      </c>
      <c r="B82" s="11" t="s">
        <v>88</v>
      </c>
      <c r="C82" s="11" t="s">
        <v>355</v>
      </c>
      <c r="D82" s="11" t="s">
        <v>109</v>
      </c>
      <c r="E82" s="11" t="s">
        <v>190</v>
      </c>
      <c r="F82" s="11" t="s">
        <v>194</v>
      </c>
      <c r="G82" s="11" t="s">
        <v>191</v>
      </c>
      <c r="H82" s="46" t="s">
        <v>356</v>
      </c>
    </row>
    <row r="83" spans="1:8" ht="20.100000000000001" customHeight="1" x14ac:dyDescent="0.2">
      <c r="A83" s="36">
        <f>SUBTOTAL(103,$B$4:B83)*1</f>
        <v>80</v>
      </c>
      <c r="B83" s="11" t="s">
        <v>88</v>
      </c>
      <c r="C83" s="11" t="s">
        <v>233</v>
      </c>
      <c r="D83" s="11" t="s">
        <v>109</v>
      </c>
      <c r="E83" s="11" t="s">
        <v>190</v>
      </c>
      <c r="F83" s="11" t="s">
        <v>194</v>
      </c>
      <c r="G83" s="11" t="s">
        <v>191</v>
      </c>
      <c r="H83" s="46" t="s">
        <v>357</v>
      </c>
    </row>
    <row r="84" spans="1:8" ht="20.100000000000001" customHeight="1" x14ac:dyDescent="0.2">
      <c r="A84" s="36">
        <f>SUBTOTAL(103,$B$4:B84)*1</f>
        <v>81</v>
      </c>
      <c r="B84" s="11" t="s">
        <v>88</v>
      </c>
      <c r="C84" s="11" t="s">
        <v>240</v>
      </c>
      <c r="D84" s="11" t="s">
        <v>105</v>
      </c>
      <c r="E84" s="11" t="s">
        <v>190</v>
      </c>
      <c r="F84" s="11" t="s">
        <v>194</v>
      </c>
      <c r="G84" s="11" t="s">
        <v>191</v>
      </c>
      <c r="H84" s="46" t="s">
        <v>359</v>
      </c>
    </row>
    <row r="85" spans="1:8" ht="20.100000000000001" customHeight="1" x14ac:dyDescent="0.2">
      <c r="A85" s="36">
        <f>SUBTOTAL(103,$B$4:B85)*1</f>
        <v>82</v>
      </c>
      <c r="B85" s="11" t="s">
        <v>88</v>
      </c>
      <c r="C85" s="11" t="s">
        <v>273</v>
      </c>
      <c r="D85" s="11" t="s">
        <v>109</v>
      </c>
      <c r="E85" s="11" t="s">
        <v>190</v>
      </c>
      <c r="F85" s="11" t="s">
        <v>194</v>
      </c>
      <c r="G85" s="11" t="s">
        <v>191</v>
      </c>
      <c r="H85" s="46" t="s">
        <v>653</v>
      </c>
    </row>
  </sheetData>
  <autoFilter ref="A3:H85" xr:uid="{22878F7C-1288-4438-9B7E-0A5A6A4BA181}"/>
  <sortState xmlns:xlrd2="http://schemas.microsoft.com/office/spreadsheetml/2017/richdata2" ref="B4:H85">
    <sortCondition ref="B4:B85" customList="成都市,绵阳市,自贡市,攀枝花市,泸州市,德阳市,广元市,遂宁市,内江市,乐山市,资阳市,宜宾市,南充市,达州市,雅安市,阿坝州,甘孜州,凉山州,广安市,巴中市,眉山市,四川省"/>
    <sortCondition ref="E4:E85"/>
  </sortState>
  <phoneticPr fontId="1" type="noConversion"/>
  <conditionalFormatting sqref="C1:C10485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8"/>
  <sheetViews>
    <sheetView workbookViewId="0">
      <pane ySplit="3" topLeftCell="A4" activePane="bottomLeft" state="frozen"/>
      <selection pane="bottomLeft" activeCell="F165" sqref="F165"/>
    </sheetView>
  </sheetViews>
  <sheetFormatPr defaultRowHeight="20.100000000000001" customHeight="1" x14ac:dyDescent="0.2"/>
  <cols>
    <col min="1" max="1" width="8" customWidth="1"/>
    <col min="2" max="2" width="9.625" style="8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5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 x14ac:dyDescent="0.2">
      <c r="A1" s="14" t="s">
        <v>53</v>
      </c>
    </row>
    <row r="2" spans="1:11" ht="39.75" customHeight="1" x14ac:dyDescent="0.2">
      <c r="A2" s="41" t="s">
        <v>530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0.100000000000001" customHeight="1" x14ac:dyDescent="0.2">
      <c r="A3" s="16" t="s">
        <v>33</v>
      </c>
      <c r="B3" s="16" t="s">
        <v>34</v>
      </c>
      <c r="C3" s="16" t="s">
        <v>35</v>
      </c>
      <c r="D3" s="16" t="s">
        <v>36</v>
      </c>
      <c r="E3" s="16" t="s">
        <v>37</v>
      </c>
      <c r="F3" s="16" t="s">
        <v>38</v>
      </c>
      <c r="G3" s="16" t="s">
        <v>44</v>
      </c>
      <c r="H3" s="16" t="s">
        <v>45</v>
      </c>
      <c r="I3" s="31" t="s">
        <v>43</v>
      </c>
      <c r="J3" s="16" t="s">
        <v>39</v>
      </c>
      <c r="K3" s="16" t="s">
        <v>46</v>
      </c>
    </row>
    <row r="4" spans="1:11" ht="20.100000000000001" customHeight="1" x14ac:dyDescent="0.2">
      <c r="A4" s="36">
        <f>SUBTOTAL(103,$B$4:B4)*1</f>
        <v>1</v>
      </c>
      <c r="B4" s="5" t="s">
        <v>86</v>
      </c>
      <c r="C4" s="15" t="s">
        <v>739</v>
      </c>
      <c r="D4" s="5" t="s">
        <v>740</v>
      </c>
      <c r="E4" s="5" t="s">
        <v>105</v>
      </c>
      <c r="F4" s="5" t="s">
        <v>106</v>
      </c>
      <c r="G4" s="5">
        <v>0.40500000000000003</v>
      </c>
      <c r="H4" s="5">
        <v>1336.8219999999999</v>
      </c>
      <c r="I4" s="6">
        <v>3.02957312192648E-4</v>
      </c>
      <c r="J4" s="5" t="s">
        <v>107</v>
      </c>
      <c r="K4" s="5" t="s">
        <v>108</v>
      </c>
    </row>
    <row r="5" spans="1:11" ht="20.100000000000001" customHeight="1" x14ac:dyDescent="0.2">
      <c r="A5" s="36">
        <f>SUBTOTAL(103,$B$4:B5)*1</f>
        <v>2</v>
      </c>
      <c r="B5" s="5" t="s">
        <v>86</v>
      </c>
      <c r="C5" s="15" t="s">
        <v>112</v>
      </c>
      <c r="D5" s="5" t="s">
        <v>741</v>
      </c>
      <c r="E5" s="5" t="s">
        <v>105</v>
      </c>
      <c r="F5" s="5" t="s">
        <v>7</v>
      </c>
      <c r="G5" s="5">
        <v>1642.85</v>
      </c>
      <c r="H5" s="5">
        <v>2435.9259999999999</v>
      </c>
      <c r="I5" s="6">
        <v>0.67442524937128601</v>
      </c>
      <c r="J5" s="5" t="s">
        <v>305</v>
      </c>
      <c r="K5" s="5" t="s">
        <v>108</v>
      </c>
    </row>
    <row r="6" spans="1:11" ht="20.100000000000001" customHeight="1" x14ac:dyDescent="0.2">
      <c r="A6" s="36">
        <f>SUBTOTAL(103,$B$4:B6)*1</f>
        <v>3</v>
      </c>
      <c r="B6" s="5" t="s">
        <v>86</v>
      </c>
      <c r="C6" s="15" t="s">
        <v>742</v>
      </c>
      <c r="D6" s="5" t="s">
        <v>743</v>
      </c>
      <c r="E6" s="5" t="s">
        <v>105</v>
      </c>
      <c r="F6" s="5" t="s">
        <v>106</v>
      </c>
      <c r="G6" s="5">
        <v>513.16999999999996</v>
      </c>
      <c r="H6" s="5">
        <v>715.101</v>
      </c>
      <c r="I6" s="6">
        <v>0.71761890977638099</v>
      </c>
      <c r="J6" s="5" t="s">
        <v>110</v>
      </c>
      <c r="K6" s="5" t="s">
        <v>108</v>
      </c>
    </row>
    <row r="7" spans="1:11" ht="20.100000000000001" customHeight="1" x14ac:dyDescent="0.2">
      <c r="A7" s="36">
        <f>SUBTOTAL(103,$B$4:B7)*1</f>
        <v>4</v>
      </c>
      <c r="B7" s="5" t="s">
        <v>86</v>
      </c>
      <c r="C7" s="15" t="s">
        <v>744</v>
      </c>
      <c r="D7" s="5" t="s">
        <v>745</v>
      </c>
      <c r="E7" s="5" t="s">
        <v>109</v>
      </c>
      <c r="F7" s="5" t="s">
        <v>106</v>
      </c>
      <c r="G7" s="5">
        <v>2780.652</v>
      </c>
      <c r="H7" s="5">
        <v>3574.5430000000001</v>
      </c>
      <c r="I7" s="6">
        <v>0.77790419642455</v>
      </c>
      <c r="J7" s="5" t="s">
        <v>107</v>
      </c>
      <c r="K7" s="5" t="s">
        <v>108</v>
      </c>
    </row>
    <row r="8" spans="1:11" ht="20.100000000000001" customHeight="1" x14ac:dyDescent="0.2">
      <c r="A8" s="36">
        <f>SUBTOTAL(103,$B$4:B8)*1</f>
        <v>5</v>
      </c>
      <c r="B8" s="5" t="s">
        <v>86</v>
      </c>
      <c r="C8" s="15" t="s">
        <v>723</v>
      </c>
      <c r="D8" s="5" t="s">
        <v>746</v>
      </c>
      <c r="E8" s="5" t="s">
        <v>109</v>
      </c>
      <c r="F8" s="11" t="s">
        <v>106</v>
      </c>
      <c r="G8" s="5">
        <v>7515.4380000000001</v>
      </c>
      <c r="H8" s="5">
        <v>9719.3269999999993</v>
      </c>
      <c r="I8" s="6">
        <v>0.77324674846313901</v>
      </c>
      <c r="J8" s="5" t="s">
        <v>305</v>
      </c>
      <c r="K8" s="5" t="s">
        <v>108</v>
      </c>
    </row>
    <row r="9" spans="1:11" ht="20.100000000000001" customHeight="1" x14ac:dyDescent="0.2">
      <c r="A9" s="36">
        <f>SUBTOTAL(103,$B$4:B9)*1</f>
        <v>6</v>
      </c>
      <c r="B9" s="5" t="s">
        <v>86</v>
      </c>
      <c r="C9" s="15" t="s">
        <v>723</v>
      </c>
      <c r="D9" s="5" t="s">
        <v>747</v>
      </c>
      <c r="E9" s="5" t="s">
        <v>109</v>
      </c>
      <c r="F9" s="5" t="s">
        <v>106</v>
      </c>
      <c r="G9" s="5">
        <v>1448.808</v>
      </c>
      <c r="H9" s="5">
        <v>1980.0350000000001</v>
      </c>
      <c r="I9" s="6">
        <v>0.73170827788397697</v>
      </c>
      <c r="J9" s="5" t="s">
        <v>305</v>
      </c>
      <c r="K9" s="5" t="s">
        <v>108</v>
      </c>
    </row>
    <row r="10" spans="1:11" ht="20.100000000000001" customHeight="1" x14ac:dyDescent="0.2">
      <c r="A10" s="36">
        <f>SUBTOTAL(103,$B$4:B10)*1</f>
        <v>7</v>
      </c>
      <c r="B10" s="5" t="s">
        <v>86</v>
      </c>
      <c r="C10" s="15" t="s">
        <v>227</v>
      </c>
      <c r="D10" s="5" t="s">
        <v>748</v>
      </c>
      <c r="E10" s="5" t="s">
        <v>109</v>
      </c>
      <c r="F10" s="11" t="s">
        <v>106</v>
      </c>
      <c r="G10" s="5">
        <v>302.71300000000002</v>
      </c>
      <c r="H10" s="5">
        <v>387.75099999999998</v>
      </c>
      <c r="I10" s="6">
        <v>0.78068915360630897</v>
      </c>
      <c r="J10" s="5" t="s">
        <v>305</v>
      </c>
      <c r="K10" s="5" t="s">
        <v>108</v>
      </c>
    </row>
    <row r="11" spans="1:11" ht="20.100000000000001" customHeight="1" x14ac:dyDescent="0.2">
      <c r="A11" s="36">
        <f>SUBTOTAL(103,$B$4:B11)*1</f>
        <v>8</v>
      </c>
      <c r="B11" s="5" t="s">
        <v>86</v>
      </c>
      <c r="C11" s="15" t="s">
        <v>749</v>
      </c>
      <c r="D11" s="5" t="s">
        <v>750</v>
      </c>
      <c r="E11" s="5" t="s">
        <v>109</v>
      </c>
      <c r="F11" s="5" t="s">
        <v>106</v>
      </c>
      <c r="G11" s="5">
        <v>2154.165</v>
      </c>
      <c r="H11" s="5">
        <v>2797.5839999999998</v>
      </c>
      <c r="I11" s="6">
        <v>0.77000905066657499</v>
      </c>
      <c r="J11" s="5" t="s">
        <v>125</v>
      </c>
      <c r="K11" s="5" t="s">
        <v>108</v>
      </c>
    </row>
    <row r="12" spans="1:11" ht="20.100000000000001" customHeight="1" x14ac:dyDescent="0.2">
      <c r="A12" s="36">
        <f>SUBTOTAL(103,$B$4:B12)*1</f>
        <v>9</v>
      </c>
      <c r="B12" s="5" t="s">
        <v>86</v>
      </c>
      <c r="C12" s="15" t="s">
        <v>266</v>
      </c>
      <c r="D12" s="5" t="s">
        <v>419</v>
      </c>
      <c r="E12" s="5" t="s">
        <v>109</v>
      </c>
      <c r="F12" s="5" t="s">
        <v>106</v>
      </c>
      <c r="G12" s="5">
        <v>3072.0390000000002</v>
      </c>
      <c r="H12" s="5">
        <v>5187.598</v>
      </c>
      <c r="I12" s="6">
        <v>0.59218910177696904</v>
      </c>
      <c r="J12" s="5" t="s">
        <v>305</v>
      </c>
      <c r="K12" s="5" t="s">
        <v>108</v>
      </c>
    </row>
    <row r="13" spans="1:11" ht="20.100000000000001" customHeight="1" x14ac:dyDescent="0.2">
      <c r="A13" s="36">
        <f>SUBTOTAL(103,$B$4:B13)*1</f>
        <v>10</v>
      </c>
      <c r="B13" s="5" t="s">
        <v>86</v>
      </c>
      <c r="C13" s="15" t="s">
        <v>112</v>
      </c>
      <c r="D13" s="5" t="s">
        <v>287</v>
      </c>
      <c r="E13" s="5" t="s">
        <v>109</v>
      </c>
      <c r="F13" s="5" t="s">
        <v>7</v>
      </c>
      <c r="G13" s="5">
        <v>5764.5280000000002</v>
      </c>
      <c r="H13" s="5">
        <v>8253.73</v>
      </c>
      <c r="I13" s="6">
        <v>0.69841489847620397</v>
      </c>
      <c r="J13" s="5" t="s">
        <v>305</v>
      </c>
      <c r="K13" s="5" t="s">
        <v>108</v>
      </c>
    </row>
    <row r="14" spans="1:11" ht="20.100000000000001" customHeight="1" x14ac:dyDescent="0.2">
      <c r="A14" s="36">
        <f>SUBTOTAL(103,$B$4:B14)*1</f>
        <v>11</v>
      </c>
      <c r="B14" s="5" t="s">
        <v>86</v>
      </c>
      <c r="C14" s="15" t="s">
        <v>112</v>
      </c>
      <c r="D14" s="5" t="s">
        <v>751</v>
      </c>
      <c r="E14" s="5" t="s">
        <v>109</v>
      </c>
      <c r="F14" s="5" t="s">
        <v>7</v>
      </c>
      <c r="G14" s="5">
        <v>5969.058</v>
      </c>
      <c r="H14" s="5">
        <v>7502.4830000000002</v>
      </c>
      <c r="I14" s="6">
        <v>0.79561099971836002</v>
      </c>
      <c r="J14" s="5" t="s">
        <v>305</v>
      </c>
      <c r="K14" s="5" t="s">
        <v>108</v>
      </c>
    </row>
    <row r="15" spans="1:11" ht="20.100000000000001" customHeight="1" x14ac:dyDescent="0.2">
      <c r="A15" s="36">
        <f>SUBTOTAL(103,$B$4:B15)*1</f>
        <v>12</v>
      </c>
      <c r="B15" s="5" t="s">
        <v>86</v>
      </c>
      <c r="C15" s="15" t="s">
        <v>112</v>
      </c>
      <c r="D15" s="5" t="s">
        <v>284</v>
      </c>
      <c r="E15" s="5" t="s">
        <v>109</v>
      </c>
      <c r="F15" s="5" t="s">
        <v>7</v>
      </c>
      <c r="G15" s="5">
        <v>3058.9780000000001</v>
      </c>
      <c r="H15" s="5">
        <v>4886.6099999999997</v>
      </c>
      <c r="I15" s="6">
        <v>0.62599184301591504</v>
      </c>
      <c r="J15" s="5" t="s">
        <v>305</v>
      </c>
      <c r="K15" s="5" t="s">
        <v>108</v>
      </c>
    </row>
    <row r="16" spans="1:11" ht="20.100000000000001" customHeight="1" x14ac:dyDescent="0.2">
      <c r="A16" s="36">
        <f>SUBTOTAL(103,$B$4:B16)*1</f>
        <v>13</v>
      </c>
      <c r="B16" s="5" t="s">
        <v>86</v>
      </c>
      <c r="C16" s="15" t="s">
        <v>112</v>
      </c>
      <c r="D16" s="5" t="s">
        <v>280</v>
      </c>
      <c r="E16" s="5" t="s">
        <v>109</v>
      </c>
      <c r="F16" s="5" t="s">
        <v>7</v>
      </c>
      <c r="G16" s="5">
        <v>3208.9989999999998</v>
      </c>
      <c r="H16" s="5">
        <v>5111.3</v>
      </c>
      <c r="I16" s="6">
        <v>0.62782442822765205</v>
      </c>
      <c r="J16" s="5" t="s">
        <v>305</v>
      </c>
      <c r="K16" s="5" t="s">
        <v>108</v>
      </c>
    </row>
    <row r="17" spans="1:11" ht="20.100000000000001" customHeight="1" x14ac:dyDescent="0.2">
      <c r="A17" s="36">
        <f>SUBTOTAL(103,$B$4:B17)*1</f>
        <v>14</v>
      </c>
      <c r="B17" s="5" t="s">
        <v>86</v>
      </c>
      <c r="C17" s="15" t="s">
        <v>752</v>
      </c>
      <c r="D17" s="5" t="s">
        <v>753</v>
      </c>
      <c r="E17" s="5" t="s">
        <v>109</v>
      </c>
      <c r="F17" s="5" t="s">
        <v>106</v>
      </c>
      <c r="G17" s="5">
        <v>2342.663</v>
      </c>
      <c r="H17" s="5">
        <v>2954.0329999999999</v>
      </c>
      <c r="I17" s="6">
        <v>0.79303887261922901</v>
      </c>
      <c r="J17" s="5" t="s">
        <v>111</v>
      </c>
      <c r="K17" s="5" t="s">
        <v>108</v>
      </c>
    </row>
    <row r="18" spans="1:11" ht="20.100000000000001" customHeight="1" x14ac:dyDescent="0.2">
      <c r="A18" s="36">
        <f>SUBTOTAL(103,$B$4:B18)*1</f>
        <v>15</v>
      </c>
      <c r="B18" s="5" t="s">
        <v>86</v>
      </c>
      <c r="C18" s="15" t="s">
        <v>209</v>
      </c>
      <c r="D18" s="5" t="s">
        <v>754</v>
      </c>
      <c r="E18" s="5" t="s">
        <v>109</v>
      </c>
      <c r="F18" s="5" t="s">
        <v>7</v>
      </c>
      <c r="G18" s="5">
        <v>571.80600000000004</v>
      </c>
      <c r="H18" s="5">
        <v>718.85299999999995</v>
      </c>
      <c r="I18" s="6">
        <v>0.79544218358969099</v>
      </c>
      <c r="J18" s="5" t="s">
        <v>305</v>
      </c>
      <c r="K18" s="5" t="s">
        <v>108</v>
      </c>
    </row>
    <row r="19" spans="1:11" ht="20.100000000000001" customHeight="1" x14ac:dyDescent="0.2">
      <c r="A19" s="36">
        <f>SUBTOTAL(103,$B$4:B19)*1</f>
        <v>16</v>
      </c>
      <c r="B19" s="5" t="s">
        <v>86</v>
      </c>
      <c r="C19" s="15" t="s">
        <v>112</v>
      </c>
      <c r="D19" s="5" t="s">
        <v>755</v>
      </c>
      <c r="E19" s="5" t="s">
        <v>109</v>
      </c>
      <c r="F19" s="5" t="s">
        <v>7</v>
      </c>
      <c r="G19" s="5">
        <v>5933.8509999999997</v>
      </c>
      <c r="H19" s="5">
        <v>7808.1689999999999</v>
      </c>
      <c r="I19" s="6">
        <v>0.75995422230230902</v>
      </c>
      <c r="J19" s="5" t="s">
        <v>305</v>
      </c>
      <c r="K19" s="5" t="s">
        <v>108</v>
      </c>
    </row>
    <row r="20" spans="1:11" ht="20.100000000000001" customHeight="1" x14ac:dyDescent="0.2">
      <c r="A20" s="36">
        <f>SUBTOTAL(103,$B$4:B20)*1</f>
        <v>17</v>
      </c>
      <c r="B20" s="5" t="s">
        <v>86</v>
      </c>
      <c r="C20" s="15" t="s">
        <v>112</v>
      </c>
      <c r="D20" s="5" t="s">
        <v>286</v>
      </c>
      <c r="E20" s="5" t="s">
        <v>109</v>
      </c>
      <c r="F20" s="11" t="s">
        <v>7</v>
      </c>
      <c r="G20" s="5">
        <v>5662.5950000000003</v>
      </c>
      <c r="H20" s="5">
        <v>8035.7870000000003</v>
      </c>
      <c r="I20" s="6">
        <v>0.70467211238924099</v>
      </c>
      <c r="J20" s="5" t="s">
        <v>305</v>
      </c>
      <c r="K20" s="5" t="s">
        <v>108</v>
      </c>
    </row>
    <row r="21" spans="1:11" ht="20.100000000000001" customHeight="1" x14ac:dyDescent="0.2">
      <c r="A21" s="36">
        <f>SUBTOTAL(103,$B$4:B21)*1</f>
        <v>18</v>
      </c>
      <c r="B21" s="5" t="s">
        <v>86</v>
      </c>
      <c r="C21" s="15" t="s">
        <v>112</v>
      </c>
      <c r="D21" s="5" t="s">
        <v>756</v>
      </c>
      <c r="E21" s="5" t="s">
        <v>109</v>
      </c>
      <c r="F21" s="5" t="s">
        <v>7</v>
      </c>
      <c r="G21" s="5">
        <v>4888.6589999999997</v>
      </c>
      <c r="H21" s="5">
        <v>6574.5</v>
      </c>
      <c r="I21" s="6">
        <v>0.743578827287246</v>
      </c>
      <c r="J21" s="5" t="s">
        <v>305</v>
      </c>
      <c r="K21" s="5" t="s">
        <v>108</v>
      </c>
    </row>
    <row r="22" spans="1:11" ht="20.100000000000001" customHeight="1" x14ac:dyDescent="0.2">
      <c r="A22" s="36">
        <f>SUBTOTAL(103,$B$4:B22)*1</f>
        <v>19</v>
      </c>
      <c r="B22" s="5" t="s">
        <v>86</v>
      </c>
      <c r="C22" s="15" t="s">
        <v>112</v>
      </c>
      <c r="D22" s="5" t="s">
        <v>757</v>
      </c>
      <c r="E22" s="5" t="s">
        <v>109</v>
      </c>
      <c r="F22" s="5" t="s">
        <v>7</v>
      </c>
      <c r="G22" s="5">
        <v>5087.1589999999997</v>
      </c>
      <c r="H22" s="5">
        <v>6810.42</v>
      </c>
      <c r="I22" s="6">
        <v>0.746967000566779</v>
      </c>
      <c r="J22" s="5" t="s">
        <v>305</v>
      </c>
      <c r="K22" s="5" t="s">
        <v>108</v>
      </c>
    </row>
    <row r="23" spans="1:11" ht="20.100000000000001" customHeight="1" x14ac:dyDescent="0.2">
      <c r="A23" s="36">
        <f>SUBTOTAL(103,$B$4:B23)*1</f>
        <v>20</v>
      </c>
      <c r="B23" s="5" t="s">
        <v>86</v>
      </c>
      <c r="C23" s="15" t="s">
        <v>112</v>
      </c>
      <c r="D23" s="5" t="s">
        <v>283</v>
      </c>
      <c r="E23" s="5" t="s">
        <v>109</v>
      </c>
      <c r="F23" s="5" t="s">
        <v>7</v>
      </c>
      <c r="G23" s="5">
        <v>2484.64</v>
      </c>
      <c r="H23" s="5">
        <v>4049.8310000000001</v>
      </c>
      <c r="I23" s="6">
        <v>0.61351695910273796</v>
      </c>
      <c r="J23" s="5" t="s">
        <v>305</v>
      </c>
      <c r="K23" s="5" t="s">
        <v>108</v>
      </c>
    </row>
    <row r="24" spans="1:11" ht="20.100000000000001" customHeight="1" x14ac:dyDescent="0.2">
      <c r="A24" s="36">
        <f>SUBTOTAL(103,$B$4:B24)*1</f>
        <v>21</v>
      </c>
      <c r="B24" s="5" t="s">
        <v>86</v>
      </c>
      <c r="C24" s="15" t="s">
        <v>112</v>
      </c>
      <c r="D24" s="5" t="s">
        <v>758</v>
      </c>
      <c r="E24" s="5" t="s">
        <v>109</v>
      </c>
      <c r="F24" s="11" t="s">
        <v>7</v>
      </c>
      <c r="G24" s="5">
        <v>5819.6670000000004</v>
      </c>
      <c r="H24" s="5">
        <v>7710.2929999999997</v>
      </c>
      <c r="I24" s="6">
        <v>0.75479193851647397</v>
      </c>
      <c r="J24" s="5" t="s">
        <v>305</v>
      </c>
      <c r="K24" s="5" t="s">
        <v>108</v>
      </c>
    </row>
    <row r="25" spans="1:11" ht="20.100000000000001" customHeight="1" x14ac:dyDescent="0.2">
      <c r="A25" s="36">
        <f>SUBTOTAL(103,$B$4:B25)*1</f>
        <v>22</v>
      </c>
      <c r="B25" s="5" t="s">
        <v>86</v>
      </c>
      <c r="C25" s="15" t="s">
        <v>112</v>
      </c>
      <c r="D25" s="5" t="s">
        <v>113</v>
      </c>
      <c r="E25" s="5" t="s">
        <v>109</v>
      </c>
      <c r="F25" s="5" t="s">
        <v>7</v>
      </c>
      <c r="G25" s="5">
        <v>923.53200000000004</v>
      </c>
      <c r="H25" s="5">
        <v>1492.4190000000001</v>
      </c>
      <c r="I25" s="6">
        <v>0.61881549350416998</v>
      </c>
      <c r="J25" s="5" t="s">
        <v>305</v>
      </c>
      <c r="K25" s="5" t="s">
        <v>108</v>
      </c>
    </row>
    <row r="26" spans="1:11" ht="20.100000000000001" customHeight="1" x14ac:dyDescent="0.2">
      <c r="A26" s="36">
        <f>SUBTOTAL(103,$B$4:B26)*1</f>
        <v>23</v>
      </c>
      <c r="B26" s="5" t="s">
        <v>86</v>
      </c>
      <c r="C26" s="15" t="s">
        <v>112</v>
      </c>
      <c r="D26" s="5" t="s">
        <v>116</v>
      </c>
      <c r="E26" s="5" t="s">
        <v>109</v>
      </c>
      <c r="F26" s="11" t="s">
        <v>7</v>
      </c>
      <c r="G26" s="5">
        <v>493.63799999999998</v>
      </c>
      <c r="H26" s="5">
        <v>811.10400000000004</v>
      </c>
      <c r="I26" s="6">
        <v>0.60860013019292203</v>
      </c>
      <c r="J26" s="5" t="s">
        <v>305</v>
      </c>
      <c r="K26" s="5" t="s">
        <v>108</v>
      </c>
    </row>
    <row r="27" spans="1:11" ht="20.100000000000001" customHeight="1" x14ac:dyDescent="0.2">
      <c r="A27" s="36">
        <f>SUBTOTAL(103,$B$4:B27)*1</f>
        <v>24</v>
      </c>
      <c r="B27" s="5" t="s">
        <v>86</v>
      </c>
      <c r="C27" s="15" t="s">
        <v>112</v>
      </c>
      <c r="D27" s="5" t="s">
        <v>282</v>
      </c>
      <c r="E27" s="5" t="s">
        <v>109</v>
      </c>
      <c r="F27" s="5" t="s">
        <v>7</v>
      </c>
      <c r="G27" s="5">
        <v>1013.796</v>
      </c>
      <c r="H27" s="5">
        <v>1776.7729999999999</v>
      </c>
      <c r="I27" s="6">
        <v>0.57058273623023303</v>
      </c>
      <c r="J27" s="5" t="s">
        <v>305</v>
      </c>
      <c r="K27" s="5" t="s">
        <v>108</v>
      </c>
    </row>
    <row r="28" spans="1:11" ht="20.100000000000001" customHeight="1" x14ac:dyDescent="0.2">
      <c r="A28" s="36">
        <f>SUBTOTAL(103,$B$4:B28)*1</f>
        <v>25</v>
      </c>
      <c r="B28" s="5" t="s">
        <v>86</v>
      </c>
      <c r="C28" s="15" t="s">
        <v>112</v>
      </c>
      <c r="D28" s="5" t="s">
        <v>114</v>
      </c>
      <c r="E28" s="5" t="s">
        <v>109</v>
      </c>
      <c r="F28" s="5" t="s">
        <v>7</v>
      </c>
      <c r="G28" s="5">
        <v>1253.847</v>
      </c>
      <c r="H28" s="5">
        <v>2226.6990000000001</v>
      </c>
      <c r="I28" s="6">
        <v>0.56309676341526205</v>
      </c>
      <c r="J28" s="5" t="s">
        <v>305</v>
      </c>
      <c r="K28" s="5" t="s">
        <v>108</v>
      </c>
    </row>
    <row r="29" spans="1:11" ht="20.100000000000001" customHeight="1" x14ac:dyDescent="0.2">
      <c r="A29" s="36">
        <f>SUBTOTAL(103,$B$4:B29)*1</f>
        <v>26</v>
      </c>
      <c r="B29" s="5" t="s">
        <v>86</v>
      </c>
      <c r="C29" s="15" t="s">
        <v>112</v>
      </c>
      <c r="D29" s="5" t="s">
        <v>278</v>
      </c>
      <c r="E29" s="5" t="s">
        <v>109</v>
      </c>
      <c r="F29" s="5" t="s">
        <v>7</v>
      </c>
      <c r="G29" s="5">
        <v>2879.913</v>
      </c>
      <c r="H29" s="5">
        <v>4750.076</v>
      </c>
      <c r="I29" s="6">
        <v>0.60628777307984105</v>
      </c>
      <c r="J29" s="5" t="s">
        <v>305</v>
      </c>
      <c r="K29" s="5" t="s">
        <v>108</v>
      </c>
    </row>
    <row r="30" spans="1:11" ht="20.100000000000001" customHeight="1" x14ac:dyDescent="0.2">
      <c r="A30" s="36">
        <f>SUBTOTAL(103,$B$4:B30)*1</f>
        <v>27</v>
      </c>
      <c r="B30" s="5" t="s">
        <v>86</v>
      </c>
      <c r="C30" s="15" t="s">
        <v>112</v>
      </c>
      <c r="D30" s="5" t="s">
        <v>281</v>
      </c>
      <c r="E30" s="5" t="s">
        <v>109</v>
      </c>
      <c r="F30" s="5" t="s">
        <v>7</v>
      </c>
      <c r="G30" s="5">
        <v>1354.6590000000001</v>
      </c>
      <c r="H30" s="5">
        <v>2095.9560000000001</v>
      </c>
      <c r="I30" s="6">
        <v>0.64632034260261195</v>
      </c>
      <c r="J30" s="5" t="s">
        <v>305</v>
      </c>
      <c r="K30" s="5" t="s">
        <v>108</v>
      </c>
    </row>
    <row r="31" spans="1:11" ht="20.100000000000001" customHeight="1" x14ac:dyDescent="0.2">
      <c r="A31" s="36">
        <f>SUBTOTAL(103,$B$4:B31)*1</f>
        <v>28</v>
      </c>
      <c r="B31" s="5" t="s">
        <v>86</v>
      </c>
      <c r="C31" s="15" t="s">
        <v>112</v>
      </c>
      <c r="D31" s="5" t="s">
        <v>115</v>
      </c>
      <c r="E31" s="5" t="s">
        <v>109</v>
      </c>
      <c r="F31" s="5" t="s">
        <v>7</v>
      </c>
      <c r="G31" s="5">
        <v>1401.7739999999999</v>
      </c>
      <c r="H31" s="5">
        <v>2359.0100000000002</v>
      </c>
      <c r="I31" s="6">
        <v>0.59422130469985301</v>
      </c>
      <c r="J31" s="5" t="s">
        <v>305</v>
      </c>
      <c r="K31" s="5" t="s">
        <v>108</v>
      </c>
    </row>
    <row r="32" spans="1:11" ht="20.100000000000001" customHeight="1" x14ac:dyDescent="0.2">
      <c r="A32" s="36">
        <f>SUBTOTAL(103,$B$4:B32)*1</f>
        <v>29</v>
      </c>
      <c r="B32" s="5" t="s">
        <v>86</v>
      </c>
      <c r="C32" s="15" t="s">
        <v>112</v>
      </c>
      <c r="D32" s="5" t="s">
        <v>759</v>
      </c>
      <c r="E32" s="5" t="s">
        <v>105</v>
      </c>
      <c r="F32" s="5" t="s">
        <v>7</v>
      </c>
      <c r="G32" s="5">
        <v>1464.7909999999999</v>
      </c>
      <c r="H32" s="5">
        <v>1927.8530000000001</v>
      </c>
      <c r="I32" s="6">
        <v>0.75980430043161995</v>
      </c>
      <c r="J32" s="5" t="s">
        <v>305</v>
      </c>
      <c r="K32" s="5" t="s">
        <v>108</v>
      </c>
    </row>
    <row r="33" spans="1:11" ht="20.100000000000001" customHeight="1" x14ac:dyDescent="0.2">
      <c r="A33" s="36">
        <f>SUBTOTAL(103,$B$4:B33)*1</f>
        <v>30</v>
      </c>
      <c r="B33" s="5" t="s">
        <v>86</v>
      </c>
      <c r="C33" s="15" t="s">
        <v>760</v>
      </c>
      <c r="D33" s="5" t="s">
        <v>761</v>
      </c>
      <c r="E33" s="5" t="s">
        <v>109</v>
      </c>
      <c r="F33" s="11" t="s">
        <v>7</v>
      </c>
      <c r="G33" s="5">
        <v>75.045000000000002</v>
      </c>
      <c r="H33" s="5">
        <v>181.80500000000001</v>
      </c>
      <c r="I33" s="6">
        <v>0.41277742636341103</v>
      </c>
      <c r="J33" s="5" t="s">
        <v>305</v>
      </c>
      <c r="K33" s="5" t="s">
        <v>108</v>
      </c>
    </row>
    <row r="34" spans="1:11" ht="20.100000000000001" customHeight="1" x14ac:dyDescent="0.2">
      <c r="A34" s="36">
        <f>SUBTOTAL(103,$B$4:B34)*1</f>
        <v>31</v>
      </c>
      <c r="B34" s="5" t="s">
        <v>96</v>
      </c>
      <c r="C34" s="15" t="s">
        <v>118</v>
      </c>
      <c r="D34" s="5" t="s">
        <v>119</v>
      </c>
      <c r="E34" s="5" t="s">
        <v>105</v>
      </c>
      <c r="F34" s="5" t="s">
        <v>63</v>
      </c>
      <c r="G34" s="5">
        <v>7805.848</v>
      </c>
      <c r="H34" s="5">
        <v>12324.453</v>
      </c>
      <c r="I34" s="6">
        <v>0.63336263280812499</v>
      </c>
      <c r="J34" s="5" t="s">
        <v>305</v>
      </c>
      <c r="K34" s="5" t="s">
        <v>108</v>
      </c>
    </row>
    <row r="35" spans="1:11" ht="20.100000000000001" customHeight="1" x14ac:dyDescent="0.2">
      <c r="A35" s="36">
        <f>SUBTOTAL(103,$B$4:B35)*1</f>
        <v>32</v>
      </c>
      <c r="B35" s="5" t="s">
        <v>96</v>
      </c>
      <c r="C35" s="15" t="s">
        <v>762</v>
      </c>
      <c r="D35" s="5" t="s">
        <v>763</v>
      </c>
      <c r="E35" s="5" t="s">
        <v>105</v>
      </c>
      <c r="F35" s="11" t="s">
        <v>7</v>
      </c>
      <c r="G35" s="5">
        <v>8995.7919999999995</v>
      </c>
      <c r="H35" s="5">
        <v>11504.046</v>
      </c>
      <c r="I35" s="6">
        <v>0.78196766598464595</v>
      </c>
      <c r="J35" s="5" t="s">
        <v>305</v>
      </c>
      <c r="K35" s="5" t="s">
        <v>108</v>
      </c>
    </row>
    <row r="36" spans="1:11" ht="20.100000000000001" customHeight="1" x14ac:dyDescent="0.2">
      <c r="A36" s="36">
        <f>SUBTOTAL(103,$B$4:B36)*1</f>
        <v>33</v>
      </c>
      <c r="B36" s="5" t="s">
        <v>86</v>
      </c>
      <c r="C36" s="15" t="s">
        <v>764</v>
      </c>
      <c r="D36" s="5" t="s">
        <v>765</v>
      </c>
      <c r="E36" s="5" t="s">
        <v>109</v>
      </c>
      <c r="F36" s="11" t="s">
        <v>106</v>
      </c>
      <c r="G36" s="5">
        <v>106.63200000000001</v>
      </c>
      <c r="H36" s="5">
        <v>1630.462</v>
      </c>
      <c r="I36" s="6">
        <v>6.5399868258199198E-2</v>
      </c>
      <c r="J36" s="5" t="s">
        <v>110</v>
      </c>
      <c r="K36" s="5" t="s">
        <v>108</v>
      </c>
    </row>
    <row r="37" spans="1:11" ht="20.100000000000001" customHeight="1" x14ac:dyDescent="0.2">
      <c r="A37" s="36">
        <f>SUBTOTAL(103,$B$4:B37)*1</f>
        <v>34</v>
      </c>
      <c r="B37" s="5" t="s">
        <v>86</v>
      </c>
      <c r="C37" s="15" t="s">
        <v>744</v>
      </c>
      <c r="D37" s="5" t="s">
        <v>766</v>
      </c>
      <c r="E37" s="5" t="s">
        <v>109</v>
      </c>
      <c r="F37" s="5" t="s">
        <v>106</v>
      </c>
      <c r="G37" s="5">
        <v>10594.397000000001</v>
      </c>
      <c r="H37" s="5">
        <v>14517.84</v>
      </c>
      <c r="I37" s="6">
        <v>0.729750224551311</v>
      </c>
      <c r="J37" s="5" t="s">
        <v>107</v>
      </c>
      <c r="K37" s="5" t="s">
        <v>108</v>
      </c>
    </row>
    <row r="38" spans="1:11" ht="20.100000000000001" customHeight="1" x14ac:dyDescent="0.2">
      <c r="A38" s="36">
        <f>SUBTOTAL(103,$B$4:B38)*1</f>
        <v>35</v>
      </c>
      <c r="B38" s="5" t="s">
        <v>96</v>
      </c>
      <c r="C38" s="15" t="s">
        <v>121</v>
      </c>
      <c r="D38" s="5" t="s">
        <v>420</v>
      </c>
      <c r="E38" s="5" t="s">
        <v>109</v>
      </c>
      <c r="F38" s="5" t="s">
        <v>106</v>
      </c>
      <c r="G38" s="5">
        <v>2536.2080000000001</v>
      </c>
      <c r="H38" s="5">
        <v>3225.5659999999998</v>
      </c>
      <c r="I38" s="6">
        <v>0.78628308954149395</v>
      </c>
      <c r="J38" s="5" t="s">
        <v>122</v>
      </c>
      <c r="K38" s="5" t="s">
        <v>108</v>
      </c>
    </row>
    <row r="39" spans="1:11" ht="20.100000000000001" customHeight="1" x14ac:dyDescent="0.2">
      <c r="A39" s="36">
        <f>SUBTOTAL(103,$B$4:B39)*1</f>
        <v>36</v>
      </c>
      <c r="B39" s="5" t="s">
        <v>96</v>
      </c>
      <c r="C39" s="15" t="s">
        <v>121</v>
      </c>
      <c r="D39" s="5" t="s">
        <v>767</v>
      </c>
      <c r="E39" s="5" t="s">
        <v>109</v>
      </c>
      <c r="F39" s="5" t="s">
        <v>106</v>
      </c>
      <c r="G39" s="5">
        <v>2352.404</v>
      </c>
      <c r="H39" s="5">
        <v>3124.2350000000001</v>
      </c>
      <c r="I39" s="6">
        <v>0.75295360304202497</v>
      </c>
      <c r="J39" s="5" t="s">
        <v>122</v>
      </c>
      <c r="K39" s="5" t="s">
        <v>108</v>
      </c>
    </row>
    <row r="40" spans="1:11" ht="20.100000000000001" customHeight="1" x14ac:dyDescent="0.2">
      <c r="A40" s="36">
        <f>SUBTOTAL(103,$B$4:B40)*1</f>
        <v>37</v>
      </c>
      <c r="B40" s="5" t="s">
        <v>96</v>
      </c>
      <c r="C40" s="15" t="s">
        <v>123</v>
      </c>
      <c r="D40" s="5" t="s">
        <v>295</v>
      </c>
      <c r="E40" s="5" t="s">
        <v>109</v>
      </c>
      <c r="F40" s="5" t="s">
        <v>7</v>
      </c>
      <c r="G40" s="5">
        <v>2528.2739999999999</v>
      </c>
      <c r="H40" s="5">
        <v>3870.1260000000002</v>
      </c>
      <c r="I40" s="6">
        <v>0.65327950562849901</v>
      </c>
      <c r="J40" s="5" t="s">
        <v>305</v>
      </c>
      <c r="K40" s="5" t="s">
        <v>108</v>
      </c>
    </row>
    <row r="41" spans="1:11" ht="20.100000000000001" customHeight="1" x14ac:dyDescent="0.2">
      <c r="A41" s="36">
        <f>SUBTOTAL(103,$B$4:B41)*1</f>
        <v>38</v>
      </c>
      <c r="B41" s="5" t="s">
        <v>96</v>
      </c>
      <c r="C41" s="15" t="s">
        <v>121</v>
      </c>
      <c r="D41" s="5" t="s">
        <v>768</v>
      </c>
      <c r="E41" s="5" t="s">
        <v>109</v>
      </c>
      <c r="F41" s="5" t="s">
        <v>106</v>
      </c>
      <c r="G41" s="5">
        <v>1.351</v>
      </c>
      <c r="H41" s="5">
        <v>20.059000000000001</v>
      </c>
      <c r="I41" s="6">
        <v>6.73513136248068E-2</v>
      </c>
      <c r="J41" s="5" t="s">
        <v>122</v>
      </c>
      <c r="K41" s="5" t="s">
        <v>108</v>
      </c>
    </row>
    <row r="42" spans="1:11" ht="20.100000000000001" customHeight="1" x14ac:dyDescent="0.2">
      <c r="A42" s="36">
        <f>SUBTOTAL(103,$B$4:B42)*1</f>
        <v>39</v>
      </c>
      <c r="B42" s="5" t="s">
        <v>96</v>
      </c>
      <c r="C42" s="15" t="s">
        <v>769</v>
      </c>
      <c r="D42" s="5" t="s">
        <v>770</v>
      </c>
      <c r="E42" s="5" t="s">
        <v>109</v>
      </c>
      <c r="F42" s="5" t="s">
        <v>63</v>
      </c>
      <c r="G42" s="5">
        <v>8020.5780000000004</v>
      </c>
      <c r="H42" s="5">
        <v>10109.576999999999</v>
      </c>
      <c r="I42" s="6">
        <v>0.79336435144615802</v>
      </c>
      <c r="J42" s="5" t="s">
        <v>120</v>
      </c>
      <c r="K42" s="5" t="s">
        <v>108</v>
      </c>
    </row>
    <row r="43" spans="1:11" ht="20.100000000000001" customHeight="1" x14ac:dyDescent="0.2">
      <c r="A43" s="36">
        <f>SUBTOTAL(103,$B$4:B43)*1</f>
        <v>40</v>
      </c>
      <c r="B43" s="5" t="s">
        <v>96</v>
      </c>
      <c r="C43" s="15" t="s">
        <v>123</v>
      </c>
      <c r="D43" s="5" t="s">
        <v>124</v>
      </c>
      <c r="E43" s="5" t="s">
        <v>109</v>
      </c>
      <c r="F43" s="5" t="s">
        <v>7</v>
      </c>
      <c r="G43" s="5">
        <v>1999.048</v>
      </c>
      <c r="H43" s="5">
        <v>3177.5729999999999</v>
      </c>
      <c r="I43" s="6">
        <v>0.62911158925381105</v>
      </c>
      <c r="J43" s="5" t="s">
        <v>305</v>
      </c>
      <c r="K43" s="5" t="s">
        <v>108</v>
      </c>
    </row>
    <row r="44" spans="1:11" ht="20.100000000000001" customHeight="1" x14ac:dyDescent="0.2">
      <c r="A44" s="36">
        <f>SUBTOTAL(103,$B$4:B44)*1</f>
        <v>41</v>
      </c>
      <c r="B44" s="5" t="s">
        <v>96</v>
      </c>
      <c r="C44" s="15" t="s">
        <v>771</v>
      </c>
      <c r="D44" s="5" t="s">
        <v>772</v>
      </c>
      <c r="E44" s="5" t="s">
        <v>109</v>
      </c>
      <c r="F44" s="11" t="s">
        <v>63</v>
      </c>
      <c r="G44" s="5">
        <v>5924.2070000000003</v>
      </c>
      <c r="H44" s="5">
        <v>8014.07</v>
      </c>
      <c r="I44" s="6">
        <v>0.73922576169162502</v>
      </c>
      <c r="J44" s="5" t="s">
        <v>305</v>
      </c>
      <c r="K44" s="5" t="s">
        <v>108</v>
      </c>
    </row>
    <row r="45" spans="1:11" ht="20.100000000000001" customHeight="1" x14ac:dyDescent="0.2">
      <c r="A45" s="36">
        <f>SUBTOTAL(103,$B$4:B45)*1</f>
        <v>42</v>
      </c>
      <c r="B45" s="5" t="s">
        <v>96</v>
      </c>
      <c r="C45" s="15" t="s">
        <v>421</v>
      </c>
      <c r="D45" s="5" t="s">
        <v>773</v>
      </c>
      <c r="E45" s="5" t="s">
        <v>109</v>
      </c>
      <c r="F45" s="5" t="s">
        <v>106</v>
      </c>
      <c r="G45" s="5">
        <v>3.0590000000000002</v>
      </c>
      <c r="H45" s="5">
        <v>121.807</v>
      </c>
      <c r="I45" s="6">
        <v>2.51134992241825E-2</v>
      </c>
      <c r="J45" s="5" t="s">
        <v>141</v>
      </c>
      <c r="K45" s="5" t="s">
        <v>108</v>
      </c>
    </row>
    <row r="46" spans="1:11" ht="20.100000000000001" customHeight="1" x14ac:dyDescent="0.2">
      <c r="A46" s="36">
        <f>SUBTOTAL(103,$B$4:B46)*1</f>
        <v>43</v>
      </c>
      <c r="B46" s="5" t="s">
        <v>96</v>
      </c>
      <c r="C46" s="15" t="s">
        <v>774</v>
      </c>
      <c r="D46" s="5" t="s">
        <v>775</v>
      </c>
      <c r="E46" s="5" t="s">
        <v>109</v>
      </c>
      <c r="F46" s="5" t="s">
        <v>106</v>
      </c>
      <c r="G46" s="5">
        <v>20.827999999999999</v>
      </c>
      <c r="H46" s="5">
        <v>83.936000000000007</v>
      </c>
      <c r="I46" s="6">
        <v>0.248141441097979</v>
      </c>
      <c r="J46" s="5" t="s">
        <v>122</v>
      </c>
      <c r="K46" s="5" t="s">
        <v>108</v>
      </c>
    </row>
    <row r="47" spans="1:11" ht="20.100000000000001" customHeight="1" x14ac:dyDescent="0.2">
      <c r="A47" s="36">
        <f>SUBTOTAL(103,$B$4:B47)*1</f>
        <v>44</v>
      </c>
      <c r="B47" s="5" t="s">
        <v>96</v>
      </c>
      <c r="C47" s="15" t="s">
        <v>776</v>
      </c>
      <c r="D47" s="5" t="s">
        <v>777</v>
      </c>
      <c r="E47" s="5" t="s">
        <v>109</v>
      </c>
      <c r="F47" s="5" t="s">
        <v>106</v>
      </c>
      <c r="G47" s="5">
        <v>43.194000000000003</v>
      </c>
      <c r="H47" s="5">
        <v>57.075000000000003</v>
      </c>
      <c r="I47" s="6">
        <v>0.75679369250985495</v>
      </c>
      <c r="J47" s="5" t="s">
        <v>141</v>
      </c>
      <c r="K47" s="5" t="s">
        <v>108</v>
      </c>
    </row>
    <row r="48" spans="1:11" ht="20.100000000000001" customHeight="1" x14ac:dyDescent="0.2">
      <c r="A48" s="36">
        <f>SUBTOTAL(103,$B$4:B48)*1</f>
        <v>45</v>
      </c>
      <c r="B48" s="5" t="s">
        <v>96</v>
      </c>
      <c r="C48" s="15" t="s">
        <v>776</v>
      </c>
      <c r="D48" s="5" t="s">
        <v>778</v>
      </c>
      <c r="E48" s="5" t="s">
        <v>109</v>
      </c>
      <c r="F48" s="5" t="s">
        <v>106</v>
      </c>
      <c r="G48" s="5">
        <v>101.827</v>
      </c>
      <c r="H48" s="5">
        <v>137.64500000000001</v>
      </c>
      <c r="I48" s="6">
        <v>0.73977986850230704</v>
      </c>
      <c r="J48" s="5" t="s">
        <v>141</v>
      </c>
      <c r="K48" s="5" t="s">
        <v>108</v>
      </c>
    </row>
    <row r="49" spans="1:11" ht="20.100000000000001" customHeight="1" x14ac:dyDescent="0.2">
      <c r="A49" s="36">
        <f>SUBTOTAL(103,$B$4:B49)*1</f>
        <v>46</v>
      </c>
      <c r="B49" s="5" t="s">
        <v>89</v>
      </c>
      <c r="C49" s="15" t="s">
        <v>779</v>
      </c>
      <c r="D49" s="5" t="s">
        <v>780</v>
      </c>
      <c r="E49" s="5" t="s">
        <v>105</v>
      </c>
      <c r="F49" s="5" t="s">
        <v>63</v>
      </c>
      <c r="G49" s="5">
        <v>28.192</v>
      </c>
      <c r="H49" s="5">
        <v>137.732</v>
      </c>
      <c r="I49" s="6">
        <v>0.20468736386605901</v>
      </c>
      <c r="J49" s="5" t="s">
        <v>120</v>
      </c>
      <c r="K49" s="5" t="s">
        <v>108</v>
      </c>
    </row>
    <row r="50" spans="1:11" ht="20.100000000000001" customHeight="1" x14ac:dyDescent="0.2">
      <c r="A50" s="36">
        <f>SUBTOTAL(103,$B$4:B50)*1</f>
        <v>47</v>
      </c>
      <c r="B50" s="5" t="s">
        <v>92</v>
      </c>
      <c r="C50" s="15" t="s">
        <v>781</v>
      </c>
      <c r="D50" s="5" t="s">
        <v>782</v>
      </c>
      <c r="E50" s="5" t="s">
        <v>109</v>
      </c>
      <c r="F50" s="11" t="s">
        <v>63</v>
      </c>
      <c r="G50" s="5">
        <v>0.46300000000000002</v>
      </c>
      <c r="H50" s="5">
        <v>201.83699999999999</v>
      </c>
      <c r="I50" s="6">
        <v>2.2939302506477998E-3</v>
      </c>
      <c r="J50" s="5" t="s">
        <v>117</v>
      </c>
      <c r="K50" s="5" t="s">
        <v>108</v>
      </c>
    </row>
    <row r="51" spans="1:11" ht="20.100000000000001" customHeight="1" x14ac:dyDescent="0.2">
      <c r="A51" s="36">
        <f>SUBTOTAL(103,$B$4:B51)*1</f>
        <v>48</v>
      </c>
      <c r="B51" s="5" t="s">
        <v>92</v>
      </c>
      <c r="C51" s="15" t="s">
        <v>781</v>
      </c>
      <c r="D51" s="5" t="s">
        <v>783</v>
      </c>
      <c r="E51" s="5" t="s">
        <v>109</v>
      </c>
      <c r="F51" s="5" t="s">
        <v>784</v>
      </c>
      <c r="G51" s="5">
        <v>6758.741</v>
      </c>
      <c r="H51" s="5">
        <v>8879.9490000000005</v>
      </c>
      <c r="I51" s="6">
        <v>0.76112385330140997</v>
      </c>
      <c r="J51" s="5" t="s">
        <v>785</v>
      </c>
      <c r="K51" s="5" t="s">
        <v>108</v>
      </c>
    </row>
    <row r="52" spans="1:11" ht="20.100000000000001" customHeight="1" x14ac:dyDescent="0.2">
      <c r="A52" s="36">
        <f>SUBTOTAL(103,$B$4:B52)*1</f>
        <v>49</v>
      </c>
      <c r="B52" s="5" t="s">
        <v>92</v>
      </c>
      <c r="C52" s="15" t="s">
        <v>786</v>
      </c>
      <c r="D52" s="5" t="s">
        <v>787</v>
      </c>
      <c r="E52" s="5" t="s">
        <v>109</v>
      </c>
      <c r="F52" s="5" t="s">
        <v>106</v>
      </c>
      <c r="G52" s="5">
        <v>4309.5119999999997</v>
      </c>
      <c r="H52" s="5">
        <v>5553.9459999999999</v>
      </c>
      <c r="I52" s="6">
        <v>0.77593696445734295</v>
      </c>
      <c r="J52" s="5" t="s">
        <v>117</v>
      </c>
      <c r="K52" s="5" t="s">
        <v>108</v>
      </c>
    </row>
    <row r="53" spans="1:11" ht="20.100000000000001" customHeight="1" x14ac:dyDescent="0.2">
      <c r="A53" s="36">
        <f>SUBTOTAL(103,$B$4:B53)*1</f>
        <v>50</v>
      </c>
      <c r="B53" s="5" t="s">
        <v>92</v>
      </c>
      <c r="C53" s="15" t="s">
        <v>788</v>
      </c>
      <c r="D53" s="5" t="s">
        <v>789</v>
      </c>
      <c r="E53" s="5" t="s">
        <v>109</v>
      </c>
      <c r="F53" s="5" t="s">
        <v>106</v>
      </c>
      <c r="G53" s="5">
        <v>692.23299999999995</v>
      </c>
      <c r="H53" s="5">
        <v>1040.6690000000001</v>
      </c>
      <c r="I53" s="6">
        <v>0.66518076352807698</v>
      </c>
      <c r="J53" s="5" t="s">
        <v>117</v>
      </c>
      <c r="K53" s="5" t="s">
        <v>108</v>
      </c>
    </row>
    <row r="54" spans="1:11" ht="20.100000000000001" customHeight="1" x14ac:dyDescent="0.2">
      <c r="A54" s="36">
        <f>SUBTOTAL(103,$B$4:B54)*1</f>
        <v>51</v>
      </c>
      <c r="B54" s="5" t="s">
        <v>94</v>
      </c>
      <c r="C54" s="15" t="s">
        <v>790</v>
      </c>
      <c r="D54" s="5" t="s">
        <v>791</v>
      </c>
      <c r="E54" s="5" t="s">
        <v>105</v>
      </c>
      <c r="F54" s="5" t="s">
        <v>106</v>
      </c>
      <c r="G54" s="5">
        <v>615.94399999999996</v>
      </c>
      <c r="H54" s="5">
        <v>797.76300000000003</v>
      </c>
      <c r="I54" s="6">
        <v>0.77208895373688702</v>
      </c>
      <c r="J54" s="5" t="s">
        <v>128</v>
      </c>
      <c r="K54" s="5" t="s">
        <v>108</v>
      </c>
    </row>
    <row r="55" spans="1:11" ht="20.100000000000001" customHeight="1" x14ac:dyDescent="0.2">
      <c r="A55" s="36">
        <f>SUBTOTAL(103,$B$4:B55)*1</f>
        <v>52</v>
      </c>
      <c r="B55" s="5" t="s">
        <v>92</v>
      </c>
      <c r="C55" s="15" t="s">
        <v>550</v>
      </c>
      <c r="D55" s="5" t="s">
        <v>792</v>
      </c>
      <c r="E55" s="5" t="s">
        <v>109</v>
      </c>
      <c r="F55" s="5" t="s">
        <v>7</v>
      </c>
      <c r="G55" s="5">
        <v>109.652</v>
      </c>
      <c r="H55" s="5">
        <v>169.59800000000001</v>
      </c>
      <c r="I55" s="6">
        <v>0.646540643167962</v>
      </c>
      <c r="J55" s="5" t="s">
        <v>305</v>
      </c>
      <c r="K55" s="5" t="s">
        <v>108</v>
      </c>
    </row>
    <row r="56" spans="1:11" ht="20.100000000000001" customHeight="1" x14ac:dyDescent="0.2">
      <c r="A56" s="36">
        <f>SUBTOTAL(103,$B$4:B56)*1</f>
        <v>53</v>
      </c>
      <c r="B56" s="5" t="s">
        <v>94</v>
      </c>
      <c r="C56" s="15" t="s">
        <v>793</v>
      </c>
      <c r="D56" s="5" t="s">
        <v>794</v>
      </c>
      <c r="E56" s="5" t="s">
        <v>109</v>
      </c>
      <c r="F56" s="5" t="s">
        <v>106</v>
      </c>
      <c r="G56" s="5">
        <v>1910.9839999999999</v>
      </c>
      <c r="H56" s="5">
        <v>2585.2220000000002</v>
      </c>
      <c r="I56" s="6">
        <v>0.73919531862253995</v>
      </c>
      <c r="J56" s="5" t="s">
        <v>122</v>
      </c>
      <c r="K56" s="5" t="s">
        <v>108</v>
      </c>
    </row>
    <row r="57" spans="1:11" ht="20.100000000000001" customHeight="1" x14ac:dyDescent="0.2">
      <c r="A57" s="36">
        <f>SUBTOTAL(103,$B$4:B57)*1</f>
        <v>54</v>
      </c>
      <c r="B57" s="5" t="s">
        <v>94</v>
      </c>
      <c r="C57" s="15" t="s">
        <v>795</v>
      </c>
      <c r="D57" s="5" t="s">
        <v>796</v>
      </c>
      <c r="E57" s="5" t="s">
        <v>109</v>
      </c>
      <c r="F57" s="5" t="s">
        <v>106</v>
      </c>
      <c r="G57" s="5">
        <v>2688.4989999999998</v>
      </c>
      <c r="H57" s="5">
        <v>3601.337</v>
      </c>
      <c r="I57" s="6">
        <v>0.74652802556383901</v>
      </c>
      <c r="J57" s="5" t="s">
        <v>125</v>
      </c>
      <c r="K57" s="5" t="s">
        <v>108</v>
      </c>
    </row>
    <row r="58" spans="1:11" ht="20.100000000000001" customHeight="1" x14ac:dyDescent="0.2">
      <c r="A58" s="36">
        <f>SUBTOTAL(103,$B$4:B58)*1</f>
        <v>55</v>
      </c>
      <c r="B58" s="5" t="s">
        <v>94</v>
      </c>
      <c r="C58" s="15" t="s">
        <v>293</v>
      </c>
      <c r="D58" s="5" t="s">
        <v>294</v>
      </c>
      <c r="E58" s="5" t="s">
        <v>109</v>
      </c>
      <c r="F58" s="5" t="s">
        <v>106</v>
      </c>
      <c r="G58" s="5">
        <v>5303.03</v>
      </c>
      <c r="H58" s="5">
        <v>7545.3029999999999</v>
      </c>
      <c r="I58" s="6">
        <v>0.70282532060011405</v>
      </c>
      <c r="J58" s="5" t="s">
        <v>120</v>
      </c>
      <c r="K58" s="5" t="s">
        <v>108</v>
      </c>
    </row>
    <row r="59" spans="1:11" ht="20.100000000000001" customHeight="1" x14ac:dyDescent="0.2">
      <c r="A59" s="36">
        <f>SUBTOTAL(103,$B$4:B59)*1</f>
        <v>56</v>
      </c>
      <c r="B59" s="5" t="s">
        <v>94</v>
      </c>
      <c r="C59" s="15" t="s">
        <v>797</v>
      </c>
      <c r="D59" s="5" t="s">
        <v>798</v>
      </c>
      <c r="E59" s="5" t="s">
        <v>109</v>
      </c>
      <c r="F59" s="5" t="s">
        <v>106</v>
      </c>
      <c r="G59" s="5">
        <v>114.273</v>
      </c>
      <c r="H59" s="5">
        <v>156.19499999999999</v>
      </c>
      <c r="I59" s="6">
        <v>0.73160472486315198</v>
      </c>
      <c r="J59" s="5" t="s">
        <v>187</v>
      </c>
      <c r="K59" s="5" t="s">
        <v>108</v>
      </c>
    </row>
    <row r="60" spans="1:11" ht="20.100000000000001" customHeight="1" x14ac:dyDescent="0.2">
      <c r="A60" s="36">
        <f>SUBTOTAL(103,$B$4:B60)*1</f>
        <v>57</v>
      </c>
      <c r="B60" s="5" t="s">
        <v>94</v>
      </c>
      <c r="C60" s="15" t="s">
        <v>799</v>
      </c>
      <c r="D60" s="5" t="s">
        <v>800</v>
      </c>
      <c r="E60" s="5" t="s">
        <v>109</v>
      </c>
      <c r="F60" s="5" t="s">
        <v>106</v>
      </c>
      <c r="G60" s="5">
        <v>785.96699999999998</v>
      </c>
      <c r="H60" s="5">
        <v>1152.22</v>
      </c>
      <c r="I60" s="6">
        <v>0.682132752425752</v>
      </c>
      <c r="J60" s="5" t="s">
        <v>305</v>
      </c>
      <c r="K60" s="5" t="s">
        <v>108</v>
      </c>
    </row>
    <row r="61" spans="1:11" ht="20.100000000000001" customHeight="1" x14ac:dyDescent="0.2">
      <c r="A61" s="36">
        <f>SUBTOTAL(103,$B$4:B61)*1</f>
        <v>58</v>
      </c>
      <c r="B61" s="5" t="s">
        <v>94</v>
      </c>
      <c r="C61" s="15" t="s">
        <v>279</v>
      </c>
      <c r="D61" s="5" t="s">
        <v>801</v>
      </c>
      <c r="E61" s="5" t="s">
        <v>109</v>
      </c>
      <c r="F61" s="5" t="s">
        <v>106</v>
      </c>
      <c r="G61" s="5">
        <v>29.283999999999999</v>
      </c>
      <c r="H61" s="5">
        <v>47.591000000000001</v>
      </c>
      <c r="I61" s="6">
        <v>0.615326427265659</v>
      </c>
      <c r="J61" s="5" t="s">
        <v>660</v>
      </c>
      <c r="K61" s="5" t="s">
        <v>108</v>
      </c>
    </row>
    <row r="62" spans="1:11" ht="20.100000000000001" customHeight="1" x14ac:dyDescent="0.2">
      <c r="A62" s="36">
        <f>SUBTOTAL(103,$B$4:B62)*1</f>
        <v>59</v>
      </c>
      <c r="B62" s="5" t="s">
        <v>86</v>
      </c>
      <c r="C62" s="15" t="s">
        <v>112</v>
      </c>
      <c r="D62" s="5" t="s">
        <v>292</v>
      </c>
      <c r="E62" s="5" t="s">
        <v>105</v>
      </c>
      <c r="F62" s="5" t="s">
        <v>7</v>
      </c>
      <c r="G62" s="5">
        <v>1044.001</v>
      </c>
      <c r="H62" s="5">
        <v>1550.627</v>
      </c>
      <c r="I62" s="6">
        <v>0.673276680981306</v>
      </c>
      <c r="J62" s="5" t="s">
        <v>305</v>
      </c>
      <c r="K62" s="5" t="s">
        <v>108</v>
      </c>
    </row>
    <row r="63" spans="1:11" ht="20.100000000000001" customHeight="1" x14ac:dyDescent="0.2">
      <c r="A63" s="36">
        <f>SUBTOTAL(103,$B$4:B63)*1</f>
        <v>60</v>
      </c>
      <c r="B63" s="5" t="s">
        <v>86</v>
      </c>
      <c r="C63" s="15" t="s">
        <v>112</v>
      </c>
      <c r="D63" s="5" t="s">
        <v>291</v>
      </c>
      <c r="E63" s="5" t="s">
        <v>105</v>
      </c>
      <c r="F63" s="5" t="s">
        <v>7</v>
      </c>
      <c r="G63" s="5">
        <v>1689.799</v>
      </c>
      <c r="H63" s="5">
        <v>2394.5050000000001</v>
      </c>
      <c r="I63" s="6">
        <v>0.70569867258577401</v>
      </c>
      <c r="J63" s="5" t="s">
        <v>305</v>
      </c>
      <c r="K63" s="5" t="s">
        <v>108</v>
      </c>
    </row>
    <row r="64" spans="1:11" ht="20.100000000000001" customHeight="1" x14ac:dyDescent="0.2">
      <c r="A64" s="36">
        <f>SUBTOTAL(103,$B$4:B64)*1</f>
        <v>61</v>
      </c>
      <c r="B64" s="5" t="s">
        <v>99</v>
      </c>
      <c r="C64" s="15" t="s">
        <v>130</v>
      </c>
      <c r="D64" s="5" t="s">
        <v>802</v>
      </c>
      <c r="E64" s="5" t="s">
        <v>109</v>
      </c>
      <c r="F64" s="5" t="s">
        <v>106</v>
      </c>
      <c r="G64" s="5">
        <v>1351.883</v>
      </c>
      <c r="H64" s="5">
        <v>2300.94</v>
      </c>
      <c r="I64" s="6">
        <v>0.58753509435274298</v>
      </c>
      <c r="J64" s="5" t="s">
        <v>128</v>
      </c>
      <c r="K64" s="5" t="s">
        <v>108</v>
      </c>
    </row>
    <row r="65" spans="1:11" ht="20.100000000000001" customHeight="1" x14ac:dyDescent="0.2">
      <c r="A65" s="36">
        <f>SUBTOTAL(103,$B$4:B65)*1</f>
        <v>62</v>
      </c>
      <c r="B65" s="5" t="s">
        <v>86</v>
      </c>
      <c r="C65" s="15" t="s">
        <v>205</v>
      </c>
      <c r="D65" s="5" t="s">
        <v>803</v>
      </c>
      <c r="E65" s="5" t="s">
        <v>105</v>
      </c>
      <c r="F65" s="5" t="s">
        <v>7</v>
      </c>
      <c r="G65" s="5">
        <v>71.123999999999995</v>
      </c>
      <c r="H65" s="5">
        <v>96.195999999999998</v>
      </c>
      <c r="I65" s="6">
        <v>0.73936546218138</v>
      </c>
      <c r="J65" s="5" t="s">
        <v>305</v>
      </c>
      <c r="K65" s="5" t="s">
        <v>108</v>
      </c>
    </row>
    <row r="66" spans="1:11" ht="20.100000000000001" customHeight="1" x14ac:dyDescent="0.2">
      <c r="A66" s="36">
        <f>SUBTOTAL(103,$B$4:B66)*1</f>
        <v>63</v>
      </c>
      <c r="B66" s="5" t="s">
        <v>99</v>
      </c>
      <c r="C66" s="15" t="s">
        <v>130</v>
      </c>
      <c r="D66" s="5" t="s">
        <v>804</v>
      </c>
      <c r="E66" s="5" t="s">
        <v>109</v>
      </c>
      <c r="F66" s="11" t="s">
        <v>106</v>
      </c>
      <c r="G66" s="5">
        <v>2.214</v>
      </c>
      <c r="H66" s="5">
        <v>52.133000000000003</v>
      </c>
      <c r="I66" s="6">
        <v>4.2468302226996303E-2</v>
      </c>
      <c r="J66" s="5" t="s">
        <v>128</v>
      </c>
      <c r="K66" s="5" t="s">
        <v>108</v>
      </c>
    </row>
    <row r="67" spans="1:11" ht="20.100000000000001" customHeight="1" x14ac:dyDescent="0.2">
      <c r="A67" s="36">
        <f>SUBTOTAL(103,$B$4:B67)*1</f>
        <v>64</v>
      </c>
      <c r="B67" s="5" t="s">
        <v>86</v>
      </c>
      <c r="C67" s="15" t="s">
        <v>805</v>
      </c>
      <c r="D67" s="5" t="s">
        <v>806</v>
      </c>
      <c r="E67" s="5" t="s">
        <v>105</v>
      </c>
      <c r="F67" s="5" t="s">
        <v>63</v>
      </c>
      <c r="G67" s="5">
        <v>5111.3500000000004</v>
      </c>
      <c r="H67" s="5">
        <v>6479.1750000000002</v>
      </c>
      <c r="I67" s="6">
        <v>0.78888901750608698</v>
      </c>
      <c r="J67" s="5" t="s">
        <v>125</v>
      </c>
      <c r="K67" s="5" t="s">
        <v>108</v>
      </c>
    </row>
    <row r="68" spans="1:11" ht="20.100000000000001" customHeight="1" x14ac:dyDescent="0.2">
      <c r="A68" s="36">
        <f>SUBTOTAL(103,$B$4:B68)*1</f>
        <v>65</v>
      </c>
      <c r="B68" s="5" t="s">
        <v>99</v>
      </c>
      <c r="C68" s="15" t="s">
        <v>130</v>
      </c>
      <c r="D68" s="5" t="s">
        <v>807</v>
      </c>
      <c r="E68" s="5" t="s">
        <v>105</v>
      </c>
      <c r="F68" s="5" t="s">
        <v>106</v>
      </c>
      <c r="G68" s="5">
        <v>1164.1600000000001</v>
      </c>
      <c r="H68" s="5">
        <v>1835.4179999999999</v>
      </c>
      <c r="I68" s="6">
        <v>0.63427513514632605</v>
      </c>
      <c r="J68" s="5" t="s">
        <v>128</v>
      </c>
      <c r="K68" s="5" t="s">
        <v>108</v>
      </c>
    </row>
    <row r="69" spans="1:11" ht="20.100000000000001" customHeight="1" x14ac:dyDescent="0.2">
      <c r="A69" s="36">
        <f>SUBTOTAL(103,$B$4:B69)*1</f>
        <v>66</v>
      </c>
      <c r="B69" s="5" t="s">
        <v>100</v>
      </c>
      <c r="C69" s="15" t="s">
        <v>214</v>
      </c>
      <c r="D69" s="5" t="s">
        <v>265</v>
      </c>
      <c r="E69" s="5" t="s">
        <v>109</v>
      </c>
      <c r="F69" s="5" t="s">
        <v>106</v>
      </c>
      <c r="G69" s="5">
        <v>1.282</v>
      </c>
      <c r="H69" s="5">
        <v>1284.921</v>
      </c>
      <c r="I69" s="6">
        <v>9.9772670849024997E-4</v>
      </c>
      <c r="J69" s="5" t="s">
        <v>117</v>
      </c>
      <c r="K69" s="5" t="s">
        <v>108</v>
      </c>
    </row>
    <row r="70" spans="1:11" ht="20.100000000000001" customHeight="1" x14ac:dyDescent="0.2">
      <c r="A70" s="36">
        <f>SUBTOTAL(103,$B$4:B70)*1</f>
        <v>67</v>
      </c>
      <c r="B70" s="5" t="s">
        <v>100</v>
      </c>
      <c r="C70" s="15" t="s">
        <v>131</v>
      </c>
      <c r="D70" s="5" t="s">
        <v>277</v>
      </c>
      <c r="E70" s="5" t="s">
        <v>109</v>
      </c>
      <c r="F70" s="5" t="s">
        <v>106</v>
      </c>
      <c r="G70" s="5">
        <v>49.343000000000004</v>
      </c>
      <c r="H70" s="5">
        <v>75.381</v>
      </c>
      <c r="I70" s="6">
        <v>0.654581393189265</v>
      </c>
      <c r="J70" s="5" t="s">
        <v>128</v>
      </c>
      <c r="K70" s="5" t="s">
        <v>108</v>
      </c>
    </row>
    <row r="71" spans="1:11" ht="20.100000000000001" customHeight="1" x14ac:dyDescent="0.2">
      <c r="A71" s="36">
        <f>SUBTOTAL(103,$B$4:B71)*1</f>
        <v>68</v>
      </c>
      <c r="B71" s="5" t="s">
        <v>84</v>
      </c>
      <c r="C71" s="15" t="s">
        <v>422</v>
      </c>
      <c r="D71" s="5" t="s">
        <v>423</v>
      </c>
      <c r="E71" s="5" t="s">
        <v>105</v>
      </c>
      <c r="F71" s="5" t="s">
        <v>106</v>
      </c>
      <c r="G71" s="5">
        <v>56.363</v>
      </c>
      <c r="H71" s="5">
        <v>84.230999999999995</v>
      </c>
      <c r="I71" s="6">
        <v>0.669147938407475</v>
      </c>
      <c r="J71" s="5" t="s">
        <v>132</v>
      </c>
      <c r="K71" s="5" t="s">
        <v>108</v>
      </c>
    </row>
    <row r="72" spans="1:11" ht="20.100000000000001" customHeight="1" x14ac:dyDescent="0.2">
      <c r="A72" s="36">
        <f>SUBTOTAL(103,$B$4:B72)*1</f>
        <v>69</v>
      </c>
      <c r="B72" s="5" t="s">
        <v>85</v>
      </c>
      <c r="C72" s="15" t="s">
        <v>133</v>
      </c>
      <c r="D72" s="5" t="s">
        <v>134</v>
      </c>
      <c r="E72" s="5" t="s">
        <v>109</v>
      </c>
      <c r="F72" s="5" t="s">
        <v>106</v>
      </c>
      <c r="G72" s="5">
        <v>86.596999999999994</v>
      </c>
      <c r="H72" s="5">
        <v>264.41399999999999</v>
      </c>
      <c r="I72" s="6">
        <v>0.32750535145642801</v>
      </c>
      <c r="J72" s="5" t="s">
        <v>125</v>
      </c>
      <c r="K72" s="5" t="s">
        <v>108</v>
      </c>
    </row>
    <row r="73" spans="1:11" ht="20.100000000000001" customHeight="1" x14ac:dyDescent="0.2">
      <c r="A73" s="36">
        <f>SUBTOTAL(103,$B$4:B73)*1</f>
        <v>70</v>
      </c>
      <c r="B73" s="5" t="s">
        <v>85</v>
      </c>
      <c r="C73" s="15" t="s">
        <v>135</v>
      </c>
      <c r="D73" s="5" t="s">
        <v>808</v>
      </c>
      <c r="E73" s="5" t="s">
        <v>109</v>
      </c>
      <c r="F73" s="5" t="s">
        <v>106</v>
      </c>
      <c r="G73" s="5">
        <v>4.4160000000000004</v>
      </c>
      <c r="H73" s="5">
        <v>946.58</v>
      </c>
      <c r="I73" s="6">
        <v>4.6652158296182E-3</v>
      </c>
      <c r="J73" s="5" t="s">
        <v>312</v>
      </c>
      <c r="K73" s="5" t="s">
        <v>108</v>
      </c>
    </row>
    <row r="74" spans="1:11" ht="20.100000000000001" customHeight="1" x14ac:dyDescent="0.2">
      <c r="A74" s="36">
        <f>SUBTOTAL(103,$B$4:B74)*1</f>
        <v>71</v>
      </c>
      <c r="B74" s="5" t="s">
        <v>85</v>
      </c>
      <c r="C74" s="15" t="s">
        <v>135</v>
      </c>
      <c r="D74" s="5" t="s">
        <v>809</v>
      </c>
      <c r="E74" s="5" t="s">
        <v>109</v>
      </c>
      <c r="F74" s="5" t="s">
        <v>106</v>
      </c>
      <c r="G74" s="5">
        <v>288.58600000000001</v>
      </c>
      <c r="H74" s="5">
        <v>1769.579</v>
      </c>
      <c r="I74" s="6">
        <v>0.16308172734870799</v>
      </c>
      <c r="J74" s="5" t="s">
        <v>127</v>
      </c>
      <c r="K74" s="5" t="s">
        <v>108</v>
      </c>
    </row>
    <row r="75" spans="1:11" ht="20.100000000000001" customHeight="1" x14ac:dyDescent="0.2">
      <c r="A75" s="36">
        <f>SUBTOTAL(103,$B$4:B75)*1</f>
        <v>72</v>
      </c>
      <c r="B75" s="5" t="s">
        <v>85</v>
      </c>
      <c r="C75" s="15" t="s">
        <v>135</v>
      </c>
      <c r="D75" s="5" t="s">
        <v>810</v>
      </c>
      <c r="E75" s="5" t="s">
        <v>109</v>
      </c>
      <c r="F75" s="5" t="s">
        <v>106</v>
      </c>
      <c r="G75" s="5">
        <v>544.41499999999996</v>
      </c>
      <c r="H75" s="5">
        <v>787.52099999999996</v>
      </c>
      <c r="I75" s="6">
        <v>0.69130220019529598</v>
      </c>
      <c r="J75" s="5" t="s">
        <v>312</v>
      </c>
      <c r="K75" s="5" t="s">
        <v>108</v>
      </c>
    </row>
    <row r="76" spans="1:11" ht="20.100000000000001" customHeight="1" x14ac:dyDescent="0.2">
      <c r="A76" s="36">
        <f>SUBTOTAL(103,$B$4:B76)*1</f>
        <v>73</v>
      </c>
      <c r="B76" s="5" t="s">
        <v>85</v>
      </c>
      <c r="C76" s="15" t="s">
        <v>811</v>
      </c>
      <c r="D76" s="5" t="s">
        <v>812</v>
      </c>
      <c r="E76" s="5" t="s">
        <v>109</v>
      </c>
      <c r="F76" s="5" t="s">
        <v>106</v>
      </c>
      <c r="G76" s="5">
        <v>84.796999999999997</v>
      </c>
      <c r="H76" s="5">
        <v>106.822</v>
      </c>
      <c r="I76" s="6">
        <v>0.79381588062384201</v>
      </c>
      <c r="J76" s="5" t="s">
        <v>305</v>
      </c>
      <c r="K76" s="5" t="s">
        <v>108</v>
      </c>
    </row>
    <row r="77" spans="1:11" ht="20.100000000000001" customHeight="1" x14ac:dyDescent="0.2">
      <c r="A77" s="36">
        <f>SUBTOTAL(103,$B$4:B77)*1</f>
        <v>74</v>
      </c>
      <c r="B77" s="5" t="s">
        <v>85</v>
      </c>
      <c r="C77" s="15" t="s">
        <v>135</v>
      </c>
      <c r="D77" s="5" t="s">
        <v>275</v>
      </c>
      <c r="E77" s="5" t="s">
        <v>109</v>
      </c>
      <c r="F77" s="11" t="s">
        <v>106</v>
      </c>
      <c r="G77" s="5">
        <v>14.651999999999999</v>
      </c>
      <c r="H77" s="5">
        <v>34.768999999999998</v>
      </c>
      <c r="I77" s="6">
        <v>0.42140987661422502</v>
      </c>
      <c r="J77" s="5" t="s">
        <v>312</v>
      </c>
      <c r="K77" s="5" t="s">
        <v>108</v>
      </c>
    </row>
    <row r="78" spans="1:11" ht="20.100000000000001" customHeight="1" x14ac:dyDescent="0.2">
      <c r="A78" s="36">
        <f>SUBTOTAL(103,$B$4:B78)*1</f>
        <v>75</v>
      </c>
      <c r="B78" s="5" t="s">
        <v>85</v>
      </c>
      <c r="C78" s="15" t="s">
        <v>135</v>
      </c>
      <c r="D78" s="5" t="s">
        <v>137</v>
      </c>
      <c r="E78" s="5" t="s">
        <v>109</v>
      </c>
      <c r="F78" s="5" t="s">
        <v>106</v>
      </c>
      <c r="G78" s="5">
        <v>274.59399999999999</v>
      </c>
      <c r="H78" s="5">
        <v>826.53099999999995</v>
      </c>
      <c r="I78" s="6">
        <v>0.33222468364767899</v>
      </c>
      <c r="J78" s="5" t="s">
        <v>312</v>
      </c>
      <c r="K78" s="5" t="s">
        <v>108</v>
      </c>
    </row>
    <row r="79" spans="1:11" ht="20.100000000000001" customHeight="1" x14ac:dyDescent="0.2">
      <c r="A79" s="36">
        <f>SUBTOTAL(103,$B$4:B79)*1</f>
        <v>76</v>
      </c>
      <c r="B79" s="5" t="s">
        <v>85</v>
      </c>
      <c r="C79" s="15" t="s">
        <v>135</v>
      </c>
      <c r="D79" s="5" t="s">
        <v>813</v>
      </c>
      <c r="E79" s="5" t="s">
        <v>109</v>
      </c>
      <c r="F79" s="5" t="s">
        <v>106</v>
      </c>
      <c r="G79" s="5">
        <v>12.512</v>
      </c>
      <c r="H79" s="5">
        <v>29.696000000000002</v>
      </c>
      <c r="I79" s="6">
        <v>0.42133620689655199</v>
      </c>
      <c r="J79" s="5" t="s">
        <v>312</v>
      </c>
      <c r="K79" s="5" t="s">
        <v>108</v>
      </c>
    </row>
    <row r="80" spans="1:11" ht="20.100000000000001" customHeight="1" x14ac:dyDescent="0.2">
      <c r="A80" s="36">
        <f>SUBTOTAL(103,$B$4:B80)*1</f>
        <v>77</v>
      </c>
      <c r="B80" s="5" t="s">
        <v>83</v>
      </c>
      <c r="C80" s="15" t="s">
        <v>138</v>
      </c>
      <c r="D80" s="5" t="s">
        <v>139</v>
      </c>
      <c r="E80" s="5" t="s">
        <v>109</v>
      </c>
      <c r="F80" s="5" t="s">
        <v>106</v>
      </c>
      <c r="G80" s="5">
        <v>4923.085</v>
      </c>
      <c r="H80" s="5">
        <v>6700.7449999999999</v>
      </c>
      <c r="I80" s="6">
        <v>0.73470711092572505</v>
      </c>
      <c r="J80" s="5" t="s">
        <v>305</v>
      </c>
      <c r="K80" s="5" t="s">
        <v>108</v>
      </c>
    </row>
    <row r="81" spans="1:11" ht="20.100000000000001" customHeight="1" x14ac:dyDescent="0.2">
      <c r="A81" s="36">
        <f>SUBTOTAL(103,$B$4:B81)*1</f>
        <v>78</v>
      </c>
      <c r="B81" s="5" t="s">
        <v>83</v>
      </c>
      <c r="C81" s="15" t="s">
        <v>140</v>
      </c>
      <c r="D81" s="5" t="s">
        <v>814</v>
      </c>
      <c r="E81" s="5" t="s">
        <v>109</v>
      </c>
      <c r="F81" s="5" t="s">
        <v>63</v>
      </c>
      <c r="G81" s="5">
        <v>9954.57</v>
      </c>
      <c r="H81" s="5">
        <v>13103.793</v>
      </c>
      <c r="I81" s="6">
        <v>0.75967088307942598</v>
      </c>
      <c r="J81" s="5" t="s">
        <v>125</v>
      </c>
      <c r="K81" s="5" t="s">
        <v>108</v>
      </c>
    </row>
    <row r="82" spans="1:11" ht="20.100000000000001" customHeight="1" x14ac:dyDescent="0.2">
      <c r="A82" s="36">
        <f>SUBTOTAL(103,$B$4:B82)*1</f>
        <v>79</v>
      </c>
      <c r="B82" s="5" t="s">
        <v>87</v>
      </c>
      <c r="C82" s="15" t="s">
        <v>144</v>
      </c>
      <c r="D82" s="5" t="s">
        <v>815</v>
      </c>
      <c r="E82" s="5" t="s">
        <v>105</v>
      </c>
      <c r="F82" s="5" t="s">
        <v>63</v>
      </c>
      <c r="G82" s="5">
        <v>60.088000000000001</v>
      </c>
      <c r="H82" s="5">
        <v>135.93199999999999</v>
      </c>
      <c r="I82" s="6">
        <v>0.44204455168760898</v>
      </c>
      <c r="J82" s="5" t="s">
        <v>125</v>
      </c>
      <c r="K82" s="5" t="s">
        <v>108</v>
      </c>
    </row>
    <row r="83" spans="1:11" ht="20.100000000000001" customHeight="1" x14ac:dyDescent="0.2">
      <c r="A83" s="36">
        <f>SUBTOTAL(103,$B$4:B83)*1</f>
        <v>80</v>
      </c>
      <c r="B83" s="5" t="s">
        <v>91</v>
      </c>
      <c r="C83" s="15" t="s">
        <v>816</v>
      </c>
      <c r="D83" s="5" t="s">
        <v>817</v>
      </c>
      <c r="E83" s="5" t="s">
        <v>105</v>
      </c>
      <c r="F83" s="5" t="s">
        <v>63</v>
      </c>
      <c r="G83" s="5">
        <v>151.66800000000001</v>
      </c>
      <c r="H83" s="5">
        <v>276.95600000000002</v>
      </c>
      <c r="I83" s="6">
        <v>0.54762489348488597</v>
      </c>
      <c r="J83" s="5" t="s">
        <v>305</v>
      </c>
      <c r="K83" s="5" t="s">
        <v>108</v>
      </c>
    </row>
    <row r="84" spans="1:11" ht="20.100000000000001" customHeight="1" x14ac:dyDescent="0.2">
      <c r="A84" s="36">
        <f>SUBTOTAL(103,$B$4:B84)*1</f>
        <v>81</v>
      </c>
      <c r="B84" s="5" t="s">
        <v>91</v>
      </c>
      <c r="C84" s="15" t="s">
        <v>142</v>
      </c>
      <c r="D84" s="5" t="s">
        <v>143</v>
      </c>
      <c r="E84" s="5" t="s">
        <v>109</v>
      </c>
      <c r="F84" s="5" t="s">
        <v>7</v>
      </c>
      <c r="G84" s="5">
        <v>4188.5540000000001</v>
      </c>
      <c r="H84" s="5">
        <v>5846.7790000000005</v>
      </c>
      <c r="I84" s="6">
        <v>0.71638657797737904</v>
      </c>
      <c r="J84" s="5" t="s">
        <v>305</v>
      </c>
      <c r="K84" s="5" t="s">
        <v>108</v>
      </c>
    </row>
    <row r="85" spans="1:11" ht="20.100000000000001" customHeight="1" x14ac:dyDescent="0.2">
      <c r="A85" s="36">
        <f>SUBTOTAL(103,$B$4:B85)*1</f>
        <v>82</v>
      </c>
      <c r="B85" s="5" t="s">
        <v>87</v>
      </c>
      <c r="C85" s="15" t="s">
        <v>818</v>
      </c>
      <c r="D85" s="5" t="s">
        <v>819</v>
      </c>
      <c r="E85" s="5" t="s">
        <v>109</v>
      </c>
      <c r="F85" s="11" t="s">
        <v>106</v>
      </c>
      <c r="G85" s="5">
        <v>1.256</v>
      </c>
      <c r="H85" s="5">
        <v>12.858000000000001</v>
      </c>
      <c r="I85" s="6">
        <v>9.7682376730440196E-2</v>
      </c>
      <c r="J85" s="5" t="s">
        <v>145</v>
      </c>
      <c r="K85" s="5" t="s">
        <v>108</v>
      </c>
    </row>
    <row r="86" spans="1:11" ht="20.100000000000001" customHeight="1" x14ac:dyDescent="0.2">
      <c r="A86" s="36">
        <f>SUBTOTAL(103,$B$4:B86)*1</f>
        <v>83</v>
      </c>
      <c r="B86" s="5" t="s">
        <v>87</v>
      </c>
      <c r="C86" s="15" t="s">
        <v>820</v>
      </c>
      <c r="D86" s="5" t="s">
        <v>821</v>
      </c>
      <c r="E86" s="5" t="s">
        <v>109</v>
      </c>
      <c r="F86" s="5" t="s">
        <v>63</v>
      </c>
      <c r="G86" s="5">
        <v>2978.9949999999999</v>
      </c>
      <c r="H86" s="5">
        <v>3746.502</v>
      </c>
      <c r="I86" s="6">
        <v>0.79514037360716705</v>
      </c>
      <c r="J86" s="5" t="s">
        <v>149</v>
      </c>
      <c r="K86" s="5" t="s">
        <v>108</v>
      </c>
    </row>
    <row r="87" spans="1:11" ht="20.100000000000001" customHeight="1" x14ac:dyDescent="0.2">
      <c r="A87" s="36">
        <f>SUBTOTAL(103,$B$4:B87)*1</f>
        <v>84</v>
      </c>
      <c r="B87" s="5" t="s">
        <v>87</v>
      </c>
      <c r="C87" s="15" t="s">
        <v>822</v>
      </c>
      <c r="D87" s="5" t="s">
        <v>823</v>
      </c>
      <c r="E87" s="5" t="s">
        <v>105</v>
      </c>
      <c r="F87" s="5" t="s">
        <v>63</v>
      </c>
      <c r="G87" s="5">
        <v>190.28200000000001</v>
      </c>
      <c r="H87" s="5">
        <v>246</v>
      </c>
      <c r="I87" s="6">
        <v>0.77350406504065095</v>
      </c>
      <c r="J87" s="5" t="s">
        <v>125</v>
      </c>
      <c r="K87" s="5" t="s">
        <v>108</v>
      </c>
    </row>
    <row r="88" spans="1:11" ht="20.100000000000001" customHeight="1" x14ac:dyDescent="0.2">
      <c r="A88" s="36">
        <f>SUBTOTAL(103,$B$4:B88)*1</f>
        <v>85</v>
      </c>
      <c r="B88" s="5" t="s">
        <v>87</v>
      </c>
      <c r="C88" s="15" t="s">
        <v>824</v>
      </c>
      <c r="D88" s="5" t="s">
        <v>825</v>
      </c>
      <c r="E88" s="5" t="s">
        <v>105</v>
      </c>
      <c r="F88" s="5" t="s">
        <v>7</v>
      </c>
      <c r="G88" s="5">
        <v>294.33999999999997</v>
      </c>
      <c r="H88" s="5">
        <v>377.31599999999997</v>
      </c>
      <c r="I88" s="6">
        <v>0.78008883800315898</v>
      </c>
      <c r="J88" s="5" t="s">
        <v>125</v>
      </c>
      <c r="K88" s="5" t="s">
        <v>108</v>
      </c>
    </row>
    <row r="89" spans="1:11" ht="20.100000000000001" customHeight="1" x14ac:dyDescent="0.2">
      <c r="A89" s="36">
        <f>SUBTOTAL(103,$B$4:B89)*1</f>
        <v>86</v>
      </c>
      <c r="B89" s="5" t="s">
        <v>87</v>
      </c>
      <c r="C89" s="15" t="s">
        <v>317</v>
      </c>
      <c r="D89" s="5" t="s">
        <v>826</v>
      </c>
      <c r="E89" s="5" t="s">
        <v>109</v>
      </c>
      <c r="F89" s="5" t="s">
        <v>106</v>
      </c>
      <c r="G89" s="5">
        <v>141.51900000000001</v>
      </c>
      <c r="H89" s="5">
        <v>302.04899999999998</v>
      </c>
      <c r="I89" s="6">
        <v>0.468529940506342</v>
      </c>
      <c r="J89" s="5" t="s">
        <v>145</v>
      </c>
      <c r="K89" s="5" t="s">
        <v>108</v>
      </c>
    </row>
    <row r="90" spans="1:11" ht="20.100000000000001" customHeight="1" x14ac:dyDescent="0.2">
      <c r="A90" s="36">
        <f>SUBTOTAL(103,$B$4:B90)*1</f>
        <v>87</v>
      </c>
      <c r="B90" s="5" t="s">
        <v>87</v>
      </c>
      <c r="C90" s="15" t="s">
        <v>424</v>
      </c>
      <c r="D90" s="5" t="s">
        <v>827</v>
      </c>
      <c r="E90" s="5" t="s">
        <v>109</v>
      </c>
      <c r="F90" s="5" t="s">
        <v>784</v>
      </c>
      <c r="G90" s="5">
        <v>3599.712</v>
      </c>
      <c r="H90" s="5">
        <v>6073.973</v>
      </c>
      <c r="I90" s="6">
        <v>0.59264537395869199</v>
      </c>
      <c r="J90" s="5" t="s">
        <v>125</v>
      </c>
      <c r="K90" s="5" t="s">
        <v>108</v>
      </c>
    </row>
    <row r="91" spans="1:11" ht="20.100000000000001" customHeight="1" x14ac:dyDescent="0.2">
      <c r="A91" s="36">
        <f>SUBTOTAL(103,$B$4:B91)*1</f>
        <v>88</v>
      </c>
      <c r="B91" s="5" t="s">
        <v>87</v>
      </c>
      <c r="C91" s="15" t="s">
        <v>828</v>
      </c>
      <c r="D91" s="5" t="s">
        <v>829</v>
      </c>
      <c r="E91" s="5" t="s">
        <v>109</v>
      </c>
      <c r="F91" s="5" t="s">
        <v>7</v>
      </c>
      <c r="G91" s="5">
        <v>1620.0139999999999</v>
      </c>
      <c r="H91" s="5">
        <v>2038.5740000000001</v>
      </c>
      <c r="I91" s="6">
        <v>0.79468000671057304</v>
      </c>
      <c r="J91" s="5" t="s">
        <v>149</v>
      </c>
      <c r="K91" s="5" t="s">
        <v>108</v>
      </c>
    </row>
    <row r="92" spans="1:11" ht="20.100000000000001" customHeight="1" x14ac:dyDescent="0.2">
      <c r="A92" s="36">
        <f>SUBTOTAL(103,$B$4:B92)*1</f>
        <v>89</v>
      </c>
      <c r="B92" s="5" t="s">
        <v>87</v>
      </c>
      <c r="C92" s="15" t="s">
        <v>828</v>
      </c>
      <c r="D92" s="5" t="s">
        <v>830</v>
      </c>
      <c r="E92" s="5" t="s">
        <v>109</v>
      </c>
      <c r="F92" s="11" t="s">
        <v>7</v>
      </c>
      <c r="G92" s="5">
        <v>346.22199999999998</v>
      </c>
      <c r="H92" s="5">
        <v>462.524</v>
      </c>
      <c r="I92" s="6">
        <v>0.7485492644706</v>
      </c>
      <c r="J92" s="5" t="s">
        <v>149</v>
      </c>
      <c r="K92" s="5" t="s">
        <v>108</v>
      </c>
    </row>
    <row r="93" spans="1:11" ht="20.100000000000001" customHeight="1" x14ac:dyDescent="0.2">
      <c r="A93" s="36">
        <f>SUBTOTAL(103,$B$4:B93)*1</f>
        <v>90</v>
      </c>
      <c r="B93" s="5" t="s">
        <v>87</v>
      </c>
      <c r="C93" s="15" t="s">
        <v>147</v>
      </c>
      <c r="D93" s="5" t="s">
        <v>831</v>
      </c>
      <c r="E93" s="5" t="s">
        <v>109</v>
      </c>
      <c r="F93" s="5" t="s">
        <v>63</v>
      </c>
      <c r="G93" s="5">
        <v>2760.8270000000002</v>
      </c>
      <c r="H93" s="5">
        <v>3633.4659999999999</v>
      </c>
      <c r="I93" s="6">
        <v>0.75983289784464703</v>
      </c>
      <c r="J93" s="5" t="s">
        <v>305</v>
      </c>
      <c r="K93" s="5" t="s">
        <v>108</v>
      </c>
    </row>
    <row r="94" spans="1:11" ht="20.100000000000001" customHeight="1" x14ac:dyDescent="0.2">
      <c r="A94" s="36">
        <f>SUBTOTAL(103,$B$4:B94)*1</f>
        <v>91</v>
      </c>
      <c r="B94" s="5" t="s">
        <v>87</v>
      </c>
      <c r="C94" s="15" t="s">
        <v>148</v>
      </c>
      <c r="D94" s="5" t="s">
        <v>832</v>
      </c>
      <c r="E94" s="5" t="s">
        <v>109</v>
      </c>
      <c r="F94" s="5" t="s">
        <v>7</v>
      </c>
      <c r="G94" s="5">
        <v>941.80100000000004</v>
      </c>
      <c r="H94" s="5">
        <v>1290.72</v>
      </c>
      <c r="I94" s="6">
        <v>0.72967103632081298</v>
      </c>
      <c r="J94" s="5" t="s">
        <v>149</v>
      </c>
      <c r="K94" s="5" t="s">
        <v>108</v>
      </c>
    </row>
    <row r="95" spans="1:11" ht="20.100000000000001" customHeight="1" x14ac:dyDescent="0.2">
      <c r="A95" s="36">
        <f>SUBTOTAL(103,$B$4:B95)*1</f>
        <v>92</v>
      </c>
      <c r="B95" s="5" t="s">
        <v>87</v>
      </c>
      <c r="C95" s="15" t="s">
        <v>147</v>
      </c>
      <c r="D95" s="5" t="s">
        <v>833</v>
      </c>
      <c r="E95" s="5" t="s">
        <v>109</v>
      </c>
      <c r="F95" s="5" t="s">
        <v>63</v>
      </c>
      <c r="G95" s="5">
        <v>5456.6980000000003</v>
      </c>
      <c r="H95" s="5">
        <v>7113.7709999999997</v>
      </c>
      <c r="I95" s="6">
        <v>0.76706123939047199</v>
      </c>
      <c r="J95" s="5" t="s">
        <v>305</v>
      </c>
      <c r="K95" s="5" t="s">
        <v>108</v>
      </c>
    </row>
    <row r="96" spans="1:11" ht="20.100000000000001" customHeight="1" x14ac:dyDescent="0.2">
      <c r="A96" s="36">
        <f>SUBTOTAL(103,$B$4:B96)*1</f>
        <v>93</v>
      </c>
      <c r="B96" s="5" t="s">
        <v>87</v>
      </c>
      <c r="C96" s="15" t="s">
        <v>146</v>
      </c>
      <c r="D96" s="5" t="s">
        <v>834</v>
      </c>
      <c r="E96" s="5" t="s">
        <v>109</v>
      </c>
      <c r="F96" s="5" t="s">
        <v>106</v>
      </c>
      <c r="G96" s="5">
        <v>3448.0540000000001</v>
      </c>
      <c r="H96" s="5">
        <v>4572.4620000000004</v>
      </c>
      <c r="I96" s="6">
        <v>0.75409134072628703</v>
      </c>
      <c r="J96" s="5" t="s">
        <v>110</v>
      </c>
      <c r="K96" s="5" t="s">
        <v>108</v>
      </c>
    </row>
    <row r="97" spans="1:11" ht="20.100000000000001" customHeight="1" x14ac:dyDescent="0.2">
      <c r="A97" s="36">
        <f>SUBTOTAL(103,$B$4:B97)*1</f>
        <v>94</v>
      </c>
      <c r="B97" s="5" t="s">
        <v>87</v>
      </c>
      <c r="C97" s="15" t="s">
        <v>835</v>
      </c>
      <c r="D97" s="5" t="s">
        <v>836</v>
      </c>
      <c r="E97" s="5" t="s">
        <v>837</v>
      </c>
      <c r="F97" s="5" t="s">
        <v>63</v>
      </c>
      <c r="G97" s="5">
        <v>4462.0439999999999</v>
      </c>
      <c r="H97" s="5">
        <v>6313.2719999999999</v>
      </c>
      <c r="I97" s="6">
        <v>0.70677201932690403</v>
      </c>
      <c r="J97" s="5" t="s">
        <v>305</v>
      </c>
      <c r="K97" s="5" t="s">
        <v>108</v>
      </c>
    </row>
    <row r="98" spans="1:11" ht="20.100000000000001" customHeight="1" x14ac:dyDescent="0.2">
      <c r="A98" s="36">
        <f>SUBTOTAL(103,$B$4:B98)*1</f>
        <v>95</v>
      </c>
      <c r="B98" s="5" t="s">
        <v>95</v>
      </c>
      <c r="C98" s="15" t="s">
        <v>285</v>
      </c>
      <c r="D98" s="5" t="s">
        <v>298</v>
      </c>
      <c r="E98" s="5" t="s">
        <v>109</v>
      </c>
      <c r="F98" s="5" t="s">
        <v>106</v>
      </c>
      <c r="G98" s="5">
        <v>5069.6329999999998</v>
      </c>
      <c r="H98" s="5">
        <v>6846.1840000000002</v>
      </c>
      <c r="I98" s="6">
        <v>0.74050492946143398</v>
      </c>
      <c r="J98" s="5" t="s">
        <v>150</v>
      </c>
      <c r="K98" s="5" t="s">
        <v>108</v>
      </c>
    </row>
    <row r="99" spans="1:11" ht="20.100000000000001" customHeight="1" x14ac:dyDescent="0.2">
      <c r="A99" s="36">
        <f>SUBTOTAL(103,$B$4:B99)*1</f>
        <v>96</v>
      </c>
      <c r="B99" s="5" t="s">
        <v>95</v>
      </c>
      <c r="C99" s="15" t="s">
        <v>838</v>
      </c>
      <c r="D99" s="5" t="s">
        <v>839</v>
      </c>
      <c r="E99" s="5" t="s">
        <v>109</v>
      </c>
      <c r="F99" s="5" t="s">
        <v>7</v>
      </c>
      <c r="G99" s="5">
        <v>93.415000000000006</v>
      </c>
      <c r="H99" s="5">
        <v>262.98500000000001</v>
      </c>
      <c r="I99" s="6">
        <v>0.35521037321520199</v>
      </c>
      <c r="J99" s="5" t="s">
        <v>840</v>
      </c>
      <c r="K99" s="5" t="s">
        <v>108</v>
      </c>
    </row>
    <row r="100" spans="1:11" ht="20.100000000000001" customHeight="1" x14ac:dyDescent="0.2">
      <c r="A100" s="36">
        <f>SUBTOTAL(103,$B$4:B100)*1</f>
        <v>97</v>
      </c>
      <c r="B100" s="5" t="s">
        <v>95</v>
      </c>
      <c r="C100" s="15" t="s">
        <v>841</v>
      </c>
      <c r="D100" s="5" t="s">
        <v>842</v>
      </c>
      <c r="E100" s="5" t="s">
        <v>109</v>
      </c>
      <c r="F100" s="5" t="s">
        <v>106</v>
      </c>
      <c r="G100" s="5">
        <v>3634.8229999999999</v>
      </c>
      <c r="H100" s="5">
        <v>4827.3289999999997</v>
      </c>
      <c r="I100" s="6">
        <v>0.752967738474009</v>
      </c>
      <c r="J100" s="5" t="s">
        <v>150</v>
      </c>
      <c r="K100" s="5" t="s">
        <v>108</v>
      </c>
    </row>
    <row r="101" spans="1:11" ht="20.100000000000001" customHeight="1" x14ac:dyDescent="0.2">
      <c r="A101" s="36">
        <f>SUBTOTAL(103,$B$4:B101)*1</f>
        <v>98</v>
      </c>
      <c r="B101" s="5" t="s">
        <v>95</v>
      </c>
      <c r="C101" s="15" t="s">
        <v>843</v>
      </c>
      <c r="D101" s="5" t="s">
        <v>844</v>
      </c>
      <c r="E101" s="5" t="s">
        <v>109</v>
      </c>
      <c r="F101" s="5" t="s">
        <v>106</v>
      </c>
      <c r="G101" s="5">
        <v>1282.8009999999999</v>
      </c>
      <c r="H101" s="5">
        <v>1613.998</v>
      </c>
      <c r="I101" s="6">
        <v>0.79479714349088404</v>
      </c>
      <c r="J101" s="5" t="s">
        <v>150</v>
      </c>
      <c r="K101" s="5" t="s">
        <v>108</v>
      </c>
    </row>
    <row r="102" spans="1:11" ht="20.100000000000001" customHeight="1" x14ac:dyDescent="0.2">
      <c r="A102" s="36">
        <f>SUBTOTAL(103,$B$4:B102)*1</f>
        <v>99</v>
      </c>
      <c r="B102" s="5" t="s">
        <v>95</v>
      </c>
      <c r="C102" s="15" t="s">
        <v>845</v>
      </c>
      <c r="D102" s="5" t="s">
        <v>846</v>
      </c>
      <c r="E102" s="5" t="s">
        <v>109</v>
      </c>
      <c r="F102" s="11" t="s">
        <v>106</v>
      </c>
      <c r="G102" s="5">
        <v>394.38299999999998</v>
      </c>
      <c r="H102" s="5">
        <v>503.44600000000003</v>
      </c>
      <c r="I102" s="6">
        <v>0.78336703439892297</v>
      </c>
      <c r="J102" s="5" t="s">
        <v>150</v>
      </c>
      <c r="K102" s="5" t="s">
        <v>108</v>
      </c>
    </row>
    <row r="103" spans="1:11" ht="20.100000000000001" customHeight="1" x14ac:dyDescent="0.2">
      <c r="A103" s="36">
        <f>SUBTOTAL(103,$B$4:B103)*1</f>
        <v>100</v>
      </c>
      <c r="B103" s="5" t="s">
        <v>95</v>
      </c>
      <c r="C103" s="15" t="s">
        <v>151</v>
      </c>
      <c r="D103" s="5" t="s">
        <v>847</v>
      </c>
      <c r="E103" s="5" t="s">
        <v>109</v>
      </c>
      <c r="F103" s="11" t="s">
        <v>106</v>
      </c>
      <c r="G103" s="5">
        <v>4.2729999999999997</v>
      </c>
      <c r="H103" s="5">
        <v>2479.2049999999999</v>
      </c>
      <c r="I103" s="6">
        <v>1.72353637557201E-3</v>
      </c>
      <c r="J103" s="5" t="s">
        <v>150</v>
      </c>
      <c r="K103" s="5" t="s">
        <v>108</v>
      </c>
    </row>
    <row r="104" spans="1:11" ht="20.100000000000001" customHeight="1" x14ac:dyDescent="0.2">
      <c r="A104" s="36">
        <f>SUBTOTAL(103,$B$4:B104)*1</f>
        <v>101</v>
      </c>
      <c r="B104" s="5" t="s">
        <v>95</v>
      </c>
      <c r="C104" s="15" t="s">
        <v>151</v>
      </c>
      <c r="D104" s="5" t="s">
        <v>848</v>
      </c>
      <c r="E104" s="5" t="s">
        <v>109</v>
      </c>
      <c r="F104" s="5" t="s">
        <v>106</v>
      </c>
      <c r="G104" s="5">
        <v>284.12799999999999</v>
      </c>
      <c r="H104" s="5">
        <v>377.46100000000001</v>
      </c>
      <c r="I104" s="6">
        <v>0.75273471961341698</v>
      </c>
      <c r="J104" s="5" t="s">
        <v>150</v>
      </c>
      <c r="K104" s="5" t="s">
        <v>108</v>
      </c>
    </row>
    <row r="105" spans="1:11" ht="20.100000000000001" customHeight="1" x14ac:dyDescent="0.2">
      <c r="A105" s="36">
        <f>SUBTOTAL(103,$B$4:B105)*1</f>
        <v>102</v>
      </c>
      <c r="B105" s="5" t="s">
        <v>95</v>
      </c>
      <c r="C105" s="15" t="s">
        <v>845</v>
      </c>
      <c r="D105" s="5" t="s">
        <v>849</v>
      </c>
      <c r="E105" s="5" t="s">
        <v>109</v>
      </c>
      <c r="F105" s="5" t="s">
        <v>106</v>
      </c>
      <c r="G105" s="5">
        <v>40.783999999999999</v>
      </c>
      <c r="H105" s="5">
        <v>51.158999999999999</v>
      </c>
      <c r="I105" s="6">
        <v>0.79720088352000595</v>
      </c>
      <c r="J105" s="5" t="s">
        <v>150</v>
      </c>
      <c r="K105" s="5" t="s">
        <v>108</v>
      </c>
    </row>
    <row r="106" spans="1:11" ht="20.100000000000001" customHeight="1" x14ac:dyDescent="0.2">
      <c r="A106" s="36">
        <f>SUBTOTAL(103,$B$4:B106)*1</f>
        <v>103</v>
      </c>
      <c r="B106" s="5" t="s">
        <v>95</v>
      </c>
      <c r="C106" s="15" t="s">
        <v>285</v>
      </c>
      <c r="D106" s="5" t="s">
        <v>850</v>
      </c>
      <c r="E106" s="5" t="s">
        <v>109</v>
      </c>
      <c r="F106" s="5" t="s">
        <v>106</v>
      </c>
      <c r="G106" s="5">
        <v>1071.7159999999999</v>
      </c>
      <c r="H106" s="5">
        <v>1700.6289999999999</v>
      </c>
      <c r="I106" s="6">
        <v>0.63018800690803201</v>
      </c>
      <c r="J106" s="5" t="s">
        <v>150</v>
      </c>
      <c r="K106" s="5" t="s">
        <v>108</v>
      </c>
    </row>
    <row r="107" spans="1:11" ht="20.100000000000001" customHeight="1" x14ac:dyDescent="0.2">
      <c r="A107" s="36">
        <f>SUBTOTAL(103,$B$4:B107)*1</f>
        <v>104</v>
      </c>
      <c r="B107" s="5" t="s">
        <v>95</v>
      </c>
      <c r="C107" s="15" t="s">
        <v>851</v>
      </c>
      <c r="D107" s="5" t="s">
        <v>852</v>
      </c>
      <c r="E107" s="5" t="s">
        <v>837</v>
      </c>
      <c r="F107" s="5" t="s">
        <v>7</v>
      </c>
      <c r="G107" s="5">
        <v>4283.4539999999997</v>
      </c>
      <c r="H107" s="5">
        <v>6931.5919999999996</v>
      </c>
      <c r="I107" s="6">
        <v>0.61796106868378897</v>
      </c>
      <c r="J107" s="5" t="s">
        <v>150</v>
      </c>
      <c r="K107" s="5" t="s">
        <v>108</v>
      </c>
    </row>
    <row r="108" spans="1:11" ht="20.100000000000001" customHeight="1" x14ac:dyDescent="0.2">
      <c r="A108" s="36">
        <f>SUBTOTAL(103,$B$4:B108)*1</f>
        <v>105</v>
      </c>
      <c r="B108" s="5" t="s">
        <v>95</v>
      </c>
      <c r="C108" s="15" t="s">
        <v>151</v>
      </c>
      <c r="D108" s="5" t="s">
        <v>853</v>
      </c>
      <c r="E108" s="5" t="s">
        <v>109</v>
      </c>
      <c r="F108" s="5" t="s">
        <v>106</v>
      </c>
      <c r="G108" s="5">
        <v>961.976</v>
      </c>
      <c r="H108" s="5">
        <v>1226.452</v>
      </c>
      <c r="I108" s="6">
        <v>0.78435682766223203</v>
      </c>
      <c r="J108" s="5" t="s">
        <v>150</v>
      </c>
      <c r="K108" s="5" t="s">
        <v>108</v>
      </c>
    </row>
    <row r="109" spans="1:11" ht="20.100000000000001" customHeight="1" x14ac:dyDescent="0.2">
      <c r="A109" s="36">
        <f>SUBTOTAL(103,$B$4:B109)*1</f>
        <v>106</v>
      </c>
      <c r="B109" s="5" t="s">
        <v>95</v>
      </c>
      <c r="C109" s="15" t="s">
        <v>285</v>
      </c>
      <c r="D109" s="5" t="s">
        <v>854</v>
      </c>
      <c r="E109" s="5" t="s">
        <v>109</v>
      </c>
      <c r="F109" s="11" t="s">
        <v>106</v>
      </c>
      <c r="G109" s="5">
        <v>6179.6360000000004</v>
      </c>
      <c r="H109" s="5">
        <v>7994.7449999999999</v>
      </c>
      <c r="I109" s="6">
        <v>0.77296223957111798</v>
      </c>
      <c r="J109" s="5" t="s">
        <v>150</v>
      </c>
      <c r="K109" s="5" t="s">
        <v>108</v>
      </c>
    </row>
    <row r="110" spans="1:11" ht="20.100000000000001" customHeight="1" x14ac:dyDescent="0.2">
      <c r="A110" s="36">
        <f>SUBTOTAL(103,$B$4:B110)*1</f>
        <v>107</v>
      </c>
      <c r="B110" s="5" t="s">
        <v>95</v>
      </c>
      <c r="C110" s="15" t="s">
        <v>851</v>
      </c>
      <c r="D110" s="5" t="s">
        <v>855</v>
      </c>
      <c r="E110" s="5" t="s">
        <v>105</v>
      </c>
      <c r="F110" s="5" t="s">
        <v>63</v>
      </c>
      <c r="G110" s="5">
        <v>9060.7049999999999</v>
      </c>
      <c r="H110" s="5">
        <v>13647.08</v>
      </c>
      <c r="I110" s="6">
        <v>0.66392993959147295</v>
      </c>
      <c r="J110" s="5" t="s">
        <v>150</v>
      </c>
      <c r="K110" s="5" t="s">
        <v>108</v>
      </c>
    </row>
    <row r="111" spans="1:11" ht="20.100000000000001" customHeight="1" x14ac:dyDescent="0.2">
      <c r="A111" s="36">
        <f>SUBTOTAL(103,$B$4:B111)*1</f>
        <v>108</v>
      </c>
      <c r="B111" s="5" t="s">
        <v>95</v>
      </c>
      <c r="C111" s="15" t="s">
        <v>838</v>
      </c>
      <c r="D111" s="5" t="s">
        <v>856</v>
      </c>
      <c r="E111" s="5" t="s">
        <v>109</v>
      </c>
      <c r="F111" s="5" t="s">
        <v>7</v>
      </c>
      <c r="G111" s="5">
        <v>51.639000000000003</v>
      </c>
      <c r="H111" s="5">
        <v>142.69</v>
      </c>
      <c r="I111" s="6">
        <v>0.361896418810008</v>
      </c>
      <c r="J111" s="5" t="s">
        <v>840</v>
      </c>
      <c r="K111" s="5" t="s">
        <v>108</v>
      </c>
    </row>
    <row r="112" spans="1:11" ht="20.100000000000001" customHeight="1" x14ac:dyDescent="0.2">
      <c r="A112" s="36">
        <f>SUBTOTAL(103,$B$4:B112)*1</f>
        <v>109</v>
      </c>
      <c r="B112" s="5" t="s">
        <v>97</v>
      </c>
      <c r="C112" s="15" t="s">
        <v>162</v>
      </c>
      <c r="D112" s="5" t="s">
        <v>165</v>
      </c>
      <c r="E112" s="5" t="s">
        <v>105</v>
      </c>
      <c r="F112" s="5" t="s">
        <v>63</v>
      </c>
      <c r="G112" s="5">
        <v>3531.1849999999999</v>
      </c>
      <c r="H112" s="5">
        <v>5202.549</v>
      </c>
      <c r="I112" s="6">
        <v>0.67874132468526505</v>
      </c>
      <c r="J112" s="5" t="s">
        <v>305</v>
      </c>
      <c r="K112" s="5" t="s">
        <v>108</v>
      </c>
    </row>
    <row r="113" spans="1:11" ht="20.100000000000001" customHeight="1" x14ac:dyDescent="0.2">
      <c r="A113" s="36">
        <f>SUBTOTAL(103,$B$4:B113)*1</f>
        <v>110</v>
      </c>
      <c r="B113" s="5" t="s">
        <v>101</v>
      </c>
      <c r="C113" s="15" t="s">
        <v>166</v>
      </c>
      <c r="D113" s="5" t="s">
        <v>857</v>
      </c>
      <c r="E113" s="5" t="s">
        <v>105</v>
      </c>
      <c r="F113" s="5" t="s">
        <v>63</v>
      </c>
      <c r="G113" s="5">
        <v>7309.0950000000003</v>
      </c>
      <c r="H113" s="5">
        <v>9180.8150000000005</v>
      </c>
      <c r="I113" s="6">
        <v>0.79612703229506299</v>
      </c>
      <c r="J113" s="5" t="s">
        <v>305</v>
      </c>
      <c r="K113" s="5" t="s">
        <v>108</v>
      </c>
    </row>
    <row r="114" spans="1:11" ht="20.100000000000001" customHeight="1" x14ac:dyDescent="0.2">
      <c r="A114" s="36">
        <f>SUBTOTAL(103,$B$4:B114)*1</f>
        <v>111</v>
      </c>
      <c r="B114" s="5" t="s">
        <v>101</v>
      </c>
      <c r="C114" s="15" t="s">
        <v>166</v>
      </c>
      <c r="D114" s="5" t="s">
        <v>167</v>
      </c>
      <c r="E114" s="5" t="s">
        <v>105</v>
      </c>
      <c r="F114" s="5" t="s">
        <v>63</v>
      </c>
      <c r="G114" s="5">
        <v>6606.1580000000004</v>
      </c>
      <c r="H114" s="5">
        <v>8562.4429999999993</v>
      </c>
      <c r="I114" s="6">
        <v>0.77152723819592095</v>
      </c>
      <c r="J114" s="5" t="s">
        <v>305</v>
      </c>
      <c r="K114" s="5" t="s">
        <v>108</v>
      </c>
    </row>
    <row r="115" spans="1:11" ht="20.100000000000001" customHeight="1" x14ac:dyDescent="0.2">
      <c r="A115" s="36">
        <f>SUBTOTAL(103,$B$4:B115)*1</f>
        <v>112</v>
      </c>
      <c r="B115" s="5" t="s">
        <v>101</v>
      </c>
      <c r="C115" s="15" t="s">
        <v>166</v>
      </c>
      <c r="D115" s="5" t="s">
        <v>858</v>
      </c>
      <c r="E115" s="5" t="s">
        <v>109</v>
      </c>
      <c r="F115" s="5" t="s">
        <v>63</v>
      </c>
      <c r="G115" s="5">
        <v>3601.36</v>
      </c>
      <c r="H115" s="5">
        <v>4543.5309999999999</v>
      </c>
      <c r="I115" s="6">
        <v>0.79263462712150501</v>
      </c>
      <c r="J115" s="5" t="s">
        <v>305</v>
      </c>
      <c r="K115" s="5" t="s">
        <v>108</v>
      </c>
    </row>
    <row r="116" spans="1:11" ht="20.100000000000001" customHeight="1" x14ac:dyDescent="0.2">
      <c r="A116" s="36">
        <f>SUBTOTAL(103,$B$4:B116)*1</f>
        <v>113</v>
      </c>
      <c r="B116" s="5" t="s">
        <v>97</v>
      </c>
      <c r="C116" s="15" t="s">
        <v>152</v>
      </c>
      <c r="D116" s="5" t="s">
        <v>156</v>
      </c>
      <c r="E116" s="5" t="s">
        <v>105</v>
      </c>
      <c r="F116" s="11" t="s">
        <v>63</v>
      </c>
      <c r="G116" s="5">
        <v>8084.982</v>
      </c>
      <c r="H116" s="5">
        <v>10603.632</v>
      </c>
      <c r="I116" s="6">
        <v>0.76247289607938096</v>
      </c>
      <c r="J116" s="5" t="s">
        <v>305</v>
      </c>
      <c r="K116" s="5" t="s">
        <v>108</v>
      </c>
    </row>
    <row r="117" spans="1:11" ht="20.100000000000001" customHeight="1" x14ac:dyDescent="0.2">
      <c r="A117" s="36">
        <f>SUBTOTAL(103,$B$4:B117)*1</f>
        <v>114</v>
      </c>
      <c r="B117" s="5" t="s">
        <v>97</v>
      </c>
      <c r="C117" s="15" t="s">
        <v>152</v>
      </c>
      <c r="D117" s="5" t="s">
        <v>161</v>
      </c>
      <c r="E117" s="5" t="s">
        <v>105</v>
      </c>
      <c r="F117" s="5" t="s">
        <v>63</v>
      </c>
      <c r="G117" s="5">
        <v>5005.5200000000004</v>
      </c>
      <c r="H117" s="5">
        <v>7376.4889999999996</v>
      </c>
      <c r="I117" s="6">
        <v>0.67857757260940799</v>
      </c>
      <c r="J117" s="5" t="s">
        <v>305</v>
      </c>
      <c r="K117" s="5" t="s">
        <v>108</v>
      </c>
    </row>
    <row r="118" spans="1:11" ht="20.100000000000001" customHeight="1" x14ac:dyDescent="0.2">
      <c r="A118" s="36">
        <f>SUBTOTAL(103,$B$4:B118)*1</f>
        <v>115</v>
      </c>
      <c r="B118" s="5" t="s">
        <v>97</v>
      </c>
      <c r="C118" s="15" t="s">
        <v>162</v>
      </c>
      <c r="D118" s="5" t="s">
        <v>163</v>
      </c>
      <c r="E118" s="5" t="s">
        <v>105</v>
      </c>
      <c r="F118" s="5" t="s">
        <v>63</v>
      </c>
      <c r="G118" s="5">
        <v>4906.3649999999998</v>
      </c>
      <c r="H118" s="5">
        <v>7246.3059999999996</v>
      </c>
      <c r="I118" s="6">
        <v>0.677084986474488</v>
      </c>
      <c r="J118" s="5" t="s">
        <v>305</v>
      </c>
      <c r="K118" s="5" t="s">
        <v>108</v>
      </c>
    </row>
    <row r="119" spans="1:11" ht="20.100000000000001" customHeight="1" x14ac:dyDescent="0.2">
      <c r="A119" s="36">
        <f>SUBTOTAL(103,$B$4:B119)*1</f>
        <v>116</v>
      </c>
      <c r="B119" s="5" t="s">
        <v>97</v>
      </c>
      <c r="C119" s="15" t="s">
        <v>152</v>
      </c>
      <c r="D119" s="5" t="s">
        <v>164</v>
      </c>
      <c r="E119" s="5" t="s">
        <v>105</v>
      </c>
      <c r="F119" s="5" t="s">
        <v>63</v>
      </c>
      <c r="G119" s="5">
        <v>8128.2619999999997</v>
      </c>
      <c r="H119" s="5">
        <v>10567.825999999999</v>
      </c>
      <c r="I119" s="6">
        <v>0.76915176309678102</v>
      </c>
      <c r="J119" s="5" t="s">
        <v>305</v>
      </c>
      <c r="K119" s="5" t="s">
        <v>108</v>
      </c>
    </row>
    <row r="120" spans="1:11" ht="20.100000000000001" customHeight="1" x14ac:dyDescent="0.2">
      <c r="A120" s="36">
        <f>SUBTOTAL(103,$B$4:B120)*1</f>
        <v>117</v>
      </c>
      <c r="B120" s="5" t="s">
        <v>97</v>
      </c>
      <c r="C120" s="15" t="s">
        <v>590</v>
      </c>
      <c r="D120" s="5" t="s">
        <v>859</v>
      </c>
      <c r="E120" s="5" t="s">
        <v>105</v>
      </c>
      <c r="F120" s="5" t="s">
        <v>63</v>
      </c>
      <c r="G120" s="5">
        <v>4117.51</v>
      </c>
      <c r="H120" s="5">
        <v>5163.8289999999997</v>
      </c>
      <c r="I120" s="6">
        <v>0.79737535847914398</v>
      </c>
      <c r="J120" s="5" t="s">
        <v>305</v>
      </c>
      <c r="K120" s="5" t="s">
        <v>108</v>
      </c>
    </row>
    <row r="121" spans="1:11" ht="20.100000000000001" customHeight="1" x14ac:dyDescent="0.2">
      <c r="A121" s="36">
        <f>SUBTOTAL(103,$B$4:B121)*1</f>
        <v>118</v>
      </c>
      <c r="B121" s="5" t="s">
        <v>97</v>
      </c>
      <c r="C121" s="15" t="s">
        <v>152</v>
      </c>
      <c r="D121" s="5" t="s">
        <v>153</v>
      </c>
      <c r="E121" s="5" t="s">
        <v>105</v>
      </c>
      <c r="F121" s="5" t="s">
        <v>63</v>
      </c>
      <c r="G121" s="5">
        <v>4447.9449999999997</v>
      </c>
      <c r="H121" s="5">
        <v>6705.8370000000004</v>
      </c>
      <c r="I121" s="6">
        <v>0.66329452982528503</v>
      </c>
      <c r="J121" s="5" t="s">
        <v>305</v>
      </c>
      <c r="K121" s="5" t="s">
        <v>108</v>
      </c>
    </row>
    <row r="122" spans="1:11" ht="20.100000000000001" customHeight="1" x14ac:dyDescent="0.2">
      <c r="A122" s="36">
        <f>SUBTOTAL(103,$B$4:B122)*1</f>
        <v>119</v>
      </c>
      <c r="B122" s="5" t="s">
        <v>97</v>
      </c>
      <c r="C122" s="15" t="s">
        <v>152</v>
      </c>
      <c r="D122" s="5" t="s">
        <v>157</v>
      </c>
      <c r="E122" s="5" t="s">
        <v>105</v>
      </c>
      <c r="F122" s="5" t="s">
        <v>63</v>
      </c>
      <c r="G122" s="5">
        <v>8604.2219999999998</v>
      </c>
      <c r="H122" s="5">
        <v>11197.393</v>
      </c>
      <c r="I122" s="6">
        <v>0.76841296898304801</v>
      </c>
      <c r="J122" s="5" t="s">
        <v>305</v>
      </c>
      <c r="K122" s="5" t="s">
        <v>108</v>
      </c>
    </row>
    <row r="123" spans="1:11" ht="20.100000000000001" customHeight="1" x14ac:dyDescent="0.2">
      <c r="A123" s="36">
        <f>SUBTOTAL(103,$B$4:B123)*1</f>
        <v>120</v>
      </c>
      <c r="B123" s="5" t="s">
        <v>97</v>
      </c>
      <c r="C123" s="15" t="s">
        <v>152</v>
      </c>
      <c r="D123" s="5" t="s">
        <v>158</v>
      </c>
      <c r="E123" s="5" t="s">
        <v>105</v>
      </c>
      <c r="F123" s="5" t="s">
        <v>63</v>
      </c>
      <c r="G123" s="5">
        <v>8337.3989999999994</v>
      </c>
      <c r="H123" s="5">
        <v>10918.879000000001</v>
      </c>
      <c r="I123" s="6">
        <v>0.76357646238226495</v>
      </c>
      <c r="J123" s="5" t="s">
        <v>305</v>
      </c>
      <c r="K123" s="5" t="s">
        <v>108</v>
      </c>
    </row>
    <row r="124" spans="1:11" ht="20.100000000000001" customHeight="1" x14ac:dyDescent="0.2">
      <c r="A124" s="36">
        <f>SUBTOTAL(103,$B$4:B124)*1</f>
        <v>121</v>
      </c>
      <c r="B124" s="5" t="s">
        <v>97</v>
      </c>
      <c r="C124" s="15" t="s">
        <v>159</v>
      </c>
      <c r="D124" s="5" t="s">
        <v>160</v>
      </c>
      <c r="E124" s="5" t="s">
        <v>105</v>
      </c>
      <c r="F124" s="5" t="s">
        <v>63</v>
      </c>
      <c r="G124" s="5">
        <v>4475.0330000000004</v>
      </c>
      <c r="H124" s="5">
        <v>5608.3620000000001</v>
      </c>
      <c r="I124" s="6">
        <v>0.79792156783032198</v>
      </c>
      <c r="J124" s="5" t="s">
        <v>305</v>
      </c>
      <c r="K124" s="5" t="s">
        <v>108</v>
      </c>
    </row>
    <row r="125" spans="1:11" ht="20.100000000000001" customHeight="1" x14ac:dyDescent="0.2">
      <c r="A125" s="36">
        <f>SUBTOTAL(103,$B$4:B125)*1</f>
        <v>122</v>
      </c>
      <c r="B125" s="5" t="s">
        <v>97</v>
      </c>
      <c r="C125" s="15" t="s">
        <v>152</v>
      </c>
      <c r="D125" s="5" t="s">
        <v>154</v>
      </c>
      <c r="E125" s="5" t="s">
        <v>105</v>
      </c>
      <c r="F125" s="5" t="s">
        <v>63</v>
      </c>
      <c r="G125" s="5">
        <v>4928.6949999999997</v>
      </c>
      <c r="H125" s="5">
        <v>7214.5259999999998</v>
      </c>
      <c r="I125" s="6">
        <v>0.68316269149213704</v>
      </c>
      <c r="J125" s="5" t="s">
        <v>305</v>
      </c>
      <c r="K125" s="5" t="s">
        <v>108</v>
      </c>
    </row>
    <row r="126" spans="1:11" ht="20.100000000000001" customHeight="1" x14ac:dyDescent="0.2">
      <c r="A126" s="36">
        <f>SUBTOTAL(103,$B$4:B126)*1</f>
        <v>123</v>
      </c>
      <c r="B126" s="5" t="s">
        <v>97</v>
      </c>
      <c r="C126" s="15" t="s">
        <v>152</v>
      </c>
      <c r="D126" s="5" t="s">
        <v>155</v>
      </c>
      <c r="E126" s="5" t="s">
        <v>105</v>
      </c>
      <c r="F126" s="5" t="s">
        <v>63</v>
      </c>
      <c r="G126" s="5">
        <v>4920.9189999999999</v>
      </c>
      <c r="H126" s="5">
        <v>7206.4629999999997</v>
      </c>
      <c r="I126" s="6">
        <v>0.68284802128311795</v>
      </c>
      <c r="J126" s="5" t="s">
        <v>305</v>
      </c>
      <c r="K126" s="5" t="s">
        <v>108</v>
      </c>
    </row>
    <row r="127" spans="1:11" ht="20.100000000000001" customHeight="1" x14ac:dyDescent="0.2">
      <c r="A127" s="36">
        <f>SUBTOTAL(103,$B$4:B127)*1</f>
        <v>124</v>
      </c>
      <c r="B127" s="5" t="s">
        <v>101</v>
      </c>
      <c r="C127" s="15" t="s">
        <v>166</v>
      </c>
      <c r="D127" s="5" t="s">
        <v>425</v>
      </c>
      <c r="E127" s="5" t="s">
        <v>109</v>
      </c>
      <c r="F127" s="5" t="s">
        <v>63</v>
      </c>
      <c r="G127" s="5">
        <v>4153.7060000000001</v>
      </c>
      <c r="H127" s="5">
        <v>5197.8969999999999</v>
      </c>
      <c r="I127" s="6">
        <v>0.79911279503999399</v>
      </c>
      <c r="J127" s="5" t="s">
        <v>305</v>
      </c>
      <c r="K127" s="5" t="s">
        <v>108</v>
      </c>
    </row>
    <row r="128" spans="1:11" ht="20.100000000000001" customHeight="1" x14ac:dyDescent="0.2">
      <c r="A128" s="36">
        <f>SUBTOTAL(103,$B$4:B128)*1</f>
        <v>125</v>
      </c>
      <c r="B128" s="5" t="s">
        <v>101</v>
      </c>
      <c r="C128" s="15" t="s">
        <v>168</v>
      </c>
      <c r="D128" s="5" t="s">
        <v>860</v>
      </c>
      <c r="E128" s="5" t="s">
        <v>105</v>
      </c>
      <c r="F128" s="11" t="s">
        <v>63</v>
      </c>
      <c r="G128" s="5">
        <v>1305.0940000000001</v>
      </c>
      <c r="H128" s="5">
        <v>2054.77</v>
      </c>
      <c r="I128" s="6">
        <v>0.635153326163026</v>
      </c>
      <c r="J128" s="5" t="s">
        <v>305</v>
      </c>
      <c r="K128" s="5" t="s">
        <v>108</v>
      </c>
    </row>
    <row r="129" spans="1:11" ht="20.100000000000001" customHeight="1" x14ac:dyDescent="0.2">
      <c r="A129" s="36">
        <f>SUBTOTAL(103,$B$4:B129)*1</f>
        <v>126</v>
      </c>
      <c r="B129" s="5" t="s">
        <v>101</v>
      </c>
      <c r="C129" s="15" t="s">
        <v>168</v>
      </c>
      <c r="D129" s="5" t="s">
        <v>426</v>
      </c>
      <c r="E129" s="5" t="s">
        <v>109</v>
      </c>
      <c r="F129" s="5" t="s">
        <v>63</v>
      </c>
      <c r="G129" s="5">
        <v>5295.5950000000003</v>
      </c>
      <c r="H129" s="5">
        <v>6650.05</v>
      </c>
      <c r="I129" s="6">
        <v>0.79632408778881403</v>
      </c>
      <c r="J129" s="5" t="s">
        <v>305</v>
      </c>
      <c r="K129" s="5" t="s">
        <v>108</v>
      </c>
    </row>
    <row r="130" spans="1:11" ht="20.100000000000001" customHeight="1" x14ac:dyDescent="0.2">
      <c r="A130" s="36">
        <f>SUBTOTAL(103,$B$4:B130)*1</f>
        <v>127</v>
      </c>
      <c r="B130" s="5" t="s">
        <v>101</v>
      </c>
      <c r="C130" s="15" t="s">
        <v>166</v>
      </c>
      <c r="D130" s="5" t="s">
        <v>861</v>
      </c>
      <c r="E130" s="5" t="s">
        <v>109</v>
      </c>
      <c r="F130" s="5" t="s">
        <v>63</v>
      </c>
      <c r="G130" s="5">
        <v>2877.0859999999998</v>
      </c>
      <c r="H130" s="5">
        <v>3672.7689999999998</v>
      </c>
      <c r="I130" s="6">
        <v>0.78335609998886402</v>
      </c>
      <c r="J130" s="5" t="s">
        <v>305</v>
      </c>
      <c r="K130" s="5" t="s">
        <v>108</v>
      </c>
    </row>
    <row r="131" spans="1:11" ht="20.100000000000001" customHeight="1" x14ac:dyDescent="0.2">
      <c r="A131" s="36">
        <f>SUBTOTAL(103,$B$4:B131)*1</f>
        <v>128</v>
      </c>
      <c r="B131" s="5" t="s">
        <v>101</v>
      </c>
      <c r="C131" s="15" t="s">
        <v>244</v>
      </c>
      <c r="D131" s="5" t="s">
        <v>862</v>
      </c>
      <c r="E131" s="5" t="s">
        <v>109</v>
      </c>
      <c r="F131" s="5" t="s">
        <v>106</v>
      </c>
      <c r="G131" s="5">
        <v>1176.5329999999999</v>
      </c>
      <c r="H131" s="5">
        <v>2177.2469999999998</v>
      </c>
      <c r="I131" s="6">
        <v>0.540376447872014</v>
      </c>
      <c r="J131" s="5" t="s">
        <v>122</v>
      </c>
      <c r="K131" s="5" t="s">
        <v>108</v>
      </c>
    </row>
    <row r="132" spans="1:11" ht="20.100000000000001" customHeight="1" x14ac:dyDescent="0.2">
      <c r="A132" s="36">
        <f>SUBTOTAL(103,$B$4:B132)*1</f>
        <v>129</v>
      </c>
      <c r="B132" s="5" t="s">
        <v>101</v>
      </c>
      <c r="C132" s="15" t="s">
        <v>168</v>
      </c>
      <c r="D132" s="5" t="s">
        <v>863</v>
      </c>
      <c r="E132" s="5" t="s">
        <v>109</v>
      </c>
      <c r="F132" s="5" t="s">
        <v>63</v>
      </c>
      <c r="G132" s="5">
        <v>2933.8119999999999</v>
      </c>
      <c r="H132" s="5">
        <v>3724.0479999999998</v>
      </c>
      <c r="I132" s="6">
        <v>0.78780187580826</v>
      </c>
      <c r="J132" s="5" t="s">
        <v>305</v>
      </c>
      <c r="K132" s="5" t="s">
        <v>108</v>
      </c>
    </row>
    <row r="133" spans="1:11" ht="20.100000000000001" customHeight="1" x14ac:dyDescent="0.2">
      <c r="A133" s="36">
        <f>SUBTOTAL(103,$B$4:B133)*1</f>
        <v>130</v>
      </c>
      <c r="B133" s="5" t="s">
        <v>101</v>
      </c>
      <c r="C133" s="15" t="s">
        <v>168</v>
      </c>
      <c r="D133" s="5" t="s">
        <v>864</v>
      </c>
      <c r="E133" s="5" t="s">
        <v>109</v>
      </c>
      <c r="F133" s="5" t="s">
        <v>63</v>
      </c>
      <c r="G133" s="5">
        <v>2986.971</v>
      </c>
      <c r="H133" s="5">
        <v>3788.4479999999999</v>
      </c>
      <c r="I133" s="6">
        <v>0.78844186326432397</v>
      </c>
      <c r="J133" s="5" t="s">
        <v>305</v>
      </c>
      <c r="K133" s="5" t="s">
        <v>108</v>
      </c>
    </row>
    <row r="134" spans="1:11" ht="20.100000000000001" customHeight="1" x14ac:dyDescent="0.2">
      <c r="A134" s="36">
        <f>SUBTOTAL(103,$B$4:B134)*1</f>
        <v>131</v>
      </c>
      <c r="B134" s="5" t="s">
        <v>101</v>
      </c>
      <c r="C134" s="15" t="s">
        <v>166</v>
      </c>
      <c r="D134" s="5" t="s">
        <v>427</v>
      </c>
      <c r="E134" s="5" t="s">
        <v>109</v>
      </c>
      <c r="F134" s="5" t="s">
        <v>63</v>
      </c>
      <c r="G134" s="5">
        <v>3600.1619999999998</v>
      </c>
      <c r="H134" s="5">
        <v>4764.7749999999996</v>
      </c>
      <c r="I134" s="6">
        <v>0.75557859500186297</v>
      </c>
      <c r="J134" s="5" t="s">
        <v>305</v>
      </c>
      <c r="K134" s="5" t="s">
        <v>108</v>
      </c>
    </row>
    <row r="135" spans="1:11" ht="20.100000000000001" customHeight="1" x14ac:dyDescent="0.2">
      <c r="A135" s="36">
        <f>SUBTOTAL(103,$B$4:B135)*1</f>
        <v>132</v>
      </c>
      <c r="B135" s="5" t="s">
        <v>101</v>
      </c>
      <c r="C135" s="15" t="s">
        <v>166</v>
      </c>
      <c r="D135" s="5" t="s">
        <v>428</v>
      </c>
      <c r="E135" s="5" t="s">
        <v>109</v>
      </c>
      <c r="F135" s="5" t="s">
        <v>63</v>
      </c>
      <c r="G135" s="5">
        <v>3079.6309999999999</v>
      </c>
      <c r="H135" s="5">
        <v>4103.0029999999997</v>
      </c>
      <c r="I135" s="6">
        <v>0.75057975828923396</v>
      </c>
      <c r="J135" s="5" t="s">
        <v>305</v>
      </c>
      <c r="K135" s="5" t="s">
        <v>108</v>
      </c>
    </row>
    <row r="136" spans="1:11" ht="20.100000000000001" customHeight="1" x14ac:dyDescent="0.2">
      <c r="A136" s="36">
        <f>SUBTOTAL(103,$B$4:B136)*1</f>
        <v>133</v>
      </c>
      <c r="B136" s="5" t="s">
        <v>101</v>
      </c>
      <c r="C136" s="15" t="s">
        <v>166</v>
      </c>
      <c r="D136" s="5" t="s">
        <v>865</v>
      </c>
      <c r="E136" s="5" t="s">
        <v>109</v>
      </c>
      <c r="F136" s="5" t="s">
        <v>63</v>
      </c>
      <c r="G136" s="5">
        <v>3436.895</v>
      </c>
      <c r="H136" s="5">
        <v>4353.8999999999996</v>
      </c>
      <c r="I136" s="6">
        <v>0.78938308183467698</v>
      </c>
      <c r="J136" s="5" t="s">
        <v>305</v>
      </c>
      <c r="K136" s="5" t="s">
        <v>108</v>
      </c>
    </row>
    <row r="137" spans="1:11" ht="20.100000000000001" customHeight="1" x14ac:dyDescent="0.2">
      <c r="A137" s="36">
        <f>SUBTOTAL(103,$B$4:B137)*1</f>
        <v>134</v>
      </c>
      <c r="B137" s="5" t="s">
        <v>101</v>
      </c>
      <c r="C137" s="15" t="s">
        <v>166</v>
      </c>
      <c r="D137" s="5" t="s">
        <v>866</v>
      </c>
      <c r="E137" s="5" t="s">
        <v>105</v>
      </c>
      <c r="F137" s="5" t="s">
        <v>63</v>
      </c>
      <c r="G137" s="5">
        <v>7454.009</v>
      </c>
      <c r="H137" s="5">
        <v>9495.4490000000005</v>
      </c>
      <c r="I137" s="6">
        <v>0.785008586745082</v>
      </c>
      <c r="J137" s="5" t="s">
        <v>305</v>
      </c>
      <c r="K137" s="5" t="s">
        <v>108</v>
      </c>
    </row>
    <row r="138" spans="1:11" ht="20.100000000000001" customHeight="1" x14ac:dyDescent="0.2">
      <c r="A138" s="36">
        <f>SUBTOTAL(103,$B$4:B138)*1</f>
        <v>135</v>
      </c>
      <c r="B138" s="5" t="s">
        <v>101</v>
      </c>
      <c r="C138" s="15" t="s">
        <v>166</v>
      </c>
      <c r="D138" s="5" t="s">
        <v>867</v>
      </c>
      <c r="E138" s="5" t="s">
        <v>109</v>
      </c>
      <c r="F138" s="5" t="s">
        <v>63</v>
      </c>
      <c r="G138" s="5">
        <v>2479.9949999999999</v>
      </c>
      <c r="H138" s="5">
        <v>3148.788</v>
      </c>
      <c r="I138" s="6">
        <v>0.78760303964572997</v>
      </c>
      <c r="J138" s="5" t="s">
        <v>305</v>
      </c>
      <c r="K138" s="5" t="s">
        <v>108</v>
      </c>
    </row>
    <row r="139" spans="1:11" ht="20.100000000000001" customHeight="1" x14ac:dyDescent="0.2">
      <c r="A139" s="36">
        <f>SUBTOTAL(103,$B$4:B139)*1</f>
        <v>136</v>
      </c>
      <c r="B139" s="5" t="s">
        <v>101</v>
      </c>
      <c r="C139" s="15" t="s">
        <v>166</v>
      </c>
      <c r="D139" s="5" t="s">
        <v>169</v>
      </c>
      <c r="E139" s="5" t="s">
        <v>109</v>
      </c>
      <c r="F139" s="5" t="s">
        <v>63</v>
      </c>
      <c r="G139" s="5">
        <v>3423.1860000000001</v>
      </c>
      <c r="H139" s="5">
        <v>4562.8810000000003</v>
      </c>
      <c r="I139" s="6">
        <v>0.75022469356531496</v>
      </c>
      <c r="J139" s="5" t="s">
        <v>305</v>
      </c>
      <c r="K139" s="5" t="s">
        <v>108</v>
      </c>
    </row>
    <row r="140" spans="1:11" ht="20.100000000000001" customHeight="1" x14ac:dyDescent="0.2">
      <c r="A140" s="36">
        <f>SUBTOTAL(103,$B$4:B140)*1</f>
        <v>137</v>
      </c>
      <c r="B140" s="5" t="s">
        <v>101</v>
      </c>
      <c r="C140" s="15" t="s">
        <v>166</v>
      </c>
      <c r="D140" s="5" t="s">
        <v>289</v>
      </c>
      <c r="E140" s="5" t="s">
        <v>109</v>
      </c>
      <c r="F140" s="5" t="s">
        <v>63</v>
      </c>
      <c r="G140" s="5">
        <v>2272.0219999999999</v>
      </c>
      <c r="H140" s="5">
        <v>2850.2370000000001</v>
      </c>
      <c r="I140" s="6">
        <v>0.79713441373471705</v>
      </c>
      <c r="J140" s="5" t="s">
        <v>305</v>
      </c>
      <c r="K140" s="5" t="s">
        <v>108</v>
      </c>
    </row>
    <row r="141" spans="1:11" ht="20.100000000000001" customHeight="1" x14ac:dyDescent="0.2">
      <c r="A141" s="36">
        <f>SUBTOTAL(103,$B$4:B141)*1</f>
        <v>138</v>
      </c>
      <c r="B141" s="5" t="s">
        <v>101</v>
      </c>
      <c r="C141" s="15" t="s">
        <v>168</v>
      </c>
      <c r="D141" s="5" t="s">
        <v>868</v>
      </c>
      <c r="E141" s="5" t="s">
        <v>109</v>
      </c>
      <c r="F141" s="5" t="s">
        <v>63</v>
      </c>
      <c r="G141" s="5">
        <v>4983.5630000000001</v>
      </c>
      <c r="H141" s="5">
        <v>6340.0619999999999</v>
      </c>
      <c r="I141" s="6">
        <v>0.786043259513866</v>
      </c>
      <c r="J141" s="5" t="s">
        <v>305</v>
      </c>
      <c r="K141" s="5" t="s">
        <v>108</v>
      </c>
    </row>
    <row r="142" spans="1:11" ht="20.100000000000001" customHeight="1" x14ac:dyDescent="0.2">
      <c r="A142" s="36">
        <f>SUBTOTAL(103,$B$4:B142)*1</f>
        <v>139</v>
      </c>
      <c r="B142" s="5" t="s">
        <v>102</v>
      </c>
      <c r="C142" s="15" t="s">
        <v>172</v>
      </c>
      <c r="D142" s="5" t="s">
        <v>173</v>
      </c>
      <c r="E142" s="5" t="s">
        <v>105</v>
      </c>
      <c r="F142" s="5" t="s">
        <v>63</v>
      </c>
      <c r="G142" s="5">
        <v>5467.93</v>
      </c>
      <c r="H142" s="5">
        <v>7719.52</v>
      </c>
      <c r="I142" s="6">
        <v>0.70832512902356604</v>
      </c>
      <c r="J142" s="5" t="s">
        <v>305</v>
      </c>
      <c r="K142" s="5" t="s">
        <v>108</v>
      </c>
    </row>
    <row r="143" spans="1:11" ht="20.100000000000001" customHeight="1" x14ac:dyDescent="0.2">
      <c r="A143" s="36">
        <f>SUBTOTAL(103,$B$4:B143)*1</f>
        <v>140</v>
      </c>
      <c r="B143" s="5" t="s">
        <v>102</v>
      </c>
      <c r="C143" s="15" t="s">
        <v>172</v>
      </c>
      <c r="D143" s="5" t="s">
        <v>869</v>
      </c>
      <c r="E143" s="5" t="s">
        <v>105</v>
      </c>
      <c r="F143" s="5" t="s">
        <v>63</v>
      </c>
      <c r="G143" s="5">
        <v>8182.3010000000004</v>
      </c>
      <c r="H143" s="5">
        <v>10498.111999999999</v>
      </c>
      <c r="I143" s="6">
        <v>0.77940690668950796</v>
      </c>
      <c r="J143" s="5" t="s">
        <v>305</v>
      </c>
      <c r="K143" s="5" t="s">
        <v>108</v>
      </c>
    </row>
    <row r="144" spans="1:11" ht="20.100000000000001" customHeight="1" x14ac:dyDescent="0.2">
      <c r="A144" s="36">
        <f>SUBTOTAL(103,$B$4:B144)*1</f>
        <v>141</v>
      </c>
      <c r="B144" s="5" t="s">
        <v>102</v>
      </c>
      <c r="C144" s="15" t="s">
        <v>870</v>
      </c>
      <c r="D144" s="5" t="s">
        <v>871</v>
      </c>
      <c r="E144" s="5" t="s">
        <v>105</v>
      </c>
      <c r="F144" s="5" t="s">
        <v>7</v>
      </c>
      <c r="G144" s="5">
        <v>603.04300000000001</v>
      </c>
      <c r="H144" s="5">
        <v>769.86900000000003</v>
      </c>
      <c r="I144" s="6">
        <v>0.78330599101925102</v>
      </c>
      <c r="J144" s="5" t="s">
        <v>141</v>
      </c>
      <c r="K144" s="5" t="s">
        <v>108</v>
      </c>
    </row>
    <row r="145" spans="1:11" ht="20.100000000000001" customHeight="1" x14ac:dyDescent="0.2">
      <c r="A145" s="36">
        <f>SUBTOTAL(103,$B$4:B145)*1</f>
        <v>142</v>
      </c>
      <c r="B145" s="5" t="s">
        <v>102</v>
      </c>
      <c r="C145" s="15" t="s">
        <v>171</v>
      </c>
      <c r="D145" s="5" t="s">
        <v>872</v>
      </c>
      <c r="E145" s="5" t="s">
        <v>109</v>
      </c>
      <c r="F145" s="5" t="s">
        <v>7</v>
      </c>
      <c r="G145" s="5">
        <v>358.65699999999998</v>
      </c>
      <c r="H145" s="5">
        <v>487.661</v>
      </c>
      <c r="I145" s="6">
        <v>0.73546377504044802</v>
      </c>
      <c r="J145" s="5" t="s">
        <v>305</v>
      </c>
      <c r="K145" s="5" t="s">
        <v>108</v>
      </c>
    </row>
    <row r="146" spans="1:11" ht="20.100000000000001" customHeight="1" x14ac:dyDescent="0.2">
      <c r="A146" s="36">
        <f>SUBTOTAL(103,$B$4:B146)*1</f>
        <v>143</v>
      </c>
      <c r="B146" s="5" t="s">
        <v>101</v>
      </c>
      <c r="C146" s="15" t="s">
        <v>166</v>
      </c>
      <c r="D146" s="5" t="s">
        <v>873</v>
      </c>
      <c r="E146" s="5" t="s">
        <v>105</v>
      </c>
      <c r="F146" s="5" t="s">
        <v>63</v>
      </c>
      <c r="G146" s="5">
        <v>1432.0920000000001</v>
      </c>
      <c r="H146" s="5">
        <v>1800.912</v>
      </c>
      <c r="I146" s="6">
        <v>0.79520376342653099</v>
      </c>
      <c r="J146" s="5" t="s">
        <v>305</v>
      </c>
      <c r="K146" s="5" t="s">
        <v>108</v>
      </c>
    </row>
    <row r="147" spans="1:11" ht="20.100000000000001" customHeight="1" x14ac:dyDescent="0.2">
      <c r="A147" s="36">
        <f>SUBTOTAL(103,$B$4:B147)*1</f>
        <v>144</v>
      </c>
      <c r="B147" s="5" t="s">
        <v>101</v>
      </c>
      <c r="C147" s="15" t="s">
        <v>244</v>
      </c>
      <c r="D147" s="5" t="s">
        <v>874</v>
      </c>
      <c r="E147" s="5" t="s">
        <v>105</v>
      </c>
      <c r="F147" s="11" t="s">
        <v>106</v>
      </c>
      <c r="G147" s="5">
        <v>856.49699999999996</v>
      </c>
      <c r="H147" s="5">
        <v>1132.99</v>
      </c>
      <c r="I147" s="6">
        <v>0.75596165897316003</v>
      </c>
      <c r="J147" s="5" t="s">
        <v>122</v>
      </c>
      <c r="K147" s="5" t="s">
        <v>108</v>
      </c>
    </row>
    <row r="148" spans="1:11" ht="20.100000000000001" customHeight="1" x14ac:dyDescent="0.2">
      <c r="A148" s="36">
        <f>SUBTOTAL(103,$B$4:B148)*1</f>
        <v>145</v>
      </c>
      <c r="B148" s="5" t="s">
        <v>101</v>
      </c>
      <c r="C148" s="15" t="s">
        <v>166</v>
      </c>
      <c r="D148" s="5" t="s">
        <v>290</v>
      </c>
      <c r="E148" s="5" t="s">
        <v>105</v>
      </c>
      <c r="F148" s="5" t="s">
        <v>63</v>
      </c>
      <c r="G148" s="5">
        <v>6805.1570000000002</v>
      </c>
      <c r="H148" s="5">
        <v>8746.5370000000003</v>
      </c>
      <c r="I148" s="6">
        <v>0.77804015463491405</v>
      </c>
      <c r="J148" s="5" t="s">
        <v>305</v>
      </c>
      <c r="K148" s="5" t="s">
        <v>108</v>
      </c>
    </row>
    <row r="149" spans="1:11" ht="20.100000000000001" customHeight="1" x14ac:dyDescent="0.2">
      <c r="A149" s="36">
        <f>SUBTOTAL(103,$B$4:B149)*1</f>
        <v>146</v>
      </c>
      <c r="B149" s="5" t="s">
        <v>101</v>
      </c>
      <c r="C149" s="15" t="s">
        <v>166</v>
      </c>
      <c r="D149" s="5" t="s">
        <v>170</v>
      </c>
      <c r="E149" s="5" t="s">
        <v>105</v>
      </c>
      <c r="F149" s="5" t="s">
        <v>63</v>
      </c>
      <c r="G149" s="5">
        <v>6087.6229999999996</v>
      </c>
      <c r="H149" s="5">
        <v>7872.7079999999996</v>
      </c>
      <c r="I149" s="6">
        <v>0.77325654654027598</v>
      </c>
      <c r="J149" s="5" t="s">
        <v>305</v>
      </c>
      <c r="K149" s="5" t="s">
        <v>108</v>
      </c>
    </row>
    <row r="150" spans="1:11" ht="20.100000000000001" customHeight="1" x14ac:dyDescent="0.2">
      <c r="A150" s="36">
        <f>SUBTOTAL(103,$B$4:B150)*1</f>
        <v>147</v>
      </c>
      <c r="B150" s="5" t="s">
        <v>101</v>
      </c>
      <c r="C150" s="15" t="s">
        <v>166</v>
      </c>
      <c r="D150" s="5" t="s">
        <v>875</v>
      </c>
      <c r="E150" s="5" t="s">
        <v>105</v>
      </c>
      <c r="F150" s="5" t="s">
        <v>63</v>
      </c>
      <c r="G150" s="5">
        <v>7294.5559999999996</v>
      </c>
      <c r="H150" s="5">
        <v>9226.1200000000008</v>
      </c>
      <c r="I150" s="6">
        <v>0.79064178657984097</v>
      </c>
      <c r="J150" s="5" t="s">
        <v>305</v>
      </c>
      <c r="K150" s="5" t="s">
        <v>108</v>
      </c>
    </row>
    <row r="151" spans="1:11" ht="20.100000000000001" customHeight="1" x14ac:dyDescent="0.2">
      <c r="A151" s="36">
        <f>SUBTOTAL(103,$B$4:B151)*1</f>
        <v>148</v>
      </c>
      <c r="B151" s="5" t="s">
        <v>102</v>
      </c>
      <c r="C151" s="15" t="s">
        <v>429</v>
      </c>
      <c r="D151" s="5" t="s">
        <v>430</v>
      </c>
      <c r="E151" s="5" t="s">
        <v>109</v>
      </c>
      <c r="F151" s="5" t="s">
        <v>63</v>
      </c>
      <c r="G151" s="5">
        <v>83.929000000000002</v>
      </c>
      <c r="H151" s="5">
        <v>110.553</v>
      </c>
      <c r="I151" s="6">
        <v>0.75917433267301604</v>
      </c>
      <c r="J151" s="5" t="s">
        <v>305</v>
      </c>
      <c r="K151" s="5" t="s">
        <v>108</v>
      </c>
    </row>
    <row r="152" spans="1:11" ht="20.100000000000001" customHeight="1" x14ac:dyDescent="0.2">
      <c r="A152" s="36">
        <f>SUBTOTAL(103,$B$4:B152)*1</f>
        <v>149</v>
      </c>
      <c r="B152" s="5" t="s">
        <v>103</v>
      </c>
      <c r="C152" s="15" t="s">
        <v>178</v>
      </c>
      <c r="D152" s="5" t="s">
        <v>288</v>
      </c>
      <c r="E152" s="5" t="s">
        <v>105</v>
      </c>
      <c r="F152" s="5" t="s">
        <v>7</v>
      </c>
      <c r="G152" s="5">
        <v>4120.192</v>
      </c>
      <c r="H152" s="5">
        <v>5717.9009999999998</v>
      </c>
      <c r="I152" s="6">
        <v>0.72057770849827596</v>
      </c>
      <c r="J152" s="5" t="s">
        <v>120</v>
      </c>
      <c r="K152" s="5" t="s">
        <v>108</v>
      </c>
    </row>
    <row r="153" spans="1:11" ht="20.100000000000001" customHeight="1" x14ac:dyDescent="0.2">
      <c r="A153" s="36">
        <f>SUBTOTAL(103,$B$4:B153)*1</f>
        <v>150</v>
      </c>
      <c r="B153" s="5" t="s">
        <v>102</v>
      </c>
      <c r="C153" s="15" t="s">
        <v>172</v>
      </c>
      <c r="D153" s="5" t="s">
        <v>876</v>
      </c>
      <c r="E153" s="5" t="s">
        <v>105</v>
      </c>
      <c r="F153" s="11" t="s">
        <v>7</v>
      </c>
      <c r="G153" s="5">
        <v>520.38900000000001</v>
      </c>
      <c r="H153" s="5">
        <v>725.05100000000004</v>
      </c>
      <c r="I153" s="6">
        <v>0.71772744262127797</v>
      </c>
      <c r="J153" s="5" t="s">
        <v>305</v>
      </c>
      <c r="K153" s="5" t="s">
        <v>108</v>
      </c>
    </row>
    <row r="154" spans="1:11" ht="20.100000000000001" customHeight="1" x14ac:dyDescent="0.2">
      <c r="A154" s="36">
        <f>SUBTOTAL(103,$B$4:B154)*1</f>
        <v>151</v>
      </c>
      <c r="B154" s="5" t="s">
        <v>102</v>
      </c>
      <c r="C154" s="15" t="s">
        <v>172</v>
      </c>
      <c r="D154" s="5" t="s">
        <v>431</v>
      </c>
      <c r="E154" s="5" t="s">
        <v>105</v>
      </c>
      <c r="F154" s="5" t="s">
        <v>63</v>
      </c>
      <c r="G154" s="5">
        <v>3849.857</v>
      </c>
      <c r="H154" s="5">
        <v>5756.1959999999999</v>
      </c>
      <c r="I154" s="6">
        <v>0.668819651033425</v>
      </c>
      <c r="J154" s="5" t="s">
        <v>305</v>
      </c>
      <c r="K154" s="5" t="s">
        <v>108</v>
      </c>
    </row>
    <row r="155" spans="1:11" ht="20.100000000000001" customHeight="1" x14ac:dyDescent="0.2">
      <c r="A155" s="36">
        <f>SUBTOTAL(103,$B$4:B155)*1</f>
        <v>152</v>
      </c>
      <c r="B155" s="5" t="s">
        <v>101</v>
      </c>
      <c r="C155" s="15" t="s">
        <v>166</v>
      </c>
      <c r="D155" s="5" t="s">
        <v>877</v>
      </c>
      <c r="E155" s="5" t="s">
        <v>109</v>
      </c>
      <c r="F155" s="11" t="s">
        <v>63</v>
      </c>
      <c r="G155" s="5">
        <v>3403.07</v>
      </c>
      <c r="H155" s="5">
        <v>4282.0990000000002</v>
      </c>
      <c r="I155" s="6">
        <v>0.79472006602369505</v>
      </c>
      <c r="J155" s="5" t="s">
        <v>305</v>
      </c>
      <c r="K155" s="5" t="s">
        <v>108</v>
      </c>
    </row>
    <row r="156" spans="1:11" ht="20.100000000000001" customHeight="1" x14ac:dyDescent="0.2">
      <c r="A156" s="36">
        <f>SUBTOTAL(103,$B$4:B156)*1</f>
        <v>153</v>
      </c>
      <c r="B156" s="5" t="s">
        <v>103</v>
      </c>
      <c r="C156" s="15" t="s">
        <v>174</v>
      </c>
      <c r="D156" s="5" t="s">
        <v>175</v>
      </c>
      <c r="E156" s="5" t="s">
        <v>109</v>
      </c>
      <c r="F156" s="5" t="s">
        <v>106</v>
      </c>
      <c r="G156" s="5">
        <v>84.695999999999998</v>
      </c>
      <c r="H156" s="5">
        <v>176.62</v>
      </c>
      <c r="I156" s="6">
        <v>0.47953799116747797</v>
      </c>
      <c r="J156" s="5" t="s">
        <v>141</v>
      </c>
      <c r="K156" s="5" t="s">
        <v>108</v>
      </c>
    </row>
    <row r="157" spans="1:11" ht="20.100000000000001" customHeight="1" x14ac:dyDescent="0.2">
      <c r="A157" s="36">
        <f>SUBTOTAL(103,$B$4:B157)*1</f>
        <v>154</v>
      </c>
      <c r="B157" s="5" t="s">
        <v>103</v>
      </c>
      <c r="C157" s="15" t="s">
        <v>174</v>
      </c>
      <c r="D157" s="5" t="s">
        <v>878</v>
      </c>
      <c r="E157" s="5" t="s">
        <v>109</v>
      </c>
      <c r="F157" s="5" t="s">
        <v>106</v>
      </c>
      <c r="G157" s="5">
        <v>1749.463</v>
      </c>
      <c r="H157" s="5">
        <v>2232.9699999999998</v>
      </c>
      <c r="I157" s="6">
        <v>0.78346910168967798</v>
      </c>
      <c r="J157" s="5" t="s">
        <v>141</v>
      </c>
      <c r="K157" s="5" t="s">
        <v>108</v>
      </c>
    </row>
    <row r="158" spans="1:11" ht="20.100000000000001" customHeight="1" x14ac:dyDescent="0.2">
      <c r="A158" s="36">
        <f>SUBTOTAL(103,$B$4:B158)*1</f>
        <v>155</v>
      </c>
      <c r="B158" s="5" t="s">
        <v>103</v>
      </c>
      <c r="C158" s="15" t="s">
        <v>174</v>
      </c>
      <c r="D158" s="5" t="s">
        <v>879</v>
      </c>
      <c r="E158" s="5" t="s">
        <v>109</v>
      </c>
      <c r="F158" s="5" t="s">
        <v>106</v>
      </c>
      <c r="G158" s="5">
        <v>1022.9160000000001</v>
      </c>
      <c r="H158" s="5">
        <v>1747.6120000000001</v>
      </c>
      <c r="I158" s="6">
        <v>0.58532214244351699</v>
      </c>
      <c r="J158" s="5" t="s">
        <v>141</v>
      </c>
      <c r="K158" s="5" t="s">
        <v>108</v>
      </c>
    </row>
    <row r="159" spans="1:11" ht="20.100000000000001" customHeight="1" x14ac:dyDescent="0.2">
      <c r="A159" s="36">
        <f>SUBTOTAL(103,$B$4:B159)*1</f>
        <v>156</v>
      </c>
      <c r="B159" s="5" t="s">
        <v>103</v>
      </c>
      <c r="C159" s="15" t="s">
        <v>432</v>
      </c>
      <c r="D159" s="5" t="s">
        <v>433</v>
      </c>
      <c r="E159" s="5" t="s">
        <v>109</v>
      </c>
      <c r="F159" s="5" t="s">
        <v>106</v>
      </c>
      <c r="G159" s="5">
        <v>718.72699999999998</v>
      </c>
      <c r="H159" s="5">
        <v>906.13599999999997</v>
      </c>
      <c r="I159" s="6">
        <v>0.79317784526825996</v>
      </c>
      <c r="J159" s="5" t="s">
        <v>141</v>
      </c>
      <c r="K159" s="5" t="s">
        <v>108</v>
      </c>
    </row>
    <row r="160" spans="1:11" ht="20.100000000000001" customHeight="1" x14ac:dyDescent="0.2">
      <c r="A160" s="36">
        <f>SUBTOTAL(103,$B$4:B160)*1</f>
        <v>157</v>
      </c>
      <c r="B160" s="5" t="s">
        <v>103</v>
      </c>
      <c r="C160" s="15" t="s">
        <v>436</v>
      </c>
      <c r="D160" s="5" t="s">
        <v>880</v>
      </c>
      <c r="E160" s="5" t="s">
        <v>109</v>
      </c>
      <c r="F160" s="5" t="s">
        <v>106</v>
      </c>
      <c r="G160" s="5">
        <v>98.176000000000002</v>
      </c>
      <c r="H160" s="5">
        <v>169.33</v>
      </c>
      <c r="I160" s="6">
        <v>0.57979094076655002</v>
      </c>
      <c r="J160" s="5" t="s">
        <v>305</v>
      </c>
      <c r="K160" s="5" t="s">
        <v>108</v>
      </c>
    </row>
    <row r="161" spans="1:11" ht="20.100000000000001" customHeight="1" x14ac:dyDescent="0.2">
      <c r="A161" s="36">
        <f>SUBTOTAL(103,$B$4:B161)*1</f>
        <v>158</v>
      </c>
      <c r="B161" s="5" t="s">
        <v>103</v>
      </c>
      <c r="C161" s="15" t="s">
        <v>881</v>
      </c>
      <c r="D161" s="5" t="s">
        <v>882</v>
      </c>
      <c r="E161" s="5" t="s">
        <v>109</v>
      </c>
      <c r="F161" s="5" t="s">
        <v>7</v>
      </c>
      <c r="G161" s="5">
        <v>1076.259</v>
      </c>
      <c r="H161" s="5">
        <v>1534.365</v>
      </c>
      <c r="I161" s="6">
        <v>0.701436098972539</v>
      </c>
      <c r="J161" s="5" t="s">
        <v>120</v>
      </c>
      <c r="K161" s="5" t="s">
        <v>108</v>
      </c>
    </row>
    <row r="162" spans="1:11" ht="20.100000000000001" customHeight="1" x14ac:dyDescent="0.2">
      <c r="A162" s="36">
        <f>SUBTOTAL(103,$B$4:B162)*1</f>
        <v>159</v>
      </c>
      <c r="B162" s="5" t="s">
        <v>103</v>
      </c>
      <c r="C162" s="15" t="s">
        <v>176</v>
      </c>
      <c r="D162" s="5" t="s">
        <v>177</v>
      </c>
      <c r="E162" s="5" t="s">
        <v>109</v>
      </c>
      <c r="F162" s="5" t="s">
        <v>63</v>
      </c>
      <c r="G162" s="5">
        <v>2520.1680000000001</v>
      </c>
      <c r="H162" s="5">
        <v>3555.86</v>
      </c>
      <c r="I162" s="6">
        <v>0.70873656443166999</v>
      </c>
      <c r="J162" s="5" t="s">
        <v>120</v>
      </c>
      <c r="K162" s="5" t="s">
        <v>108</v>
      </c>
    </row>
    <row r="163" spans="1:11" ht="20.100000000000001" customHeight="1" x14ac:dyDescent="0.2">
      <c r="A163" s="36">
        <f>SUBTOTAL(103,$B$4:B163)*1</f>
        <v>160</v>
      </c>
      <c r="B163" s="5" t="s">
        <v>103</v>
      </c>
      <c r="C163" s="15" t="s">
        <v>178</v>
      </c>
      <c r="D163" s="5" t="s">
        <v>883</v>
      </c>
      <c r="E163" s="5" t="s">
        <v>109</v>
      </c>
      <c r="F163" s="5" t="s">
        <v>63</v>
      </c>
      <c r="G163" s="5">
        <v>5244.4380000000001</v>
      </c>
      <c r="H163" s="5">
        <v>6842.2560000000003</v>
      </c>
      <c r="I163" s="6">
        <v>0.766477898517682</v>
      </c>
      <c r="J163" s="5" t="s">
        <v>120</v>
      </c>
      <c r="K163" s="5" t="s">
        <v>108</v>
      </c>
    </row>
    <row r="164" spans="1:11" ht="20.100000000000001" customHeight="1" x14ac:dyDescent="0.2">
      <c r="A164" s="36">
        <f>SUBTOTAL(103,$B$4:B164)*1</f>
        <v>161</v>
      </c>
      <c r="B164" s="5" t="s">
        <v>103</v>
      </c>
      <c r="C164" s="15" t="s">
        <v>884</v>
      </c>
      <c r="D164" s="5" t="s">
        <v>885</v>
      </c>
      <c r="E164" s="5" t="s">
        <v>109</v>
      </c>
      <c r="F164" s="5" t="s">
        <v>7</v>
      </c>
      <c r="G164" s="5">
        <v>803.64200000000005</v>
      </c>
      <c r="H164" s="5">
        <v>1049.1489999999999</v>
      </c>
      <c r="I164" s="6">
        <v>0.76599415335667298</v>
      </c>
      <c r="J164" s="5" t="s">
        <v>111</v>
      </c>
      <c r="K164" s="5" t="s">
        <v>108</v>
      </c>
    </row>
    <row r="165" spans="1:11" ht="20.100000000000001" customHeight="1" x14ac:dyDescent="0.2">
      <c r="A165" s="36">
        <f>SUBTOTAL(103,$B$4:B165)*1</f>
        <v>162</v>
      </c>
      <c r="B165" s="5" t="s">
        <v>103</v>
      </c>
      <c r="C165" s="15" t="s">
        <v>178</v>
      </c>
      <c r="D165" s="5" t="s">
        <v>179</v>
      </c>
      <c r="E165" s="5" t="s">
        <v>109</v>
      </c>
      <c r="F165" s="11" t="s">
        <v>63</v>
      </c>
      <c r="G165" s="5">
        <v>4104.7950000000001</v>
      </c>
      <c r="H165" s="5">
        <v>5163.3320000000003</v>
      </c>
      <c r="I165" s="6">
        <v>0.79498955325747001</v>
      </c>
      <c r="J165" s="5" t="s">
        <v>120</v>
      </c>
      <c r="K165" s="5" t="s">
        <v>108</v>
      </c>
    </row>
    <row r="166" spans="1:11" ht="20.100000000000001" customHeight="1" x14ac:dyDescent="0.2">
      <c r="A166" s="36">
        <f>SUBTOTAL(103,$B$4:B166)*1</f>
        <v>163</v>
      </c>
      <c r="B166" s="5" t="s">
        <v>103</v>
      </c>
      <c r="C166" s="15" t="s">
        <v>174</v>
      </c>
      <c r="D166" s="5" t="s">
        <v>180</v>
      </c>
      <c r="E166" s="5" t="s">
        <v>105</v>
      </c>
      <c r="F166" s="5" t="s">
        <v>106</v>
      </c>
      <c r="G166" s="5">
        <v>249.34</v>
      </c>
      <c r="H166" s="5">
        <v>496.464</v>
      </c>
      <c r="I166" s="6">
        <v>0.50223178317058204</v>
      </c>
      <c r="J166" s="5" t="s">
        <v>141</v>
      </c>
      <c r="K166" s="5" t="s">
        <v>108</v>
      </c>
    </row>
    <row r="167" spans="1:11" ht="20.100000000000001" customHeight="1" x14ac:dyDescent="0.2">
      <c r="A167" s="36">
        <f>SUBTOTAL(103,$B$4:B167)*1</f>
        <v>164</v>
      </c>
      <c r="B167" s="5" t="s">
        <v>103</v>
      </c>
      <c r="C167" s="15" t="s">
        <v>886</v>
      </c>
      <c r="D167" s="5" t="s">
        <v>887</v>
      </c>
      <c r="E167" s="5" t="s">
        <v>105</v>
      </c>
      <c r="F167" s="5" t="s">
        <v>106</v>
      </c>
      <c r="G167" s="5">
        <v>771.84799999999996</v>
      </c>
      <c r="H167" s="5">
        <v>1015.946</v>
      </c>
      <c r="I167" s="6">
        <v>0.75973329291123703</v>
      </c>
      <c r="J167" s="5" t="s">
        <v>141</v>
      </c>
      <c r="K167" s="5" t="s">
        <v>108</v>
      </c>
    </row>
    <row r="168" spans="1:11" ht="20.100000000000001" customHeight="1" x14ac:dyDescent="0.2">
      <c r="A168" s="36">
        <f>SUBTOTAL(103,$B$4:B168)*1</f>
        <v>165</v>
      </c>
      <c r="B168" s="5" t="s">
        <v>103</v>
      </c>
      <c r="C168" s="15" t="s">
        <v>174</v>
      </c>
      <c r="D168" s="5" t="s">
        <v>181</v>
      </c>
      <c r="E168" s="5" t="s">
        <v>105</v>
      </c>
      <c r="F168" s="5" t="s">
        <v>106</v>
      </c>
      <c r="G168" s="5">
        <v>1035.759</v>
      </c>
      <c r="H168" s="5">
        <v>1689.078</v>
      </c>
      <c r="I168" s="6">
        <v>0.61320969191476005</v>
      </c>
      <c r="J168" s="5" t="s">
        <v>141</v>
      </c>
      <c r="K168" s="5" t="s">
        <v>108</v>
      </c>
    </row>
    <row r="169" spans="1:11" ht="20.100000000000001" customHeight="1" x14ac:dyDescent="0.2">
      <c r="A169" s="36">
        <f>SUBTOTAL(103,$B$4:B169)*1</f>
        <v>166</v>
      </c>
      <c r="B169" s="5" t="s">
        <v>103</v>
      </c>
      <c r="C169" s="15" t="s">
        <v>174</v>
      </c>
      <c r="D169" s="5" t="s">
        <v>434</v>
      </c>
      <c r="E169" s="5" t="s">
        <v>105</v>
      </c>
      <c r="F169" s="5" t="s">
        <v>106</v>
      </c>
      <c r="G169" s="5">
        <v>1175.0550000000001</v>
      </c>
      <c r="H169" s="5">
        <v>1544.2</v>
      </c>
      <c r="I169" s="6">
        <v>0.76094741613780603</v>
      </c>
      <c r="J169" s="5" t="s">
        <v>141</v>
      </c>
      <c r="K169" s="5" t="s">
        <v>108</v>
      </c>
    </row>
    <row r="170" spans="1:11" ht="20.100000000000001" customHeight="1" x14ac:dyDescent="0.2">
      <c r="A170" s="36">
        <f>SUBTOTAL(103,$B$4:B170)*1</f>
        <v>167</v>
      </c>
      <c r="B170" s="5" t="s">
        <v>93</v>
      </c>
      <c r="C170" s="15" t="s">
        <v>888</v>
      </c>
      <c r="D170" s="5" t="s">
        <v>889</v>
      </c>
      <c r="E170" s="5" t="s">
        <v>109</v>
      </c>
      <c r="F170" s="5" t="s">
        <v>106</v>
      </c>
      <c r="G170" s="5">
        <v>102.173</v>
      </c>
      <c r="H170" s="5">
        <v>154.46299999999999</v>
      </c>
      <c r="I170" s="6">
        <v>0.66147232670607203</v>
      </c>
      <c r="J170" s="5" t="s">
        <v>145</v>
      </c>
      <c r="K170" s="5" t="s">
        <v>108</v>
      </c>
    </row>
    <row r="171" spans="1:11" ht="20.100000000000001" customHeight="1" x14ac:dyDescent="0.2">
      <c r="A171" s="36">
        <f>SUBTOTAL(103,$B$4:B171)*1</f>
        <v>168</v>
      </c>
      <c r="B171" s="5" t="s">
        <v>93</v>
      </c>
      <c r="C171" s="15" t="s">
        <v>890</v>
      </c>
      <c r="D171" s="5" t="s">
        <v>891</v>
      </c>
      <c r="E171" s="5" t="s">
        <v>109</v>
      </c>
      <c r="F171" s="5" t="s">
        <v>106</v>
      </c>
      <c r="G171" s="5">
        <v>452.76299999999998</v>
      </c>
      <c r="H171" s="5">
        <v>1649.789</v>
      </c>
      <c r="I171" s="6">
        <v>0.274436912841582</v>
      </c>
      <c r="J171" s="5" t="s">
        <v>145</v>
      </c>
      <c r="K171" s="5" t="s">
        <v>108</v>
      </c>
    </row>
    <row r="172" spans="1:11" ht="20.100000000000001" customHeight="1" x14ac:dyDescent="0.2">
      <c r="A172" s="36">
        <f>SUBTOTAL(103,$B$4:B172)*1</f>
        <v>169</v>
      </c>
      <c r="B172" s="5" t="s">
        <v>93</v>
      </c>
      <c r="C172" s="15" t="s">
        <v>183</v>
      </c>
      <c r="D172" s="5" t="s">
        <v>435</v>
      </c>
      <c r="E172" s="5" t="s">
        <v>109</v>
      </c>
      <c r="F172" s="5" t="s">
        <v>106</v>
      </c>
      <c r="G172" s="5">
        <v>7096.02</v>
      </c>
      <c r="H172" s="5">
        <v>9484.6720000000005</v>
      </c>
      <c r="I172" s="6">
        <v>0.74815660467752598</v>
      </c>
      <c r="J172" s="5" t="s">
        <v>305</v>
      </c>
      <c r="K172" s="5" t="s">
        <v>108</v>
      </c>
    </row>
    <row r="173" spans="1:11" ht="20.100000000000001" customHeight="1" x14ac:dyDescent="0.2">
      <c r="A173" s="36">
        <f>SUBTOTAL(103,$B$4:B173)*1</f>
        <v>170</v>
      </c>
      <c r="B173" s="5" t="s">
        <v>103</v>
      </c>
      <c r="C173" s="15" t="s">
        <v>436</v>
      </c>
      <c r="D173" s="5" t="s">
        <v>437</v>
      </c>
      <c r="E173" s="5" t="s">
        <v>109</v>
      </c>
      <c r="F173" s="5" t="s">
        <v>106</v>
      </c>
      <c r="G173" s="5">
        <v>594.35400000000004</v>
      </c>
      <c r="H173" s="5">
        <v>755.17399999999998</v>
      </c>
      <c r="I173" s="6">
        <v>0.78704245644050197</v>
      </c>
      <c r="J173" s="5" t="s">
        <v>305</v>
      </c>
      <c r="K173" s="5" t="s">
        <v>108</v>
      </c>
    </row>
    <row r="174" spans="1:11" ht="20.100000000000001" customHeight="1" x14ac:dyDescent="0.2">
      <c r="A174" s="36">
        <f>SUBTOTAL(103,$B$4:B174)*1</f>
        <v>171</v>
      </c>
      <c r="B174" s="5" t="s">
        <v>103</v>
      </c>
      <c r="C174" s="15" t="s">
        <v>892</v>
      </c>
      <c r="D174" s="5" t="s">
        <v>893</v>
      </c>
      <c r="E174" s="5" t="s">
        <v>109</v>
      </c>
      <c r="F174" s="5" t="s">
        <v>7</v>
      </c>
      <c r="G174" s="5">
        <v>24.597000000000001</v>
      </c>
      <c r="H174" s="5">
        <v>40.308</v>
      </c>
      <c r="I174" s="6">
        <v>0.61022625781482598</v>
      </c>
      <c r="J174" s="5" t="s">
        <v>120</v>
      </c>
      <c r="K174" s="5" t="s">
        <v>108</v>
      </c>
    </row>
    <row r="175" spans="1:11" ht="20.100000000000001" customHeight="1" x14ac:dyDescent="0.2">
      <c r="A175" s="36">
        <f>SUBTOTAL(103,$B$4:B175)*1</f>
        <v>172</v>
      </c>
      <c r="B175" s="5" t="s">
        <v>93</v>
      </c>
      <c r="C175" s="15" t="s">
        <v>184</v>
      </c>
      <c r="D175" s="5" t="s">
        <v>894</v>
      </c>
      <c r="E175" s="5" t="s">
        <v>105</v>
      </c>
      <c r="F175" s="5" t="s">
        <v>106</v>
      </c>
      <c r="G175" s="5">
        <v>1522.6379999999999</v>
      </c>
      <c r="H175" s="5">
        <v>3650.0549999999998</v>
      </c>
      <c r="I175" s="6">
        <v>0.41715480999601401</v>
      </c>
      <c r="J175" s="5" t="s">
        <v>122</v>
      </c>
      <c r="K175" s="5" t="s">
        <v>108</v>
      </c>
    </row>
    <row r="176" spans="1:11" ht="20.100000000000001" customHeight="1" x14ac:dyDescent="0.2">
      <c r="A176" s="36">
        <f>SUBTOTAL(103,$B$4:B176)*1</f>
        <v>173</v>
      </c>
      <c r="B176" s="5" t="s">
        <v>93</v>
      </c>
      <c r="C176" s="15" t="s">
        <v>184</v>
      </c>
      <c r="D176" s="5" t="s">
        <v>895</v>
      </c>
      <c r="E176" s="5" t="s">
        <v>105</v>
      </c>
      <c r="F176" s="5" t="s">
        <v>106</v>
      </c>
      <c r="G176" s="5">
        <v>88.653999999999996</v>
      </c>
      <c r="H176" s="5">
        <v>1374.922</v>
      </c>
      <c r="I176" s="6">
        <v>6.4479294098137893E-2</v>
      </c>
      <c r="J176" s="5" t="s">
        <v>122</v>
      </c>
      <c r="K176" s="5" t="s">
        <v>108</v>
      </c>
    </row>
    <row r="177" spans="1:11" ht="20.100000000000001" customHeight="1" x14ac:dyDescent="0.2">
      <c r="A177" s="36">
        <f>SUBTOTAL(103,$B$4:B177)*1</f>
        <v>174</v>
      </c>
      <c r="B177" s="5" t="s">
        <v>93</v>
      </c>
      <c r="C177" s="15" t="s">
        <v>184</v>
      </c>
      <c r="D177" s="5" t="s">
        <v>896</v>
      </c>
      <c r="E177" s="5" t="s">
        <v>105</v>
      </c>
      <c r="F177" s="5" t="s">
        <v>106</v>
      </c>
      <c r="G177" s="5">
        <v>2253.393</v>
      </c>
      <c r="H177" s="5">
        <v>4196.0240000000003</v>
      </c>
      <c r="I177" s="6">
        <v>0.53703053176054305</v>
      </c>
      <c r="J177" s="5" t="s">
        <v>122</v>
      </c>
      <c r="K177" s="5" t="s">
        <v>108</v>
      </c>
    </row>
    <row r="178" spans="1:11" ht="20.100000000000001" customHeight="1" x14ac:dyDescent="0.2">
      <c r="A178" s="36">
        <f>SUBTOTAL(103,$B$4:B178)*1</f>
        <v>175</v>
      </c>
      <c r="B178" s="5" t="s">
        <v>93</v>
      </c>
      <c r="C178" s="15" t="s">
        <v>184</v>
      </c>
      <c r="D178" s="5" t="s">
        <v>897</v>
      </c>
      <c r="E178" s="5" t="s">
        <v>105</v>
      </c>
      <c r="F178" s="11" t="s">
        <v>106</v>
      </c>
      <c r="G178" s="5">
        <v>1492.11</v>
      </c>
      <c r="H178" s="5">
        <v>3537.5590000000002</v>
      </c>
      <c r="I178" s="6">
        <v>0.42179084504315001</v>
      </c>
      <c r="J178" s="5" t="s">
        <v>122</v>
      </c>
      <c r="K178" s="5" t="s">
        <v>108</v>
      </c>
    </row>
    <row r="179" spans="1:11" ht="20.100000000000001" customHeight="1" x14ac:dyDescent="0.2">
      <c r="A179" s="36">
        <f>SUBTOTAL(103,$B$4:B179)*1</f>
        <v>176</v>
      </c>
      <c r="B179" s="5" t="s">
        <v>93</v>
      </c>
      <c r="C179" s="15" t="s">
        <v>184</v>
      </c>
      <c r="D179" s="5" t="s">
        <v>898</v>
      </c>
      <c r="E179" s="5" t="s">
        <v>105</v>
      </c>
      <c r="F179" s="5" t="s">
        <v>106</v>
      </c>
      <c r="G179" s="5">
        <v>1639.0250000000001</v>
      </c>
      <c r="H179" s="5">
        <v>3766.4349999999999</v>
      </c>
      <c r="I179" s="6">
        <v>0.43516614517441599</v>
      </c>
      <c r="J179" s="5" t="s">
        <v>122</v>
      </c>
      <c r="K179" s="5" t="s">
        <v>108</v>
      </c>
    </row>
    <row r="180" spans="1:11" ht="20.100000000000001" customHeight="1" x14ac:dyDescent="0.2">
      <c r="A180" s="36">
        <f>SUBTOTAL(103,$B$4:B180)*1</f>
        <v>177</v>
      </c>
      <c r="B180" s="5" t="s">
        <v>93</v>
      </c>
      <c r="C180" s="15" t="s">
        <v>184</v>
      </c>
      <c r="D180" s="5" t="s">
        <v>899</v>
      </c>
      <c r="E180" s="5" t="s">
        <v>105</v>
      </c>
      <c r="F180" s="5" t="s">
        <v>106</v>
      </c>
      <c r="G180" s="5">
        <v>1514.5909999999999</v>
      </c>
      <c r="H180" s="5">
        <v>3652.1950000000002</v>
      </c>
      <c r="I180" s="6">
        <v>0.414707046036698</v>
      </c>
      <c r="J180" s="5" t="s">
        <v>122</v>
      </c>
      <c r="K180" s="5" t="s">
        <v>108</v>
      </c>
    </row>
    <row r="181" spans="1:11" ht="20.100000000000001" customHeight="1" x14ac:dyDescent="0.2">
      <c r="A181" s="36">
        <f>SUBTOTAL(103,$B$4:B181)*1</f>
        <v>178</v>
      </c>
      <c r="B181" s="5" t="s">
        <v>93</v>
      </c>
      <c r="C181" s="15" t="s">
        <v>184</v>
      </c>
      <c r="D181" s="5" t="s">
        <v>900</v>
      </c>
      <c r="E181" s="5" t="s">
        <v>105</v>
      </c>
      <c r="F181" s="5" t="s">
        <v>106</v>
      </c>
      <c r="G181" s="5">
        <v>380.12799999999999</v>
      </c>
      <c r="H181" s="5">
        <v>2470.1729999999998</v>
      </c>
      <c r="I181" s="6">
        <v>0.15388719737443499</v>
      </c>
      <c r="J181" s="5" t="s">
        <v>122</v>
      </c>
      <c r="K181" s="5" t="s">
        <v>108</v>
      </c>
    </row>
    <row r="182" spans="1:11" ht="20.100000000000001" customHeight="1" x14ac:dyDescent="0.2">
      <c r="A182" s="36">
        <f>SUBTOTAL(103,$B$4:B182)*1</f>
        <v>179</v>
      </c>
      <c r="B182" s="5" t="s">
        <v>93</v>
      </c>
      <c r="C182" s="15" t="s">
        <v>184</v>
      </c>
      <c r="D182" s="5" t="s">
        <v>901</v>
      </c>
      <c r="E182" s="5" t="s">
        <v>105</v>
      </c>
      <c r="F182" s="11" t="s">
        <v>106</v>
      </c>
      <c r="G182" s="5">
        <v>1620.6579999999999</v>
      </c>
      <c r="H182" s="5">
        <v>3779.7739999999999</v>
      </c>
      <c r="I182" s="6">
        <v>0.42877113816857798</v>
      </c>
      <c r="J182" s="5" t="s">
        <v>122</v>
      </c>
      <c r="K182" s="5" t="s">
        <v>108</v>
      </c>
    </row>
    <row r="183" spans="1:11" ht="20.100000000000001" customHeight="1" x14ac:dyDescent="0.2">
      <c r="A183" s="36">
        <f>SUBTOTAL(103,$B$4:B183)*1</f>
        <v>180</v>
      </c>
      <c r="B183" s="5" t="s">
        <v>93</v>
      </c>
      <c r="C183" s="15" t="s">
        <v>184</v>
      </c>
      <c r="D183" s="5" t="s">
        <v>902</v>
      </c>
      <c r="E183" s="5" t="s">
        <v>105</v>
      </c>
      <c r="F183" s="5" t="s">
        <v>106</v>
      </c>
      <c r="G183" s="5">
        <v>1493.9269999999999</v>
      </c>
      <c r="H183" s="5">
        <v>3578.1860000000001</v>
      </c>
      <c r="I183" s="6">
        <v>0.417509598438985</v>
      </c>
      <c r="J183" s="5" t="s">
        <v>122</v>
      </c>
      <c r="K183" s="5" t="s">
        <v>108</v>
      </c>
    </row>
    <row r="184" spans="1:11" ht="20.100000000000001" customHeight="1" x14ac:dyDescent="0.2">
      <c r="A184" s="36">
        <f>SUBTOTAL(103,$B$4:B184)*1</f>
        <v>181</v>
      </c>
      <c r="B184" s="5" t="s">
        <v>98</v>
      </c>
      <c r="C184" s="15" t="s">
        <v>299</v>
      </c>
      <c r="D184" s="5" t="s">
        <v>301</v>
      </c>
      <c r="E184" s="5" t="s">
        <v>105</v>
      </c>
      <c r="F184" s="5" t="s">
        <v>7</v>
      </c>
      <c r="G184" s="5">
        <v>6264.2640000000001</v>
      </c>
      <c r="H184" s="5">
        <v>8584.1939999999995</v>
      </c>
      <c r="I184" s="6">
        <v>0.72974399227230902</v>
      </c>
      <c r="J184" s="5" t="s">
        <v>187</v>
      </c>
      <c r="K184" s="5" t="s">
        <v>108</v>
      </c>
    </row>
    <row r="185" spans="1:11" ht="20.100000000000001" customHeight="1" x14ac:dyDescent="0.2">
      <c r="A185" s="36">
        <f>SUBTOTAL(103,$B$4:B185)*1</f>
        <v>182</v>
      </c>
      <c r="B185" s="5" t="s">
        <v>93</v>
      </c>
      <c r="C185" s="15" t="s">
        <v>903</v>
      </c>
      <c r="D185" s="5" t="s">
        <v>904</v>
      </c>
      <c r="E185" s="5" t="s">
        <v>109</v>
      </c>
      <c r="F185" s="5" t="s">
        <v>7</v>
      </c>
      <c r="G185" s="5">
        <v>4464.4889999999996</v>
      </c>
      <c r="H185" s="5">
        <v>5771.665</v>
      </c>
      <c r="I185" s="6">
        <v>0.77351838680865903</v>
      </c>
      <c r="J185" s="5" t="s">
        <v>305</v>
      </c>
      <c r="K185" s="5" t="s">
        <v>108</v>
      </c>
    </row>
    <row r="186" spans="1:11" ht="20.100000000000001" customHeight="1" x14ac:dyDescent="0.2">
      <c r="A186" s="36">
        <f>SUBTOTAL(103,$B$4:B186)*1</f>
        <v>183</v>
      </c>
      <c r="B186" s="5" t="s">
        <v>93</v>
      </c>
      <c r="C186" s="15" t="s">
        <v>185</v>
      </c>
      <c r="D186" s="5" t="s">
        <v>905</v>
      </c>
      <c r="E186" s="5" t="s">
        <v>109</v>
      </c>
      <c r="F186" s="5" t="s">
        <v>106</v>
      </c>
      <c r="G186" s="5">
        <v>53.582999999999998</v>
      </c>
      <c r="H186" s="5">
        <v>67.433000000000007</v>
      </c>
      <c r="I186" s="6">
        <v>0.79461094716236802</v>
      </c>
      <c r="J186" s="5" t="s">
        <v>145</v>
      </c>
      <c r="K186" s="5" t="s">
        <v>108</v>
      </c>
    </row>
    <row r="187" spans="1:11" ht="20.100000000000001" customHeight="1" x14ac:dyDescent="0.2">
      <c r="A187" s="36">
        <f>SUBTOTAL(103,$B$4:B187)*1</f>
        <v>184</v>
      </c>
      <c r="B187" s="5" t="s">
        <v>93</v>
      </c>
      <c r="C187" s="15" t="s">
        <v>906</v>
      </c>
      <c r="D187" s="5" t="s">
        <v>907</v>
      </c>
      <c r="E187" s="5" t="s">
        <v>109</v>
      </c>
      <c r="F187" s="5" t="s">
        <v>63</v>
      </c>
      <c r="G187" s="5">
        <v>3407.8719999999998</v>
      </c>
      <c r="H187" s="5">
        <v>4507.5280000000002</v>
      </c>
      <c r="I187" s="6">
        <v>0.75604011777630697</v>
      </c>
      <c r="J187" s="5" t="s">
        <v>305</v>
      </c>
      <c r="K187" s="5" t="s">
        <v>108</v>
      </c>
    </row>
    <row r="188" spans="1:11" ht="20.100000000000001" customHeight="1" x14ac:dyDescent="0.2">
      <c r="A188" s="36">
        <f>SUBTOTAL(103,$B$4:B188)*1</f>
        <v>185</v>
      </c>
      <c r="B188" s="5" t="s">
        <v>93</v>
      </c>
      <c r="C188" s="15" t="s">
        <v>183</v>
      </c>
      <c r="D188" s="5" t="s">
        <v>297</v>
      </c>
      <c r="E188" s="5" t="s">
        <v>109</v>
      </c>
      <c r="F188" s="5" t="s">
        <v>106</v>
      </c>
      <c r="G188" s="5">
        <v>3025.3020000000001</v>
      </c>
      <c r="H188" s="5">
        <v>4260.2730000000001</v>
      </c>
      <c r="I188" s="6">
        <v>0.71011928108832501</v>
      </c>
      <c r="J188" s="5" t="s">
        <v>305</v>
      </c>
      <c r="K188" s="5" t="s">
        <v>108</v>
      </c>
    </row>
    <row r="189" spans="1:11" ht="20.100000000000001" customHeight="1" x14ac:dyDescent="0.2">
      <c r="A189" s="36">
        <f>SUBTOTAL(103,$B$4:B189)*1</f>
        <v>186</v>
      </c>
      <c r="B189" s="5" t="s">
        <v>93</v>
      </c>
      <c r="C189" s="15" t="s">
        <v>438</v>
      </c>
      <c r="D189" s="5" t="s">
        <v>439</v>
      </c>
      <c r="E189" s="5" t="s">
        <v>109</v>
      </c>
      <c r="F189" s="5" t="s">
        <v>7</v>
      </c>
      <c r="G189" s="5">
        <v>7508.0559999999996</v>
      </c>
      <c r="H189" s="5">
        <v>14288.945</v>
      </c>
      <c r="I189" s="6">
        <v>0.52544509059276201</v>
      </c>
      <c r="J189" s="5" t="s">
        <v>312</v>
      </c>
      <c r="K189" s="5" t="s">
        <v>108</v>
      </c>
    </row>
    <row r="190" spans="1:11" ht="20.100000000000001" customHeight="1" x14ac:dyDescent="0.2">
      <c r="A190" s="36">
        <f>SUBTOTAL(103,$B$4:B190)*1</f>
        <v>187</v>
      </c>
      <c r="B190" s="5" t="s">
        <v>88</v>
      </c>
      <c r="C190" s="15" t="s">
        <v>193</v>
      </c>
      <c r="D190" s="5" t="s">
        <v>338</v>
      </c>
      <c r="E190" s="5" t="s">
        <v>105</v>
      </c>
      <c r="F190" s="5" t="s">
        <v>106</v>
      </c>
      <c r="G190" s="5">
        <v>934.41700000000003</v>
      </c>
      <c r="H190" s="5">
        <v>1203.0830000000001</v>
      </c>
      <c r="I190" s="6">
        <v>0.77668539909549095</v>
      </c>
      <c r="J190" s="5" t="s">
        <v>191</v>
      </c>
      <c r="K190" s="5" t="s">
        <v>108</v>
      </c>
    </row>
    <row r="191" spans="1:11" ht="20.100000000000001" customHeight="1" x14ac:dyDescent="0.2">
      <c r="A191" s="36">
        <f>SUBTOTAL(103,$B$4:B191)*1</f>
        <v>188</v>
      </c>
      <c r="B191" s="5" t="s">
        <v>98</v>
      </c>
      <c r="C191" s="15" t="s">
        <v>299</v>
      </c>
      <c r="D191" s="5" t="s">
        <v>302</v>
      </c>
      <c r="E191" s="5" t="s">
        <v>105</v>
      </c>
      <c r="F191" s="11" t="s">
        <v>7</v>
      </c>
      <c r="G191" s="5">
        <v>6771.1509999999998</v>
      </c>
      <c r="H191" s="5">
        <v>8569.5540000000001</v>
      </c>
      <c r="I191" s="6">
        <v>0.79014042037660304</v>
      </c>
      <c r="J191" s="5" t="s">
        <v>187</v>
      </c>
      <c r="K191" s="5" t="s">
        <v>108</v>
      </c>
    </row>
    <row r="192" spans="1:11" ht="20.100000000000001" customHeight="1" x14ac:dyDescent="0.2">
      <c r="A192" s="36">
        <f>SUBTOTAL(103,$B$4:B192)*1</f>
        <v>189</v>
      </c>
      <c r="B192" s="5" t="s">
        <v>98</v>
      </c>
      <c r="C192" s="15" t="s">
        <v>299</v>
      </c>
      <c r="D192" s="5" t="s">
        <v>300</v>
      </c>
      <c r="E192" s="5" t="s">
        <v>105</v>
      </c>
      <c r="F192" s="5" t="s">
        <v>7</v>
      </c>
      <c r="G192" s="5">
        <v>7510.2209999999995</v>
      </c>
      <c r="H192" s="5">
        <v>9713.7649999999994</v>
      </c>
      <c r="I192" s="6">
        <v>0.77315242853826505</v>
      </c>
      <c r="J192" s="5" t="s">
        <v>187</v>
      </c>
      <c r="K192" s="5" t="s">
        <v>108</v>
      </c>
    </row>
    <row r="193" spans="1:11" ht="20.100000000000001" customHeight="1" x14ac:dyDescent="0.2">
      <c r="A193" s="36">
        <f>SUBTOTAL(103,$B$4:B193)*1</f>
        <v>190</v>
      </c>
      <c r="B193" s="5" t="s">
        <v>98</v>
      </c>
      <c r="C193" s="15" t="s">
        <v>189</v>
      </c>
      <c r="D193" s="5" t="s">
        <v>908</v>
      </c>
      <c r="E193" s="5" t="s">
        <v>105</v>
      </c>
      <c r="F193" s="11" t="s">
        <v>106</v>
      </c>
      <c r="G193" s="5">
        <v>1655.17</v>
      </c>
      <c r="H193" s="5">
        <v>2507.5320000000002</v>
      </c>
      <c r="I193" s="6">
        <v>0.66007931304565604</v>
      </c>
      <c r="J193" s="5" t="s">
        <v>187</v>
      </c>
      <c r="K193" s="5" t="s">
        <v>108</v>
      </c>
    </row>
    <row r="194" spans="1:11" ht="20.100000000000001" customHeight="1" x14ac:dyDescent="0.2">
      <c r="A194" s="36">
        <f>SUBTOTAL(103,$B$4:B194)*1</f>
        <v>191</v>
      </c>
      <c r="B194" s="5" t="s">
        <v>98</v>
      </c>
      <c r="C194" s="15" t="s">
        <v>186</v>
      </c>
      <c r="D194" s="5" t="s">
        <v>909</v>
      </c>
      <c r="E194" s="5" t="s">
        <v>105</v>
      </c>
      <c r="F194" s="5" t="s">
        <v>106</v>
      </c>
      <c r="G194" s="5">
        <v>2555.0749999999998</v>
      </c>
      <c r="H194" s="5">
        <v>3472.3820000000001</v>
      </c>
      <c r="I194" s="6">
        <v>0.73582774015070895</v>
      </c>
      <c r="J194" s="5" t="s">
        <v>187</v>
      </c>
      <c r="K194" s="5" t="s">
        <v>108</v>
      </c>
    </row>
    <row r="195" spans="1:11" ht="20.100000000000001" customHeight="1" x14ac:dyDescent="0.2">
      <c r="A195" s="36">
        <f>SUBTOTAL(103,$B$4:B195)*1</f>
        <v>192</v>
      </c>
      <c r="B195" s="5" t="s">
        <v>98</v>
      </c>
      <c r="C195" s="15" t="s">
        <v>189</v>
      </c>
      <c r="D195" s="5" t="s">
        <v>910</v>
      </c>
      <c r="E195" s="5" t="s">
        <v>109</v>
      </c>
      <c r="F195" s="5" t="s">
        <v>106</v>
      </c>
      <c r="G195" s="5">
        <v>19.367999999999999</v>
      </c>
      <c r="H195" s="5">
        <v>173.65600000000001</v>
      </c>
      <c r="I195" s="6">
        <v>0.111530842585341</v>
      </c>
      <c r="J195" s="5" t="s">
        <v>187</v>
      </c>
      <c r="K195" s="5" t="s">
        <v>108</v>
      </c>
    </row>
    <row r="196" spans="1:11" ht="20.100000000000001" customHeight="1" x14ac:dyDescent="0.2">
      <c r="A196" s="36">
        <f>SUBTOTAL(103,$B$4:B196)*1</f>
        <v>193</v>
      </c>
      <c r="B196" s="5" t="s">
        <v>98</v>
      </c>
      <c r="C196" s="15" t="s">
        <v>229</v>
      </c>
      <c r="D196" s="5" t="s">
        <v>911</v>
      </c>
      <c r="E196" s="5" t="s">
        <v>105</v>
      </c>
      <c r="F196" s="5" t="s">
        <v>7</v>
      </c>
      <c r="G196" s="5">
        <v>120.30200000000001</v>
      </c>
      <c r="H196" s="5">
        <v>243.28200000000001</v>
      </c>
      <c r="I196" s="6">
        <v>0.49449609917708698</v>
      </c>
      <c r="J196" s="5" t="s">
        <v>187</v>
      </c>
      <c r="K196" s="5" t="s">
        <v>108</v>
      </c>
    </row>
    <row r="197" spans="1:11" ht="20.100000000000001" customHeight="1" x14ac:dyDescent="0.2">
      <c r="A197" s="36">
        <f>SUBTOTAL(103,$B$4:B197)*1</f>
        <v>194</v>
      </c>
      <c r="B197" s="5" t="s">
        <v>98</v>
      </c>
      <c r="C197" s="15" t="s">
        <v>189</v>
      </c>
      <c r="D197" s="5" t="s">
        <v>912</v>
      </c>
      <c r="E197" s="5" t="s">
        <v>109</v>
      </c>
      <c r="F197" s="11" t="s">
        <v>106</v>
      </c>
      <c r="G197" s="5">
        <v>368.89400000000001</v>
      </c>
      <c r="H197" s="5">
        <v>1081.538</v>
      </c>
      <c r="I197" s="6">
        <v>0.341082791358232</v>
      </c>
      <c r="J197" s="5" t="s">
        <v>187</v>
      </c>
      <c r="K197" s="5" t="s">
        <v>108</v>
      </c>
    </row>
    <row r="198" spans="1:11" ht="20.100000000000001" customHeight="1" x14ac:dyDescent="0.2">
      <c r="A198" s="36">
        <f>SUBTOTAL(103,$B$4:B198)*1</f>
        <v>195</v>
      </c>
      <c r="B198" s="5" t="s">
        <v>98</v>
      </c>
      <c r="C198" s="15" t="s">
        <v>189</v>
      </c>
      <c r="D198" s="5" t="s">
        <v>913</v>
      </c>
      <c r="E198" s="5" t="s">
        <v>109</v>
      </c>
      <c r="F198" s="5" t="s">
        <v>106</v>
      </c>
      <c r="G198" s="5">
        <v>19.658999999999999</v>
      </c>
      <c r="H198" s="5">
        <v>1117.521</v>
      </c>
      <c r="I198" s="6">
        <v>1.7591615728026599E-2</v>
      </c>
      <c r="J198" s="5" t="s">
        <v>187</v>
      </c>
      <c r="K198" s="5" t="s">
        <v>108</v>
      </c>
    </row>
    <row r="199" spans="1:11" ht="20.100000000000001" customHeight="1" x14ac:dyDescent="0.2">
      <c r="A199" s="36">
        <f>SUBTOTAL(103,$B$4:B199)*1</f>
        <v>196</v>
      </c>
      <c r="B199" s="5" t="s">
        <v>98</v>
      </c>
      <c r="C199" s="15" t="s">
        <v>186</v>
      </c>
      <c r="D199" s="5" t="s">
        <v>188</v>
      </c>
      <c r="E199" s="5" t="s">
        <v>109</v>
      </c>
      <c r="F199" s="5" t="s">
        <v>106</v>
      </c>
      <c r="G199" s="5">
        <v>343.53</v>
      </c>
      <c r="H199" s="5">
        <v>522.32600000000002</v>
      </c>
      <c r="I199" s="6">
        <v>0.657692705321964</v>
      </c>
      <c r="J199" s="5" t="s">
        <v>141</v>
      </c>
      <c r="K199" s="5" t="s">
        <v>108</v>
      </c>
    </row>
    <row r="200" spans="1:11" ht="20.100000000000001" customHeight="1" x14ac:dyDescent="0.2">
      <c r="A200" s="36">
        <f>SUBTOTAL(103,$B$4:B200)*1</f>
        <v>197</v>
      </c>
      <c r="B200" s="5" t="s">
        <v>98</v>
      </c>
      <c r="C200" s="15" t="s">
        <v>914</v>
      </c>
      <c r="D200" s="5" t="s">
        <v>915</v>
      </c>
      <c r="E200" s="5" t="s">
        <v>109</v>
      </c>
      <c r="F200" s="5" t="s">
        <v>7</v>
      </c>
      <c r="G200" s="5">
        <v>1245.9770000000001</v>
      </c>
      <c r="H200" s="5">
        <v>1649.1469999999999</v>
      </c>
      <c r="I200" s="6">
        <v>0.75552816092198005</v>
      </c>
      <c r="J200" s="5" t="s">
        <v>128</v>
      </c>
      <c r="K200" s="5" t="s">
        <v>108</v>
      </c>
    </row>
    <row r="201" spans="1:11" ht="20.100000000000001" customHeight="1" x14ac:dyDescent="0.2">
      <c r="A201" s="36">
        <f>SUBTOTAL(103,$B$4:B201)*1</f>
        <v>198</v>
      </c>
      <c r="B201" s="5" t="s">
        <v>98</v>
      </c>
      <c r="C201" s="15" t="s">
        <v>186</v>
      </c>
      <c r="D201" s="5" t="s">
        <v>276</v>
      </c>
      <c r="E201" s="5" t="s">
        <v>109</v>
      </c>
      <c r="F201" s="5" t="s">
        <v>106</v>
      </c>
      <c r="G201" s="5">
        <v>1769.0250000000001</v>
      </c>
      <c r="H201" s="5">
        <v>2735.94</v>
      </c>
      <c r="I201" s="6">
        <v>0.64658764446588701</v>
      </c>
      <c r="J201" s="5" t="s">
        <v>141</v>
      </c>
      <c r="K201" s="5" t="s">
        <v>108</v>
      </c>
    </row>
    <row r="202" spans="1:11" ht="20.100000000000001" customHeight="1" x14ac:dyDescent="0.2">
      <c r="A202" s="36">
        <f>SUBTOTAL(103,$B$4:B202)*1</f>
        <v>199</v>
      </c>
      <c r="B202" s="5" t="s">
        <v>88</v>
      </c>
      <c r="C202" s="15" t="s">
        <v>190</v>
      </c>
      <c r="D202" s="5" t="s">
        <v>442</v>
      </c>
      <c r="E202" s="5" t="s">
        <v>109</v>
      </c>
      <c r="F202" s="5" t="s">
        <v>106</v>
      </c>
      <c r="G202" s="5">
        <v>1641.171</v>
      </c>
      <c r="H202" s="5">
        <v>2950.6460000000002</v>
      </c>
      <c r="I202" s="6">
        <v>0.55620735255940601</v>
      </c>
      <c r="J202" s="5" t="s">
        <v>191</v>
      </c>
      <c r="K202" s="5" t="s">
        <v>108</v>
      </c>
    </row>
    <row r="203" spans="1:11" ht="20.100000000000001" customHeight="1" x14ac:dyDescent="0.2">
      <c r="A203" s="36">
        <f>SUBTOTAL(103,$B$4:B203)*1</f>
        <v>200</v>
      </c>
      <c r="B203" s="5" t="s">
        <v>88</v>
      </c>
      <c r="C203" s="15" t="s">
        <v>193</v>
      </c>
      <c r="D203" s="5" t="s">
        <v>916</v>
      </c>
      <c r="E203" s="5" t="s">
        <v>109</v>
      </c>
      <c r="F203" s="5" t="s">
        <v>106</v>
      </c>
      <c r="G203" s="5">
        <v>182.42699999999999</v>
      </c>
      <c r="H203" s="5">
        <v>1327.037</v>
      </c>
      <c r="I203" s="6">
        <v>0.13746941494472301</v>
      </c>
      <c r="J203" s="5" t="s">
        <v>191</v>
      </c>
      <c r="K203" s="5" t="s">
        <v>108</v>
      </c>
    </row>
    <row r="204" spans="1:11" ht="20.100000000000001" customHeight="1" x14ac:dyDescent="0.2">
      <c r="A204" s="36">
        <f>SUBTOTAL(103,$B$4:B204)*1</f>
        <v>201</v>
      </c>
      <c r="B204" s="5" t="s">
        <v>88</v>
      </c>
      <c r="C204" s="15" t="s">
        <v>193</v>
      </c>
      <c r="D204" s="5" t="s">
        <v>443</v>
      </c>
      <c r="E204" s="5" t="s">
        <v>109</v>
      </c>
      <c r="F204" s="5" t="s">
        <v>106</v>
      </c>
      <c r="G204" s="5">
        <v>2921.8879999999999</v>
      </c>
      <c r="H204" s="5">
        <v>3697.0039999999999</v>
      </c>
      <c r="I204" s="6">
        <v>0.79033942078504604</v>
      </c>
      <c r="J204" s="5" t="s">
        <v>191</v>
      </c>
      <c r="K204" s="5" t="s">
        <v>108</v>
      </c>
    </row>
    <row r="205" spans="1:11" ht="20.100000000000001" customHeight="1" x14ac:dyDescent="0.2">
      <c r="A205" s="36">
        <f>SUBTOTAL(103,$B$4:B205)*1</f>
        <v>202</v>
      </c>
      <c r="B205" s="5" t="s">
        <v>88</v>
      </c>
      <c r="C205" s="15" t="s">
        <v>190</v>
      </c>
      <c r="D205" s="5" t="s">
        <v>917</v>
      </c>
      <c r="E205" s="5" t="s">
        <v>109</v>
      </c>
      <c r="F205" s="5" t="s">
        <v>106</v>
      </c>
      <c r="G205" s="5">
        <v>134.47499999999999</v>
      </c>
      <c r="H205" s="5">
        <v>175.10599999999999</v>
      </c>
      <c r="I205" s="6">
        <v>0.76796340502324301</v>
      </c>
      <c r="J205" s="5" t="s">
        <v>191</v>
      </c>
      <c r="K205" s="5" t="s">
        <v>108</v>
      </c>
    </row>
    <row r="206" spans="1:11" ht="20.100000000000001" customHeight="1" x14ac:dyDescent="0.2">
      <c r="A206" s="36">
        <f>SUBTOTAL(103,$B$4:B206)*1</f>
        <v>203</v>
      </c>
      <c r="B206" s="5" t="s">
        <v>88</v>
      </c>
      <c r="C206" s="15" t="s">
        <v>190</v>
      </c>
      <c r="D206" s="5" t="s">
        <v>444</v>
      </c>
      <c r="E206" s="5" t="s">
        <v>109</v>
      </c>
      <c r="F206" s="5" t="s">
        <v>106</v>
      </c>
      <c r="G206" s="5">
        <v>535.49699999999996</v>
      </c>
      <c r="H206" s="5">
        <v>876.84699999999998</v>
      </c>
      <c r="I206" s="6">
        <v>0.61070745523449399</v>
      </c>
      <c r="J206" s="5" t="s">
        <v>191</v>
      </c>
      <c r="K206" s="5" t="s">
        <v>108</v>
      </c>
    </row>
    <row r="207" spans="1:11" ht="20.100000000000001" customHeight="1" x14ac:dyDescent="0.2">
      <c r="A207" s="36">
        <f>SUBTOTAL(103,$B$4:B207)*1</f>
        <v>204</v>
      </c>
      <c r="B207" s="5" t="s">
        <v>88</v>
      </c>
      <c r="C207" s="15" t="s">
        <v>193</v>
      </c>
      <c r="D207" s="5" t="s">
        <v>918</v>
      </c>
      <c r="E207" s="5" t="s">
        <v>109</v>
      </c>
      <c r="F207" s="5" t="s">
        <v>106</v>
      </c>
      <c r="G207" s="5">
        <v>410.70600000000002</v>
      </c>
      <c r="H207" s="5">
        <v>597.05700000000002</v>
      </c>
      <c r="I207" s="6">
        <v>0.68788407137007002</v>
      </c>
      <c r="J207" s="5" t="s">
        <v>191</v>
      </c>
      <c r="K207" s="5" t="s">
        <v>108</v>
      </c>
    </row>
    <row r="208" spans="1:11" ht="20.100000000000001" customHeight="1" x14ac:dyDescent="0.2">
      <c r="A208" s="36">
        <f>SUBTOTAL(103,$B$4:B208)*1</f>
        <v>205</v>
      </c>
      <c r="B208" s="5" t="s">
        <v>88</v>
      </c>
      <c r="C208" s="15" t="s">
        <v>190</v>
      </c>
      <c r="D208" s="5" t="s">
        <v>358</v>
      </c>
      <c r="E208" s="5" t="s">
        <v>109</v>
      </c>
      <c r="F208" s="5" t="s">
        <v>106</v>
      </c>
      <c r="G208" s="5">
        <v>53.683</v>
      </c>
      <c r="H208" s="5">
        <v>103.54300000000001</v>
      </c>
      <c r="I208" s="6">
        <v>0.51846092927576004</v>
      </c>
      <c r="J208" s="5" t="s">
        <v>191</v>
      </c>
      <c r="K208" s="5" t="s">
        <v>108</v>
      </c>
    </row>
    <row r="209" spans="1:11" ht="20.100000000000001" customHeight="1" x14ac:dyDescent="0.2">
      <c r="A209" s="36">
        <f>SUBTOTAL(103,$B$4:B209)*1</f>
        <v>206</v>
      </c>
      <c r="B209" s="5" t="s">
        <v>88</v>
      </c>
      <c r="C209" s="15" t="s">
        <v>190</v>
      </c>
      <c r="D209" s="5" t="s">
        <v>192</v>
      </c>
      <c r="E209" s="5" t="s">
        <v>109</v>
      </c>
      <c r="F209" s="5" t="s">
        <v>106</v>
      </c>
      <c r="G209" s="5">
        <v>5626.125</v>
      </c>
      <c r="H209" s="5">
        <v>7097.3469999999998</v>
      </c>
      <c r="I209" s="6">
        <v>0.79270817673139005</v>
      </c>
      <c r="J209" s="5" t="s">
        <v>191</v>
      </c>
      <c r="K209" s="5" t="s">
        <v>108</v>
      </c>
    </row>
    <row r="210" spans="1:11" ht="20.100000000000001" customHeight="1" x14ac:dyDescent="0.2">
      <c r="A210" s="36">
        <f>SUBTOTAL(103,$B$4:B210)*1</f>
        <v>207</v>
      </c>
      <c r="B210" s="5" t="s">
        <v>88</v>
      </c>
      <c r="C210" s="15" t="s">
        <v>190</v>
      </c>
      <c r="D210" s="5" t="s">
        <v>919</v>
      </c>
      <c r="E210" s="5" t="s">
        <v>109</v>
      </c>
      <c r="F210" s="5" t="s">
        <v>106</v>
      </c>
      <c r="G210" s="5">
        <v>5831.9809999999998</v>
      </c>
      <c r="H210" s="5">
        <v>8168.9560000000001</v>
      </c>
      <c r="I210" s="6">
        <v>0.713919991734562</v>
      </c>
      <c r="J210" s="5" t="s">
        <v>191</v>
      </c>
      <c r="K210" s="5" t="s">
        <v>108</v>
      </c>
    </row>
    <row r="211" spans="1:11" ht="20.100000000000001" customHeight="1" x14ac:dyDescent="0.2">
      <c r="A211" s="36">
        <f>SUBTOTAL(103,$B$4:B211)*1</f>
        <v>208</v>
      </c>
      <c r="B211" s="5" t="s">
        <v>88</v>
      </c>
      <c r="C211" s="15" t="s">
        <v>190</v>
      </c>
      <c r="D211" s="5" t="s">
        <v>920</v>
      </c>
      <c r="E211" s="5" t="s">
        <v>105</v>
      </c>
      <c r="F211" s="5" t="s">
        <v>106</v>
      </c>
      <c r="G211" s="5">
        <v>1E-3</v>
      </c>
      <c r="H211" s="5">
        <v>10.86</v>
      </c>
      <c r="I211" s="6">
        <v>9.2081031307550602E-5</v>
      </c>
      <c r="J211" s="5" t="s">
        <v>191</v>
      </c>
      <c r="K211" s="5" t="s">
        <v>108</v>
      </c>
    </row>
    <row r="212" spans="1:11" ht="20.100000000000001" customHeight="1" x14ac:dyDescent="0.2">
      <c r="A212" s="36">
        <f>SUBTOTAL(103,$B$4:B212)*1</f>
        <v>209</v>
      </c>
      <c r="B212" s="5" t="s">
        <v>88</v>
      </c>
      <c r="C212" s="15" t="s">
        <v>190</v>
      </c>
      <c r="D212" s="5" t="s">
        <v>921</v>
      </c>
      <c r="E212" s="5" t="s">
        <v>105</v>
      </c>
      <c r="F212" s="5" t="s">
        <v>106</v>
      </c>
      <c r="G212" s="5">
        <v>153.18700000000001</v>
      </c>
      <c r="H212" s="5">
        <v>211.46199999999999</v>
      </c>
      <c r="I212" s="6">
        <v>0.72441857165826495</v>
      </c>
      <c r="J212" s="5" t="s">
        <v>191</v>
      </c>
      <c r="K212" s="5" t="s">
        <v>108</v>
      </c>
    </row>
    <row r="213" spans="1:11" ht="20.100000000000001" customHeight="1" x14ac:dyDescent="0.2">
      <c r="A213" s="36">
        <f>SUBTOTAL(103,$B$4:B213)*1</f>
        <v>210</v>
      </c>
      <c r="B213" s="5" t="s">
        <v>88</v>
      </c>
      <c r="C213" s="15" t="s">
        <v>190</v>
      </c>
      <c r="D213" s="5" t="s">
        <v>922</v>
      </c>
      <c r="E213" s="5" t="s">
        <v>105</v>
      </c>
      <c r="F213" s="5" t="s">
        <v>106</v>
      </c>
      <c r="G213" s="5">
        <v>368.68599999999998</v>
      </c>
      <c r="H213" s="5">
        <v>617.94200000000001</v>
      </c>
      <c r="I213" s="6">
        <v>0.59663528292299295</v>
      </c>
      <c r="J213" s="5" t="s">
        <v>191</v>
      </c>
      <c r="K213" s="5" t="s">
        <v>108</v>
      </c>
    </row>
    <row r="214" spans="1:11" ht="20.100000000000001" customHeight="1" x14ac:dyDescent="0.2">
      <c r="A214" s="36">
        <f>SUBTOTAL(103,$B$4:B214)*1</f>
        <v>211</v>
      </c>
      <c r="B214" s="5" t="s">
        <v>88</v>
      </c>
      <c r="C214" s="15" t="s">
        <v>190</v>
      </c>
      <c r="D214" s="5" t="s">
        <v>445</v>
      </c>
      <c r="E214" s="5" t="s">
        <v>105</v>
      </c>
      <c r="F214" s="5" t="s">
        <v>106</v>
      </c>
      <c r="G214" s="5">
        <v>1316.11</v>
      </c>
      <c r="H214" s="5">
        <v>1804.8979999999999</v>
      </c>
      <c r="I214" s="6">
        <v>0.72918802059728605</v>
      </c>
      <c r="J214" s="5" t="s">
        <v>191</v>
      </c>
      <c r="K214" s="5" t="s">
        <v>108</v>
      </c>
    </row>
    <row r="215" spans="1:11" ht="20.100000000000001" customHeight="1" x14ac:dyDescent="0.2">
      <c r="A215" s="36">
        <f>SUBTOTAL(103,$B$4:B215)*1</f>
        <v>212</v>
      </c>
      <c r="B215" s="5" t="s">
        <v>87</v>
      </c>
      <c r="C215" s="15" t="s">
        <v>148</v>
      </c>
      <c r="D215" s="5" t="s">
        <v>923</v>
      </c>
      <c r="E215" s="5" t="s">
        <v>105</v>
      </c>
      <c r="F215" s="5" t="s">
        <v>63</v>
      </c>
      <c r="G215" s="5">
        <v>33.756</v>
      </c>
      <c r="H215" s="5">
        <v>87.096999999999994</v>
      </c>
      <c r="I215" s="6">
        <v>0.38756788408326298</v>
      </c>
      <c r="J215" s="5" t="s">
        <v>149</v>
      </c>
      <c r="K215" s="5" t="s">
        <v>108</v>
      </c>
    </row>
    <row r="216" spans="1:11" ht="20.100000000000001" customHeight="1" x14ac:dyDescent="0.2">
      <c r="A216" s="36">
        <f>SUBTOTAL(103,$B$4:B216)*1</f>
        <v>213</v>
      </c>
      <c r="B216" s="5" t="s">
        <v>86</v>
      </c>
      <c r="C216" s="15" t="s">
        <v>203</v>
      </c>
      <c r="D216" s="5" t="s">
        <v>924</v>
      </c>
      <c r="E216" s="5" t="s">
        <v>105</v>
      </c>
      <c r="F216" s="5" t="s">
        <v>63</v>
      </c>
      <c r="G216" s="5">
        <v>10953.315000000001</v>
      </c>
      <c r="H216" s="5">
        <v>16257.575999999999</v>
      </c>
      <c r="I216" s="6">
        <v>0.67373604773552997</v>
      </c>
      <c r="J216" s="5" t="s">
        <v>305</v>
      </c>
      <c r="K216" s="5" t="s">
        <v>108</v>
      </c>
    </row>
    <row r="217" spans="1:11" ht="20.100000000000001" customHeight="1" x14ac:dyDescent="0.2">
      <c r="A217" s="36">
        <f>SUBTOTAL(103,$B$4:B217)*1</f>
        <v>214</v>
      </c>
      <c r="B217" s="5" t="s">
        <v>92</v>
      </c>
      <c r="C217" s="15" t="s">
        <v>925</v>
      </c>
      <c r="D217" s="5" t="s">
        <v>926</v>
      </c>
      <c r="E217" s="5" t="s">
        <v>105</v>
      </c>
      <c r="F217" s="5" t="s">
        <v>7</v>
      </c>
      <c r="G217" s="5">
        <v>232.869</v>
      </c>
      <c r="H217" s="5">
        <v>467.95600000000002</v>
      </c>
      <c r="I217" s="6">
        <v>0.497630119071024</v>
      </c>
      <c r="J217" s="5" t="s">
        <v>125</v>
      </c>
      <c r="K217" s="5" t="s">
        <v>108</v>
      </c>
    </row>
    <row r="218" spans="1:11" ht="20.100000000000001" customHeight="1" x14ac:dyDescent="0.2">
      <c r="A218" s="36">
        <f>SUBTOTAL(103,$B$4:B218)*1</f>
        <v>215</v>
      </c>
      <c r="B218" s="5" t="s">
        <v>929</v>
      </c>
      <c r="C218" s="15" t="s">
        <v>927</v>
      </c>
      <c r="D218" s="5" t="s">
        <v>928</v>
      </c>
      <c r="E218" s="5" t="s">
        <v>105</v>
      </c>
      <c r="F218" s="5" t="s">
        <v>63</v>
      </c>
      <c r="G218" s="5">
        <v>107.658</v>
      </c>
      <c r="H218" s="5">
        <v>213.18600000000001</v>
      </c>
      <c r="I218" s="6">
        <v>0.50499563761222599</v>
      </c>
      <c r="J218" s="5" t="s">
        <v>122</v>
      </c>
      <c r="K218" s="5" t="s">
        <v>108</v>
      </c>
    </row>
  </sheetData>
  <autoFilter ref="A3:K218" xr:uid="{00000000-0009-0000-0000-000007000000}"/>
  <sortState xmlns:xlrd2="http://schemas.microsoft.com/office/spreadsheetml/2017/richdata2" ref="B4:K201">
    <sortCondition ref="B4:B201" customList="成都市,绵阳市,自贡市,攀枝花市,泸州市,德阳市,广元市,遂宁市,内江市,乐山市,资阳市,宜宾市,南充市,达州市,雅安市,阿坝州,甘孜州,凉山州,广安市,巴中市,眉山市"/>
    <sortCondition ref="C4:C201"/>
  </sortState>
  <phoneticPr fontId="1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37"/>
  <sheetViews>
    <sheetView workbookViewId="0">
      <selection activeCell="P30" sqref="P30"/>
    </sheetView>
  </sheetViews>
  <sheetFormatPr defaultRowHeight="14.25" x14ac:dyDescent="0.2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 x14ac:dyDescent="0.2">
      <c r="A1" s="7" t="s">
        <v>56</v>
      </c>
    </row>
    <row r="2" spans="1:6" s="50" customFormat="1" ht="39.950000000000003" customHeight="1" x14ac:dyDescent="0.2">
      <c r="A2" s="43" t="s">
        <v>531</v>
      </c>
      <c r="B2" s="43"/>
      <c r="C2" s="43"/>
      <c r="D2" s="43"/>
      <c r="E2" s="43"/>
      <c r="F2" s="43"/>
    </row>
    <row r="3" spans="1:6" s="8" customFormat="1" ht="20.100000000000001" customHeight="1" x14ac:dyDescent="0.2">
      <c r="A3" s="16" t="s">
        <v>52</v>
      </c>
      <c r="B3" s="16" t="s">
        <v>34</v>
      </c>
      <c r="C3" s="16" t="s">
        <v>41</v>
      </c>
      <c r="D3" s="5" t="s">
        <v>42</v>
      </c>
      <c r="E3" s="5" t="s">
        <v>54</v>
      </c>
      <c r="F3" s="5" t="s">
        <v>55</v>
      </c>
    </row>
    <row r="4" spans="1:6" s="8" customFormat="1" ht="20.100000000000001" customHeight="1" x14ac:dyDescent="0.2">
      <c r="A4" s="58">
        <f>SUBTOTAL(103,$B$4:B4)*1</f>
        <v>1</v>
      </c>
      <c r="B4" s="5" t="s">
        <v>86</v>
      </c>
      <c r="C4" s="5" t="s">
        <v>203</v>
      </c>
      <c r="D4" s="5" t="s">
        <v>384</v>
      </c>
      <c r="E4" s="5" t="s">
        <v>105</v>
      </c>
      <c r="F4" s="5">
        <v>53</v>
      </c>
    </row>
    <row r="5" spans="1:6" s="8" customFormat="1" ht="20.100000000000001" customHeight="1" x14ac:dyDescent="0.2">
      <c r="A5" s="58">
        <f>SUBTOTAL(103,$B$4:B5)*1</f>
        <v>2</v>
      </c>
      <c r="B5" s="5" t="s">
        <v>86</v>
      </c>
      <c r="C5" s="5" t="s">
        <v>203</v>
      </c>
      <c r="D5" s="5" t="s">
        <v>262</v>
      </c>
      <c r="E5" s="5" t="s">
        <v>105</v>
      </c>
      <c r="F5" s="5">
        <v>37</v>
      </c>
    </row>
    <row r="6" spans="1:6" s="8" customFormat="1" ht="20.100000000000001" customHeight="1" x14ac:dyDescent="0.2">
      <c r="A6" s="58">
        <f>SUBTOTAL(103,$B$4:B6)*1</f>
        <v>3</v>
      </c>
      <c r="B6" s="5" t="s">
        <v>86</v>
      </c>
      <c r="C6" s="5" t="s">
        <v>203</v>
      </c>
      <c r="D6" s="5" t="s">
        <v>249</v>
      </c>
      <c r="E6" s="5" t="s">
        <v>105</v>
      </c>
      <c r="F6" s="5">
        <v>29</v>
      </c>
    </row>
    <row r="7" spans="1:6" s="8" customFormat="1" ht="20.100000000000001" customHeight="1" x14ac:dyDescent="0.2">
      <c r="A7" s="58">
        <f>SUBTOTAL(103,$B$4:B7)*1</f>
        <v>4</v>
      </c>
      <c r="B7" s="5" t="s">
        <v>86</v>
      </c>
      <c r="C7" s="5" t="s">
        <v>203</v>
      </c>
      <c r="D7" s="5" t="s">
        <v>228</v>
      </c>
      <c r="E7" s="5" t="s">
        <v>105</v>
      </c>
      <c r="F7" s="5">
        <v>28</v>
      </c>
    </row>
    <row r="8" spans="1:6" s="8" customFormat="1" ht="20.100000000000001" customHeight="1" x14ac:dyDescent="0.2">
      <c r="A8" s="58">
        <f>SUBTOTAL(103,$B$4:B8)*1</f>
        <v>5</v>
      </c>
      <c r="B8" s="5" t="s">
        <v>86</v>
      </c>
      <c r="C8" s="5" t="s">
        <v>203</v>
      </c>
      <c r="D8" s="5" t="s">
        <v>259</v>
      </c>
      <c r="E8" s="5" t="s">
        <v>105</v>
      </c>
      <c r="F8" s="5">
        <v>25</v>
      </c>
    </row>
    <row r="9" spans="1:6" s="8" customFormat="1" ht="20.100000000000001" customHeight="1" x14ac:dyDescent="0.2">
      <c r="A9" s="58">
        <f>SUBTOTAL(103,$B$4:B9)*1</f>
        <v>6</v>
      </c>
      <c r="B9" s="5" t="s">
        <v>86</v>
      </c>
      <c r="C9" s="5" t="s">
        <v>203</v>
      </c>
      <c r="D9" s="5" t="s">
        <v>253</v>
      </c>
      <c r="E9" s="5" t="s">
        <v>105</v>
      </c>
      <c r="F9" s="5">
        <v>24</v>
      </c>
    </row>
    <row r="10" spans="1:6" s="8" customFormat="1" ht="20.100000000000001" customHeight="1" x14ac:dyDescent="0.2">
      <c r="A10" s="58">
        <f>SUBTOTAL(103,$B$4:B10)*1</f>
        <v>7</v>
      </c>
      <c r="B10" s="5" t="s">
        <v>86</v>
      </c>
      <c r="C10" s="5" t="s">
        <v>203</v>
      </c>
      <c r="D10" s="5" t="s">
        <v>387</v>
      </c>
      <c r="E10" s="5" t="s">
        <v>105</v>
      </c>
      <c r="F10" s="5">
        <v>21</v>
      </c>
    </row>
    <row r="11" spans="1:6" s="8" customFormat="1" ht="20.100000000000001" customHeight="1" x14ac:dyDescent="0.2">
      <c r="A11" s="58">
        <f>SUBTOTAL(103,$B$4:B11)*1</f>
        <v>8</v>
      </c>
      <c r="B11" s="5" t="s">
        <v>93</v>
      </c>
      <c r="C11" s="5" t="s">
        <v>198</v>
      </c>
      <c r="D11" s="5" t="s">
        <v>218</v>
      </c>
      <c r="E11" s="5" t="s">
        <v>109</v>
      </c>
      <c r="F11" s="5">
        <v>21</v>
      </c>
    </row>
    <row r="12" spans="1:6" s="8" customFormat="1" ht="20.100000000000001" customHeight="1" x14ac:dyDescent="0.2">
      <c r="A12" s="58">
        <f>SUBTOTAL(103,$B$4:B12)*1</f>
        <v>9</v>
      </c>
      <c r="B12" s="5" t="s">
        <v>86</v>
      </c>
      <c r="C12" s="5" t="s">
        <v>203</v>
      </c>
      <c r="D12" s="5" t="s">
        <v>239</v>
      </c>
      <c r="E12" s="5" t="s">
        <v>105</v>
      </c>
      <c r="F12" s="5">
        <v>20</v>
      </c>
    </row>
    <row r="13" spans="1:6" s="8" customFormat="1" ht="20.100000000000001" customHeight="1" x14ac:dyDescent="0.2">
      <c r="A13" s="58">
        <f>SUBTOTAL(103,$B$4:B13)*1</f>
        <v>10</v>
      </c>
      <c r="B13" s="5" t="s">
        <v>86</v>
      </c>
      <c r="C13" s="5" t="s">
        <v>203</v>
      </c>
      <c r="D13" s="5" t="s">
        <v>237</v>
      </c>
      <c r="E13" s="5" t="s">
        <v>105</v>
      </c>
      <c r="F13" s="5">
        <v>19</v>
      </c>
    </row>
    <row r="14" spans="1:6" s="8" customFormat="1" ht="20.100000000000001" customHeight="1" x14ac:dyDescent="0.2">
      <c r="A14" s="58">
        <f>SUBTOTAL(103,$B$4:B14)*1</f>
        <v>11</v>
      </c>
      <c r="B14" s="5" t="s">
        <v>93</v>
      </c>
      <c r="C14" s="5" t="s">
        <v>198</v>
      </c>
      <c r="D14" s="5" t="s">
        <v>261</v>
      </c>
      <c r="E14" s="5" t="s">
        <v>109</v>
      </c>
      <c r="F14" s="5">
        <v>17</v>
      </c>
    </row>
    <row r="15" spans="1:6" s="8" customFormat="1" ht="20.100000000000001" customHeight="1" x14ac:dyDescent="0.2">
      <c r="A15" s="58">
        <f>SUBTOTAL(103,$B$4:B15)*1</f>
        <v>12</v>
      </c>
      <c r="B15" s="5" t="s">
        <v>86</v>
      </c>
      <c r="C15" s="5" t="s">
        <v>209</v>
      </c>
      <c r="D15" s="5" t="s">
        <v>242</v>
      </c>
      <c r="E15" s="5" t="s">
        <v>109</v>
      </c>
      <c r="F15" s="5">
        <v>14</v>
      </c>
    </row>
    <row r="16" spans="1:6" s="8" customFormat="1" ht="20.100000000000001" customHeight="1" x14ac:dyDescent="0.2">
      <c r="A16" s="58">
        <f>SUBTOTAL(103,$B$4:B16)*1</f>
        <v>13</v>
      </c>
      <c r="B16" s="5" t="s">
        <v>93</v>
      </c>
      <c r="C16" s="5" t="s">
        <v>198</v>
      </c>
      <c r="D16" s="5" t="s">
        <v>256</v>
      </c>
      <c r="E16" s="5" t="s">
        <v>109</v>
      </c>
      <c r="F16" s="5">
        <v>14</v>
      </c>
    </row>
    <row r="17" spans="1:6" s="8" customFormat="1" ht="20.100000000000001" customHeight="1" x14ac:dyDescent="0.2">
      <c r="A17" s="58">
        <f>SUBTOTAL(103,$B$4:B17)*1</f>
        <v>14</v>
      </c>
      <c r="B17" s="5" t="s">
        <v>93</v>
      </c>
      <c r="C17" s="5" t="s">
        <v>198</v>
      </c>
      <c r="D17" s="5" t="s">
        <v>248</v>
      </c>
      <c r="E17" s="5" t="s">
        <v>109</v>
      </c>
      <c r="F17" s="5">
        <v>14</v>
      </c>
    </row>
    <row r="18" spans="1:6" s="8" customFormat="1" ht="20.100000000000001" customHeight="1" x14ac:dyDescent="0.2">
      <c r="A18" s="58">
        <f>SUBTOTAL(103,$B$4:B18)*1</f>
        <v>15</v>
      </c>
      <c r="B18" s="5" t="s">
        <v>93</v>
      </c>
      <c r="C18" s="5" t="s">
        <v>198</v>
      </c>
      <c r="D18" s="5" t="s">
        <v>230</v>
      </c>
      <c r="E18" s="5" t="s">
        <v>109</v>
      </c>
      <c r="F18" s="5">
        <v>13</v>
      </c>
    </row>
    <row r="19" spans="1:6" s="8" customFormat="1" ht="20.100000000000001" customHeight="1" x14ac:dyDescent="0.2">
      <c r="A19" s="58">
        <f>SUBTOTAL(103,$B$4:B19)*1</f>
        <v>16</v>
      </c>
      <c r="B19" s="5" t="s">
        <v>195</v>
      </c>
      <c r="C19" s="5" t="s">
        <v>166</v>
      </c>
      <c r="D19" s="5" t="s">
        <v>612</v>
      </c>
      <c r="E19" s="5" t="s">
        <v>105</v>
      </c>
      <c r="F19" s="5">
        <v>9</v>
      </c>
    </row>
    <row r="20" spans="1:6" s="8" customFormat="1" ht="20.100000000000001" customHeight="1" x14ac:dyDescent="0.2">
      <c r="A20" s="58">
        <f>SUBTOTAL(103,$B$4:B20)*1</f>
        <v>17</v>
      </c>
      <c r="B20" s="5" t="s">
        <v>93</v>
      </c>
      <c r="C20" s="5" t="s">
        <v>198</v>
      </c>
      <c r="D20" s="5" t="s">
        <v>220</v>
      </c>
      <c r="E20" s="5" t="s">
        <v>109</v>
      </c>
      <c r="F20" s="5">
        <v>9</v>
      </c>
    </row>
    <row r="21" spans="1:6" s="8" customFormat="1" ht="20.100000000000001" customHeight="1" x14ac:dyDescent="0.2">
      <c r="A21" s="58">
        <f>SUBTOTAL(103,$B$4:B21)*1</f>
        <v>18</v>
      </c>
      <c r="B21" s="5" t="s">
        <v>93</v>
      </c>
      <c r="C21" s="5" t="s">
        <v>198</v>
      </c>
      <c r="D21" s="5" t="s">
        <v>197</v>
      </c>
      <c r="E21" s="5" t="s">
        <v>109</v>
      </c>
      <c r="F21" s="5">
        <v>7</v>
      </c>
    </row>
    <row r="22" spans="1:6" s="8" customFormat="1" ht="20.100000000000001" customHeight="1" x14ac:dyDescent="0.2">
      <c r="A22" s="58">
        <f>SUBTOTAL(103,$B$4:B22)*1</f>
        <v>19</v>
      </c>
      <c r="B22" s="5" t="s">
        <v>195</v>
      </c>
      <c r="C22" s="5" t="s">
        <v>166</v>
      </c>
      <c r="D22" s="5" t="s">
        <v>618</v>
      </c>
      <c r="E22" s="5" t="s">
        <v>105</v>
      </c>
      <c r="F22" s="5">
        <v>5</v>
      </c>
    </row>
    <row r="23" spans="1:6" s="8" customFormat="1" ht="20.100000000000001" customHeight="1" x14ac:dyDescent="0.2">
      <c r="A23" s="58">
        <f>SUBTOTAL(103,$B$4:B23)*1</f>
        <v>20</v>
      </c>
      <c r="B23" s="5" t="s">
        <v>195</v>
      </c>
      <c r="C23" s="5" t="s">
        <v>168</v>
      </c>
      <c r="D23" s="5" t="s">
        <v>207</v>
      </c>
      <c r="E23" s="5" t="s">
        <v>105</v>
      </c>
      <c r="F23" s="5">
        <v>5</v>
      </c>
    </row>
    <row r="24" spans="1:6" s="8" customFormat="1" ht="20.100000000000001" customHeight="1" x14ac:dyDescent="0.2">
      <c r="A24" s="58">
        <f>SUBTOTAL(103,$B$4:B24)*1</f>
        <v>21</v>
      </c>
      <c r="B24" s="5" t="s">
        <v>93</v>
      </c>
      <c r="C24" s="5" t="s">
        <v>198</v>
      </c>
      <c r="D24" s="5" t="s">
        <v>254</v>
      </c>
      <c r="E24" s="5" t="s">
        <v>109</v>
      </c>
      <c r="F24" s="5">
        <v>4</v>
      </c>
    </row>
    <row r="25" spans="1:6" s="8" customFormat="1" ht="20.100000000000001" customHeight="1" x14ac:dyDescent="0.2">
      <c r="A25" s="58">
        <f>SUBTOTAL(103,$B$4:B25)*1</f>
        <v>22</v>
      </c>
      <c r="B25" s="5" t="s">
        <v>86</v>
      </c>
      <c r="C25" s="5" t="s">
        <v>707</v>
      </c>
      <c r="D25" s="5" t="s">
        <v>712</v>
      </c>
      <c r="E25" s="5" t="s">
        <v>109</v>
      </c>
      <c r="F25" s="5">
        <v>3</v>
      </c>
    </row>
    <row r="26" spans="1:6" s="8" customFormat="1" ht="20.100000000000001" customHeight="1" x14ac:dyDescent="0.2">
      <c r="A26" s="58">
        <f>SUBTOTAL(103,$B$4:B26)*1</f>
        <v>23</v>
      </c>
      <c r="B26" s="5" t="s">
        <v>623</v>
      </c>
      <c r="C26" s="5" t="s">
        <v>625</v>
      </c>
      <c r="D26" s="5" t="s">
        <v>624</v>
      </c>
      <c r="E26" s="5" t="s">
        <v>105</v>
      </c>
      <c r="F26" s="5">
        <v>3</v>
      </c>
    </row>
    <row r="27" spans="1:6" s="8" customFormat="1" ht="20.100000000000001" customHeight="1" x14ac:dyDescent="0.2">
      <c r="A27" s="58">
        <f>SUBTOTAL(103,$B$4:B27)*1</f>
        <v>24</v>
      </c>
      <c r="B27" s="5" t="s">
        <v>94</v>
      </c>
      <c r="C27" s="5" t="s">
        <v>270</v>
      </c>
      <c r="D27" s="5" t="s">
        <v>654</v>
      </c>
      <c r="E27" s="5" t="s">
        <v>105</v>
      </c>
      <c r="F27" s="5">
        <v>2</v>
      </c>
    </row>
    <row r="28" spans="1:6" s="8" customFormat="1" ht="20.100000000000001" customHeight="1" x14ac:dyDescent="0.2">
      <c r="A28" s="58">
        <f>SUBTOTAL(103,$B$4:B28)*1</f>
        <v>25</v>
      </c>
      <c r="B28" s="5" t="s">
        <v>195</v>
      </c>
      <c r="C28" s="5" t="s">
        <v>224</v>
      </c>
      <c r="D28" s="5" t="s">
        <v>673</v>
      </c>
      <c r="E28" s="5" t="s">
        <v>105</v>
      </c>
      <c r="F28" s="5">
        <v>2</v>
      </c>
    </row>
    <row r="29" spans="1:6" s="8" customFormat="1" ht="20.100000000000001" customHeight="1" x14ac:dyDescent="0.2">
      <c r="A29" s="58">
        <f>SUBTOTAL(103,$B$4:B29)*1</f>
        <v>26</v>
      </c>
      <c r="B29" s="5" t="s">
        <v>88</v>
      </c>
      <c r="C29" s="5" t="s">
        <v>190</v>
      </c>
      <c r="D29" s="5" t="s">
        <v>240</v>
      </c>
      <c r="E29" s="5" t="s">
        <v>105</v>
      </c>
      <c r="F29" s="5">
        <v>2</v>
      </c>
    </row>
    <row r="30" spans="1:6" s="8" customFormat="1" ht="20.100000000000001" customHeight="1" x14ac:dyDescent="0.2">
      <c r="A30" s="58">
        <f>SUBTOTAL(103,$B$4:B30)*1</f>
        <v>27</v>
      </c>
      <c r="B30" s="5" t="s">
        <v>92</v>
      </c>
      <c r="C30" s="5" t="s">
        <v>665</v>
      </c>
      <c r="D30" s="5" t="s">
        <v>664</v>
      </c>
      <c r="E30" s="5" t="s">
        <v>109</v>
      </c>
      <c r="F30" s="5">
        <v>1</v>
      </c>
    </row>
    <row r="31" spans="1:6" s="8" customFormat="1" ht="20.100000000000001" customHeight="1" x14ac:dyDescent="0.2">
      <c r="A31" s="58">
        <f>SUBTOTAL(103,$B$4:B31)*1</f>
        <v>28</v>
      </c>
      <c r="B31" s="5" t="s">
        <v>92</v>
      </c>
      <c r="C31" s="5" t="s">
        <v>665</v>
      </c>
      <c r="D31" s="5" t="s">
        <v>666</v>
      </c>
      <c r="E31" s="5" t="s">
        <v>109</v>
      </c>
      <c r="F31" s="5">
        <v>1</v>
      </c>
    </row>
    <row r="32" spans="1:6" s="8" customFormat="1" ht="20.100000000000001" customHeight="1" x14ac:dyDescent="0.2">
      <c r="A32" s="58">
        <f>SUBTOTAL(103,$B$4:B32)*1</f>
        <v>29</v>
      </c>
      <c r="B32" s="5" t="s">
        <v>92</v>
      </c>
      <c r="C32" s="5" t="s">
        <v>665</v>
      </c>
      <c r="D32" s="5" t="s">
        <v>668</v>
      </c>
      <c r="E32" s="5" t="s">
        <v>109</v>
      </c>
      <c r="F32" s="5">
        <v>1</v>
      </c>
    </row>
    <row r="33" spans="1:6" s="8" customFormat="1" ht="20.100000000000001" customHeight="1" x14ac:dyDescent="0.2">
      <c r="A33" s="58">
        <f>SUBTOTAL(103,$B$4:B33)*1</f>
        <v>30</v>
      </c>
      <c r="B33" s="5" t="s">
        <v>85</v>
      </c>
      <c r="C33" s="5" t="s">
        <v>136</v>
      </c>
      <c r="D33" s="5" t="s">
        <v>678</v>
      </c>
      <c r="E33" s="5" t="s">
        <v>109</v>
      </c>
      <c r="F33" s="5">
        <v>1</v>
      </c>
    </row>
    <row r="34" spans="1:6" s="8" customFormat="1" ht="20.100000000000001" customHeight="1" x14ac:dyDescent="0.2">
      <c r="A34" s="58">
        <f>SUBTOTAL(103,$B$4:B34)*1</f>
        <v>31</v>
      </c>
      <c r="B34" s="5" t="s">
        <v>85</v>
      </c>
      <c r="C34" s="5" t="s">
        <v>576</v>
      </c>
      <c r="D34" s="5" t="s">
        <v>575</v>
      </c>
      <c r="E34" s="5" t="s">
        <v>105</v>
      </c>
      <c r="F34" s="5">
        <v>1</v>
      </c>
    </row>
    <row r="35" spans="1:6" s="8" customFormat="1" ht="20.100000000000001" customHeight="1" x14ac:dyDescent="0.2">
      <c r="A35" s="58">
        <f>SUBTOTAL(103,$B$4:B35)*1</f>
        <v>32</v>
      </c>
      <c r="B35" s="5" t="s">
        <v>195</v>
      </c>
      <c r="C35" s="5" t="s">
        <v>224</v>
      </c>
      <c r="D35" s="5" t="s">
        <v>662</v>
      </c>
      <c r="E35" s="5" t="s">
        <v>105</v>
      </c>
      <c r="F35" s="5">
        <v>1</v>
      </c>
    </row>
    <row r="36" spans="1:6" s="8" customFormat="1" ht="20.100000000000001" customHeight="1" x14ac:dyDescent="0.2">
      <c r="A36" s="58">
        <f>SUBTOTAL(103,$B$4:B36)*1</f>
        <v>33</v>
      </c>
      <c r="B36" s="5" t="s">
        <v>195</v>
      </c>
      <c r="C36" s="5" t="s">
        <v>224</v>
      </c>
      <c r="D36" s="5" t="s">
        <v>670</v>
      </c>
      <c r="E36" s="5" t="s">
        <v>105</v>
      </c>
      <c r="F36" s="5">
        <v>1</v>
      </c>
    </row>
    <row r="37" spans="1:6" s="8" customFormat="1" ht="20.100000000000001" customHeight="1" x14ac:dyDescent="0.2">
      <c r="A37" s="58">
        <f>SUBTOTAL(103,$B$4:B37)*1</f>
        <v>34</v>
      </c>
      <c r="B37" s="5" t="s">
        <v>447</v>
      </c>
      <c r="C37" s="5"/>
      <c r="D37" s="5"/>
      <c r="E37" s="5"/>
      <c r="F37" s="5">
        <v>407</v>
      </c>
    </row>
  </sheetData>
  <autoFilter ref="B3:F37" xr:uid="{752ED44C-9EE3-4204-A8FD-9EA9C79585E2}">
    <sortState xmlns:xlrd2="http://schemas.microsoft.com/office/spreadsheetml/2017/richdata2" ref="B4:F24">
      <sortCondition descending="1" ref="F4:F24"/>
    </sortState>
  </autoFilter>
  <sortState xmlns:xlrd2="http://schemas.microsoft.com/office/spreadsheetml/2017/richdata2" ref="B4:F36">
    <sortCondition descending="1" ref="F4:F36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连续两月未上线车辆明细</vt:lpstr>
      <vt:lpstr>轨迹完整率低于80%车辆明细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 琴</cp:lastModifiedBy>
  <cp:lastPrinted>2023-02-10T03:38:57Z</cp:lastPrinted>
  <dcterms:created xsi:type="dcterms:W3CDTF">2018-12-19T07:01:37Z</dcterms:created>
  <dcterms:modified xsi:type="dcterms:W3CDTF">2024-01-08T08:49:52Z</dcterms:modified>
</cp:coreProperties>
</file>