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nn\省中心文档\2016\考核办法和管理办法\服务商及市州考核\2023\3\考核数据\市州\"/>
    </mc:Choice>
  </mc:AlternateContent>
  <xr:revisionPtr revIDLastSave="0" documentId="13_ncr:1_{106AA55F-0053-4BCE-B273-58AD3A8DD4F3}" xr6:coauthVersionLast="47" xr6:coauthVersionMax="47" xr10:uidLastSave="{00000000-0000-0000-0000-000000000000}"/>
  <bookViews>
    <workbookView xWindow="-120" yWindow="-120" windowWidth="29040" windowHeight="15840" tabRatio="915" xr2:uid="{00000000-000D-0000-FFFF-FFFF00000000}"/>
  </bookViews>
  <sheets>
    <sheet name="市州月考核表" sheetId="7" r:id="rId1"/>
    <sheet name="入网率" sheetId="2" r:id="rId2"/>
    <sheet name="上线率" sheetId="3" r:id="rId3"/>
    <sheet name="数据合格率" sheetId="4" r:id="rId4"/>
    <sheet name="轨迹完整率" sheetId="1" r:id="rId5"/>
    <sheet name="未上线车辆明细" sheetId="9" r:id="rId6"/>
    <sheet name="轨迹完整率低于80%车辆明细" sheetId="8" r:id="rId7"/>
    <sheet name="未上线车辆高速公路通行次数" sheetId="13" r:id="rId8"/>
    <sheet name="未上线车辆高速公路通行明细" sheetId="14" r:id="rId9"/>
  </sheets>
  <definedNames>
    <definedName name="_xlnm._FilterDatabase" localSheetId="6" hidden="1">'轨迹完整率低于80%车辆明细'!$A$3:$K$225</definedName>
    <definedName name="_xlnm._FilterDatabase" localSheetId="1" hidden="1">入网率!$B$5:$K$25</definedName>
    <definedName name="_xlnm._FilterDatabase" localSheetId="2" hidden="1">上线率!$B$5:$K$25</definedName>
    <definedName name="_xlnm._FilterDatabase" localSheetId="0" hidden="1">市州月考核表!$A$3:$N$25</definedName>
    <definedName name="_xlnm._FilterDatabase" localSheetId="7" hidden="1">未上线车辆高速公路通行次数!$B$3:$F$58</definedName>
    <definedName name="_xlnm._FilterDatabase" localSheetId="8" hidden="1">未上线车辆高速公路通行明细!$A$3:$K$885</definedName>
    <definedName name="_xlnm._FilterDatabase" localSheetId="5" hidden="1">未上线车辆明细!$A$3:$H$351</definedName>
    <definedName name="_xlnm.Print_Titles" localSheetId="4">轨迹完整率!$3:$4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13" l="1"/>
  <c r="A58" i="13"/>
  <c r="C25" i="7"/>
  <c r="D25" i="7"/>
  <c r="G25" i="7"/>
  <c r="H25" i="7" s="1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A547" i="14"/>
  <c r="A548" i="14"/>
  <c r="A549" i="14"/>
  <c r="A550" i="14"/>
  <c r="A551" i="14"/>
  <c r="A552" i="14"/>
  <c r="A553" i="14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A568" i="14"/>
  <c r="A569" i="14"/>
  <c r="A570" i="14"/>
  <c r="A571" i="14"/>
  <c r="A572" i="14"/>
  <c r="A573" i="14"/>
  <c r="A574" i="14"/>
  <c r="A575" i="14"/>
  <c r="A576" i="14"/>
  <c r="A577" i="14"/>
  <c r="A578" i="14"/>
  <c r="A579" i="14"/>
  <c r="A580" i="14"/>
  <c r="A581" i="14"/>
  <c r="A582" i="14"/>
  <c r="A583" i="14"/>
  <c r="A584" i="14"/>
  <c r="A585" i="14"/>
  <c r="A586" i="14"/>
  <c r="A587" i="14"/>
  <c r="A588" i="14"/>
  <c r="A589" i="14"/>
  <c r="A590" i="14"/>
  <c r="A591" i="14"/>
  <c r="A592" i="14"/>
  <c r="A593" i="14"/>
  <c r="A594" i="14"/>
  <c r="A595" i="14"/>
  <c r="A596" i="14"/>
  <c r="A597" i="14"/>
  <c r="A598" i="14"/>
  <c r="A599" i="14"/>
  <c r="A600" i="14"/>
  <c r="A601" i="14"/>
  <c r="A602" i="14"/>
  <c r="A603" i="14"/>
  <c r="A604" i="14"/>
  <c r="A605" i="14"/>
  <c r="A606" i="14"/>
  <c r="A607" i="14"/>
  <c r="A608" i="14"/>
  <c r="A609" i="14"/>
  <c r="A610" i="14"/>
  <c r="A611" i="14"/>
  <c r="A612" i="14"/>
  <c r="A613" i="14"/>
  <c r="A614" i="14"/>
  <c r="A615" i="14"/>
  <c r="A616" i="14"/>
  <c r="A617" i="14"/>
  <c r="A618" i="14"/>
  <c r="A619" i="14"/>
  <c r="A620" i="14"/>
  <c r="A621" i="14"/>
  <c r="A622" i="14"/>
  <c r="A623" i="14"/>
  <c r="A624" i="14"/>
  <c r="A625" i="14"/>
  <c r="A626" i="14"/>
  <c r="A627" i="14"/>
  <c r="A628" i="14"/>
  <c r="A629" i="14"/>
  <c r="A630" i="14"/>
  <c r="A631" i="14"/>
  <c r="A632" i="14"/>
  <c r="A633" i="14"/>
  <c r="A634" i="14"/>
  <c r="A635" i="14"/>
  <c r="A636" i="14"/>
  <c r="A637" i="14"/>
  <c r="A638" i="14"/>
  <c r="A639" i="14"/>
  <c r="A640" i="14"/>
  <c r="A641" i="14"/>
  <c r="A642" i="14"/>
  <c r="A643" i="14"/>
  <c r="A644" i="14"/>
  <c r="A645" i="14"/>
  <c r="A646" i="14"/>
  <c r="A647" i="14"/>
  <c r="A648" i="14"/>
  <c r="A649" i="14"/>
  <c r="A650" i="14"/>
  <c r="A651" i="14"/>
  <c r="A652" i="14"/>
  <c r="A653" i="14"/>
  <c r="A654" i="14"/>
  <c r="A655" i="14"/>
  <c r="A656" i="14"/>
  <c r="A657" i="14"/>
  <c r="A658" i="14"/>
  <c r="A659" i="14"/>
  <c r="A660" i="14"/>
  <c r="A661" i="14"/>
  <c r="A662" i="14"/>
  <c r="A663" i="14"/>
  <c r="A664" i="14"/>
  <c r="A665" i="14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685" i="14"/>
  <c r="A686" i="14"/>
  <c r="A687" i="14"/>
  <c r="A688" i="14"/>
  <c r="A689" i="14"/>
  <c r="A690" i="14"/>
  <c r="A691" i="14"/>
  <c r="A692" i="14"/>
  <c r="A693" i="14"/>
  <c r="A694" i="14"/>
  <c r="A695" i="14"/>
  <c r="A696" i="14"/>
  <c r="A697" i="14"/>
  <c r="A698" i="14"/>
  <c r="A699" i="14"/>
  <c r="A700" i="14"/>
  <c r="A701" i="14"/>
  <c r="A702" i="14"/>
  <c r="A703" i="14"/>
  <c r="A704" i="14"/>
  <c r="A705" i="14"/>
  <c r="A706" i="14"/>
  <c r="A707" i="14"/>
  <c r="A708" i="14"/>
  <c r="A709" i="14"/>
  <c r="A710" i="14"/>
  <c r="A711" i="14"/>
  <c r="A712" i="14"/>
  <c r="A713" i="14"/>
  <c r="A714" i="14"/>
  <c r="A715" i="14"/>
  <c r="A716" i="14"/>
  <c r="A717" i="14"/>
  <c r="A718" i="14"/>
  <c r="A719" i="14"/>
  <c r="A720" i="14"/>
  <c r="A721" i="14"/>
  <c r="A722" i="14"/>
  <c r="A723" i="14"/>
  <c r="A724" i="14"/>
  <c r="A725" i="14"/>
  <c r="A726" i="14"/>
  <c r="A727" i="14"/>
  <c r="A728" i="14"/>
  <c r="A729" i="14"/>
  <c r="A730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A844" i="14"/>
  <c r="A845" i="14"/>
  <c r="A846" i="14"/>
  <c r="A847" i="14"/>
  <c r="A848" i="14"/>
  <c r="A849" i="14"/>
  <c r="A850" i="14"/>
  <c r="A851" i="14"/>
  <c r="A852" i="14"/>
  <c r="A853" i="14"/>
  <c r="A854" i="14"/>
  <c r="A855" i="14"/>
  <c r="A856" i="14"/>
  <c r="A857" i="14"/>
  <c r="A858" i="14"/>
  <c r="A859" i="14"/>
  <c r="A860" i="14"/>
  <c r="A861" i="14"/>
  <c r="A862" i="14"/>
  <c r="A863" i="14"/>
  <c r="A864" i="14"/>
  <c r="A865" i="14"/>
  <c r="A866" i="14"/>
  <c r="A867" i="14"/>
  <c r="A868" i="14"/>
  <c r="A869" i="14"/>
  <c r="A870" i="14"/>
  <c r="A871" i="14"/>
  <c r="A872" i="14"/>
  <c r="A873" i="14"/>
  <c r="A874" i="14"/>
  <c r="A875" i="14"/>
  <c r="A876" i="14"/>
  <c r="A877" i="14"/>
  <c r="A878" i="14"/>
  <c r="A879" i="14"/>
  <c r="A880" i="14"/>
  <c r="A881" i="14"/>
  <c r="A882" i="14"/>
  <c r="A883" i="14"/>
  <c r="A884" i="14"/>
  <c r="A885" i="14"/>
  <c r="A4" i="14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4" i="13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4" i="8"/>
</calcChain>
</file>

<file path=xl/sharedStrings.xml><?xml version="1.0" encoding="utf-8"?>
<sst xmlns="http://schemas.openxmlformats.org/spreadsheetml/2006/main" count="11151" uniqueCount="1135">
  <si>
    <t>危险品运输车</t>
  </si>
  <si>
    <t>成都市</t>
  </si>
  <si>
    <t>达州市</t>
  </si>
  <si>
    <t>德阳市</t>
  </si>
  <si>
    <t>广安市</t>
  </si>
  <si>
    <t>广元市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</si>
  <si>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</si>
  <si>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</si>
  <si>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</si>
  <si>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</si>
  <si>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</si>
  <si>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</si>
  <si>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</si>
  <si>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轨迹完整里程（千米）</t>
    <phoneticPr fontId="1" type="noConversion"/>
  </si>
  <si>
    <t>排名</t>
    <phoneticPr fontId="1" type="noConversion"/>
  </si>
  <si>
    <t>轨迹完整率</t>
    <phoneticPr fontId="1" type="noConversion"/>
  </si>
  <si>
    <t>轨迹完整总里程（千米）</t>
  </si>
  <si>
    <t>轨迹完整总里程（千米）</t>
    <phoneticPr fontId="1" type="noConversion"/>
  </si>
  <si>
    <t>序号</t>
  </si>
  <si>
    <t>应入网车辆数</t>
  </si>
  <si>
    <t>已入网车辆总数</t>
  </si>
  <si>
    <t>超长客运</t>
  </si>
  <si>
    <t>包车客运</t>
  </si>
  <si>
    <t>危货车辆</t>
  </si>
  <si>
    <t>全省“两客一危”车辆入网率统计表</t>
    <phoneticPr fontId="1" type="noConversion"/>
  </si>
  <si>
    <t>应上线车辆总数</t>
  </si>
  <si>
    <t>已上线车辆总数</t>
  </si>
  <si>
    <t>应入网</t>
  </si>
  <si>
    <t>全省“两客一危”车辆上线率统计表</t>
    <phoneticPr fontId="1" type="noConversion"/>
  </si>
  <si>
    <t>上线占比（%）</t>
    <phoneticPr fontId="1" type="noConversion"/>
  </si>
  <si>
    <t>车辆入网占比（%）</t>
    <phoneticPr fontId="1" type="noConversion"/>
  </si>
  <si>
    <t>车辆上线占比（%）</t>
    <phoneticPr fontId="1" type="noConversion"/>
  </si>
  <si>
    <t>经纬度</t>
  </si>
  <si>
    <t>限速值</t>
    <phoneticPr fontId="8" type="noConversion"/>
  </si>
  <si>
    <t>速度</t>
  </si>
  <si>
    <t>方向角</t>
  </si>
  <si>
    <t>定位时间</t>
  </si>
  <si>
    <t>合格条数</t>
    <phoneticPr fontId="8" type="noConversion"/>
  </si>
  <si>
    <t>总条数</t>
    <phoneticPr fontId="8" type="noConversion"/>
  </si>
  <si>
    <t>合格率
（%）</t>
    <phoneticPr fontId="8" type="noConversion"/>
  </si>
  <si>
    <t>排名</t>
    <phoneticPr fontId="8" type="noConversion"/>
  </si>
  <si>
    <t>车辆总数</t>
    <phoneticPr fontId="8" type="noConversion"/>
  </si>
  <si>
    <t>不合格总条数</t>
    <phoneticPr fontId="8" type="noConversion"/>
  </si>
  <si>
    <t>各市州上传数据合格率统计表</t>
    <phoneticPr fontId="8" type="noConversion"/>
  </si>
  <si>
    <t>总计分</t>
    <phoneticPr fontId="1" type="noConversion"/>
  </si>
  <si>
    <t>附件1：</t>
    <phoneticPr fontId="1" type="noConversion"/>
  </si>
  <si>
    <t>附件2：</t>
    <phoneticPr fontId="1" type="noConversion"/>
  </si>
  <si>
    <t>附件3：</t>
    <phoneticPr fontId="1" type="noConversion"/>
  </si>
  <si>
    <t>附件4：</t>
    <phoneticPr fontId="1" type="noConversion"/>
  </si>
  <si>
    <t>附件5：</t>
    <phoneticPr fontId="1" type="noConversion"/>
  </si>
  <si>
    <t>各市州轨迹完整数据统计表</t>
    <phoneticPr fontId="1" type="noConversion"/>
  </si>
  <si>
    <t>序号</t>
    <phoneticPr fontId="8" type="noConversion"/>
  </si>
  <si>
    <t>市(州)</t>
    <phoneticPr fontId="8" type="noConversion"/>
  </si>
  <si>
    <t>企业名称</t>
  </si>
  <si>
    <t>车牌号</t>
  </si>
  <si>
    <t>车牌颜色</t>
  </si>
  <si>
    <t>车辆类型</t>
  </si>
  <si>
    <t>接入平台</t>
  </si>
  <si>
    <t>GPS最后一次定位</t>
  </si>
  <si>
    <t>企业名称</t>
    <phoneticPr fontId="1" type="noConversion"/>
  </si>
  <si>
    <t>车牌号</t>
    <phoneticPr fontId="1" type="noConversion"/>
  </si>
  <si>
    <t>轨迹完整率</t>
    <phoneticPr fontId="8" type="noConversion"/>
  </si>
  <si>
    <t>轨迹完整里程（千米）</t>
  </si>
  <si>
    <t>总里程（千米）</t>
  </si>
  <si>
    <t>车辆状态</t>
    <phoneticPr fontId="1" type="noConversion"/>
  </si>
  <si>
    <t>附件6：</t>
    <phoneticPr fontId="1" type="noConversion"/>
  </si>
  <si>
    <t>附件7：</t>
    <phoneticPr fontId="1" type="noConversion"/>
  </si>
  <si>
    <t>泸州市</t>
  </si>
  <si>
    <t>自贡市</t>
  </si>
  <si>
    <t>巴中市</t>
  </si>
  <si>
    <t>雅安市</t>
  </si>
  <si>
    <t>宜宾市</t>
  </si>
  <si>
    <t>资阳市</t>
  </si>
  <si>
    <t>市(州)</t>
  </si>
  <si>
    <t>数据不合格分类（单位：条）</t>
    <phoneticPr fontId="1" type="noConversion"/>
  </si>
  <si>
    <t>网阔GPS企业平台</t>
  </si>
  <si>
    <t>世畅纬佳车辆监控平台</t>
  </si>
  <si>
    <t>众易通道路运输车辆监控系统</t>
  </si>
  <si>
    <t>正道航道路运输车辆卫星定位平台</t>
  </si>
  <si>
    <t>成都灰狗运业(集团)有限公司</t>
  </si>
  <si>
    <t>四川东星北斗云位置信息服务平台</t>
  </si>
  <si>
    <t>四川省邛崃市运输公司</t>
  </si>
  <si>
    <t>成都市汽车运输(集团)公司</t>
  </si>
  <si>
    <t>中国石油运输有限公司四川分公司</t>
  </si>
  <si>
    <t>中石油企业平台</t>
  </si>
  <si>
    <t>四川中交兴路运营平台</t>
  </si>
  <si>
    <t>遂宁市佳安运输有限公司</t>
  </si>
  <si>
    <t>烽火台部标车辆定位调度管理平台</t>
  </si>
  <si>
    <t>路行通GPS车辆监控系统</t>
  </si>
  <si>
    <t>四川宜宾直运汽车运输有限公司</t>
  </si>
  <si>
    <t>四川省汽车运输成都公司</t>
  </si>
  <si>
    <t>德阳市运通运业有限责任公司</t>
  </si>
  <si>
    <t>川F27377</t>
  </si>
  <si>
    <t>序号</t>
    <phoneticPr fontId="1" type="noConversion"/>
  </si>
  <si>
    <t>附件8：</t>
    <phoneticPr fontId="1" type="noConversion"/>
  </si>
  <si>
    <t>甘孜州康定新川藏运业集团有限公司</t>
  </si>
  <si>
    <t>四川隆昌神驹运业有限公司</t>
  </si>
  <si>
    <t>四川宏宸运输有限公司</t>
  </si>
  <si>
    <t>乐山市激进物流有限责任公司</t>
  </si>
  <si>
    <t>巴中市鑫运客货汽车运输有限公司</t>
  </si>
  <si>
    <t>中国石油运输有限公司广安分公司</t>
  </si>
  <si>
    <t>广安天亿兴雅物流有限责任公司</t>
  </si>
  <si>
    <t>广元市万通物流有限责任公司</t>
  </si>
  <si>
    <t>四川川鑫运业有限公司</t>
  </si>
  <si>
    <t>四川省玖昌物流有限公司</t>
  </si>
  <si>
    <t>渐变绿</t>
  </si>
  <si>
    <t>川AS9836</t>
  </si>
  <si>
    <t>成都润禾物流有限公司</t>
  </si>
  <si>
    <t>四川省鑫淘运达物流有限公司</t>
  </si>
  <si>
    <t>四川省成兴运业有限公司</t>
  </si>
  <si>
    <t>泸州新时代运业有限公司</t>
  </si>
  <si>
    <t>四川恒骏物流有限公司</t>
  </si>
  <si>
    <t>成都富临长运集团有限公司</t>
  </si>
  <si>
    <t>成都熊猫国际旅游汽车有限公司</t>
  </si>
  <si>
    <t>四川蜀通运业有限责任公司</t>
  </si>
  <si>
    <t>广元市四通物流有限责任公司</t>
  </si>
  <si>
    <t>车牌颜色</t>
    <phoneticPr fontId="1" type="noConversion"/>
  </si>
  <si>
    <t>四川省太阳运输有限公司</t>
  </si>
  <si>
    <t>通行次数</t>
    <phoneticPr fontId="1" type="noConversion"/>
  </si>
  <si>
    <t>附件9：</t>
    <phoneticPr fontId="1" type="noConversion"/>
  </si>
  <si>
    <t>入口收费站名称</t>
  </si>
  <si>
    <t>入口时间</t>
  </si>
  <si>
    <t>出口收费站名称</t>
  </si>
  <si>
    <t>出口时间</t>
  </si>
  <si>
    <t>四川东方龙运业有限公司</t>
  </si>
  <si>
    <t>四川航天铭航物流有限公司</t>
  </si>
  <si>
    <t>川A97Q0A</t>
  </si>
  <si>
    <t>四川星卫车辆防控系统</t>
  </si>
  <si>
    <t>攀枝花运业有限公司</t>
  </si>
  <si>
    <t>川AH6151</t>
  </si>
  <si>
    <t>所属服务商</t>
    <phoneticPr fontId="1" type="noConversion"/>
  </si>
  <si>
    <t>车辆类型</t>
    <phoneticPr fontId="1" type="noConversion"/>
  </si>
  <si>
    <t>川ABB537</t>
  </si>
  <si>
    <t>川A5755Q</t>
  </si>
  <si>
    <t>星辰北斗智能定位云平台</t>
  </si>
  <si>
    <t>四川盛世中旺物流有限公司</t>
  </si>
  <si>
    <t>川ABL298</t>
  </si>
  <si>
    <t>四川省</t>
    <phoneticPr fontId="1" type="noConversion"/>
  </si>
  <si>
    <t>金堂县通达运输有限责任公司</t>
  </si>
  <si>
    <t>成都红安物流有限责任公司</t>
  </si>
  <si>
    <t>南江县亨通客运有限公司</t>
  </si>
  <si>
    <t>彭州市九峰旅游车队</t>
  </si>
  <si>
    <t>四川省简阳市安吉迅客货运业有限责任公司</t>
  </si>
  <si>
    <t>川AS0110</t>
  </si>
  <si>
    <t>川AJ3218</t>
  </si>
  <si>
    <t>攀枝花市盛劼劳务服务有限公司</t>
  </si>
  <si>
    <t>宣汉县亿达物流有限公司</t>
  </si>
  <si>
    <t>黄色</t>
  </si>
  <si>
    <t>危险品货运</t>
  </si>
  <si>
    <t>川AP8395</t>
  </si>
  <si>
    <t>川AN6373</t>
  </si>
  <si>
    <t>川AJ2772</t>
  </si>
  <si>
    <t>川AP6570</t>
  </si>
  <si>
    <t>川AAF621</t>
  </si>
  <si>
    <t>川ABG807</t>
  </si>
  <si>
    <t>川AEM713</t>
  </si>
  <si>
    <t>蓝色</t>
  </si>
  <si>
    <t>川ABG867</t>
  </si>
  <si>
    <t>川A5901Q</t>
  </si>
  <si>
    <t>川AM1681</t>
  </si>
  <si>
    <t>川AK6793</t>
  </si>
  <si>
    <t>川ABG831</t>
  </si>
  <si>
    <t>川AN3728</t>
  </si>
  <si>
    <t>川AN6397</t>
  </si>
  <si>
    <t>川AR3917</t>
  </si>
  <si>
    <t>川ABL608</t>
  </si>
  <si>
    <t>川AM2000</t>
  </si>
  <si>
    <t>川AT2257</t>
  </si>
  <si>
    <t>川ABG839</t>
  </si>
  <si>
    <t>川AFJ280</t>
  </si>
  <si>
    <t>川AG9366</t>
  </si>
  <si>
    <t>黄绿色</t>
  </si>
  <si>
    <t>川K58789</t>
  </si>
  <si>
    <t>川Q39061</t>
  </si>
  <si>
    <t>川X23523</t>
  </si>
  <si>
    <t>川X65078</t>
  </si>
  <si>
    <t>成都友谊旅游汽车有限公司</t>
  </si>
  <si>
    <t>班车客运</t>
  </si>
  <si>
    <t>四川省旅游汽车有限责任公司</t>
  </si>
  <si>
    <t>简阳平安运业有限责任公司</t>
  </si>
  <si>
    <t>四川亚细亚运业有限公司</t>
  </si>
  <si>
    <t>成都市龙泉驿区联运有限公司</t>
  </si>
  <si>
    <t>成都三秦运业有限公司</t>
  </si>
  <si>
    <t>四川路凯物流有限公司</t>
  </si>
  <si>
    <t>四川金祥运业有限公司</t>
  </si>
  <si>
    <t>千里眼智能调度监控系统</t>
  </si>
  <si>
    <t>四川省捷安越达运业有限公司</t>
  </si>
  <si>
    <t>四川省科学城九龙运业有限公司</t>
  </si>
  <si>
    <t>绵阳市通力汽车运输有限公司盐亭分公司</t>
  </si>
  <si>
    <t>乐山市众通公路货运信息服务有限责任公司</t>
  </si>
  <si>
    <t>乐山市嘉州汽车运输有限责任公司</t>
  </si>
  <si>
    <t>四川省峨边第二汽车运输有限责任公司</t>
  </si>
  <si>
    <t>四川省乐山汽车运输有限公司犍为分公司</t>
  </si>
  <si>
    <t>南江县安鑫货运有限责任公司</t>
  </si>
  <si>
    <t>平昌县曙光汽车运输有限公司</t>
  </si>
  <si>
    <t>入网车辆数</t>
  </si>
  <si>
    <t>入网率(%)</t>
  </si>
  <si>
    <t>入网得分</t>
  </si>
  <si>
    <t>上线车辆数</t>
  </si>
  <si>
    <t>上线率(%)</t>
  </si>
  <si>
    <t>上线得分</t>
  </si>
  <si>
    <t>轨迹完整率(%)</t>
  </si>
  <si>
    <t>轨迹完整得分</t>
  </si>
  <si>
    <t>数据合格率(%)</t>
  </si>
  <si>
    <t>数据合格得分</t>
  </si>
  <si>
    <t>行政区划</t>
    <phoneticPr fontId="8" type="noConversion"/>
  </si>
  <si>
    <t>川A697EH</t>
  </si>
  <si>
    <t>川AK7828</t>
  </si>
  <si>
    <t>川AP3100</t>
  </si>
  <si>
    <t>川AW3416</t>
  </si>
  <si>
    <t>川AM1668</t>
  </si>
  <si>
    <t>川AP8172</t>
  </si>
  <si>
    <t>川ADC0837</t>
  </si>
  <si>
    <t>川AN6586</t>
  </si>
  <si>
    <t>川A1SY70</t>
  </si>
  <si>
    <t>川ADC1708</t>
  </si>
  <si>
    <t>川AJ2826</t>
  </si>
  <si>
    <t>川AP9669</t>
  </si>
  <si>
    <t>川AJ2779</t>
  </si>
  <si>
    <t>川ADD6519</t>
  </si>
  <si>
    <t>川AN6201</t>
  </si>
  <si>
    <t>川AP8399</t>
  </si>
  <si>
    <t>川AL40W9</t>
  </si>
  <si>
    <t>川ABB721</t>
  </si>
  <si>
    <t>川ABW752</t>
  </si>
  <si>
    <t>川AM1677</t>
  </si>
  <si>
    <t>川AM6397</t>
  </si>
  <si>
    <t>川AL0199</t>
  </si>
  <si>
    <t>川ADC5549</t>
  </si>
  <si>
    <t>川ADC1792</t>
  </si>
  <si>
    <t>川ABL778</t>
  </si>
  <si>
    <t>川AM1660</t>
  </si>
  <si>
    <t>川AJ5391</t>
  </si>
  <si>
    <t>川ABL328</t>
  </si>
  <si>
    <t>川ABA697</t>
  </si>
  <si>
    <t>川AAF808</t>
  </si>
  <si>
    <t>川AAR742</t>
  </si>
  <si>
    <t>川ABL082</t>
  </si>
  <si>
    <t>邛崃市金潮运业有限公司</t>
  </si>
  <si>
    <t>川DJP523</t>
  </si>
  <si>
    <t>川D51631</t>
  </si>
  <si>
    <t>川D95A36</t>
  </si>
  <si>
    <t>川DFW759</t>
  </si>
  <si>
    <t>攀枝花运业有限公司仁和分公司</t>
  </si>
  <si>
    <t>川E77943</t>
  </si>
  <si>
    <t>泸州裕元旅游客运有限责任公司</t>
  </si>
  <si>
    <t>川F78718</t>
  </si>
  <si>
    <t>德阳市良驹旅游运输有限责任公司</t>
  </si>
  <si>
    <t>川F24899</t>
  </si>
  <si>
    <t>川F24889</t>
  </si>
  <si>
    <t>川F58989</t>
  </si>
  <si>
    <t>川F24285</t>
  </si>
  <si>
    <t>兆益卫星定位监控系统</t>
  </si>
  <si>
    <t>成都锦运旅游汽车客运有限公司</t>
  </si>
  <si>
    <t>科泰道路运输车辆卫星定位系统</t>
  </si>
  <si>
    <t>四川富通锦航运业有限公司</t>
  </si>
  <si>
    <t>奇和道路运输车辆监控系统</t>
  </si>
  <si>
    <t>绵阳市通力汽车运输有限公司江油公司</t>
  </si>
  <si>
    <t>绵阳市通力汽车运输有限公司绵阳分公司</t>
  </si>
  <si>
    <t>内江乘风智能道路运输监控平台</t>
  </si>
  <si>
    <t>宜宾海昌旅游出租汽车有限责任公司</t>
  </si>
  <si>
    <t>眉山华安卫星定位安全服务运营平台</t>
  </si>
  <si>
    <t>楷瑞信息车辆监控服务平台</t>
  </si>
  <si>
    <t>达州市吉隆运输服务有限公司</t>
  </si>
  <si>
    <t>西昌市鑫渝运输有限责任公司</t>
  </si>
  <si>
    <t>四川广安宁祥运业(集团)有限公司</t>
  </si>
  <si>
    <t>广安宏远物流有限公司</t>
  </si>
  <si>
    <t>广安市圣亚运输有限公司</t>
  </si>
  <si>
    <t>中卫北斗云信息服务平台</t>
  </si>
  <si>
    <t>巴中久诚货运有限责任公司</t>
  </si>
  <si>
    <t>眉山市众和运输有限公司(危)</t>
  </si>
  <si>
    <t>已上线</t>
    <phoneticPr fontId="1" type="noConversion"/>
  </si>
  <si>
    <t>川F88146</t>
  </si>
  <si>
    <t>川F27378</t>
  </si>
  <si>
    <t>川F27376</t>
  </si>
  <si>
    <t>绵竹市永发运业有限责任公司</t>
  </si>
  <si>
    <t>进亿北斗智能定位云平台</t>
  </si>
  <si>
    <t>绵阳森福达道路运输有限公司</t>
  </si>
  <si>
    <t>川B72839</t>
  </si>
  <si>
    <t>四川洪捷运输有限公司</t>
  </si>
  <si>
    <t>绵阳市通力汽车运输有限公司安州区分公司</t>
  </si>
  <si>
    <t>川B35299</t>
  </si>
  <si>
    <t>川B54697</t>
  </si>
  <si>
    <t>川H33393</t>
  </si>
  <si>
    <t>川J3707V</t>
  </si>
  <si>
    <t>川J60352</t>
  </si>
  <si>
    <t>川J63501</t>
  </si>
  <si>
    <t>川J6669K</t>
  </si>
  <si>
    <t>川J53501</t>
  </si>
  <si>
    <t>川J61913</t>
  </si>
  <si>
    <t>大英县通达运业有限责任公司</t>
  </si>
  <si>
    <t>内江市运泰运业有限责任公司</t>
  </si>
  <si>
    <t>川K35305</t>
  </si>
  <si>
    <t>隆昌八达城乡公共交通有限公司</t>
  </si>
  <si>
    <t>川K58786</t>
  </si>
  <si>
    <t>川K52578</t>
  </si>
  <si>
    <t>川K58798</t>
  </si>
  <si>
    <t>川K36986</t>
  </si>
  <si>
    <t>川K73258</t>
  </si>
  <si>
    <t>川K55853</t>
  </si>
  <si>
    <t>川K58805</t>
  </si>
  <si>
    <t>川LC5068</t>
  </si>
  <si>
    <t>乐山牧马运业有限公司</t>
  </si>
  <si>
    <t>川LC3325</t>
  </si>
  <si>
    <t>四川省乐山汽车运输有限公司罗城分公司</t>
  </si>
  <si>
    <t>川L66536</t>
  </si>
  <si>
    <t>川LC9522</t>
  </si>
  <si>
    <t>川LE5S18</t>
  </si>
  <si>
    <t>乐山天壹运输有限公司</t>
  </si>
  <si>
    <t>川LC5618</t>
  </si>
  <si>
    <t>乐山市沙湾汽车运输有限责任公司</t>
  </si>
  <si>
    <t>川L72702</t>
  </si>
  <si>
    <t>四川省阳光运业有限公司犍为分公司</t>
  </si>
  <si>
    <t>川LXE037</t>
  </si>
  <si>
    <t>川L68520</t>
  </si>
  <si>
    <t>峨眉山市第一汽车运输有限公司</t>
  </si>
  <si>
    <t>川L60019</t>
  </si>
  <si>
    <t>四川省乐山汽车运输有限公司峨眉山分公司</t>
  </si>
  <si>
    <t>川L70379</t>
  </si>
  <si>
    <t>南充市通发运业有限公司</t>
  </si>
  <si>
    <t>眉山兴顺汽车运输有限公司</t>
  </si>
  <si>
    <t>川Q32506</t>
  </si>
  <si>
    <t>川Q39822</t>
  </si>
  <si>
    <t>川Q33732</t>
  </si>
  <si>
    <t>川Q37373</t>
  </si>
  <si>
    <t>川X21463</t>
  </si>
  <si>
    <t>川X63023</t>
  </si>
  <si>
    <t>川X23142</t>
  </si>
  <si>
    <t>川X28570</t>
  </si>
  <si>
    <t>川X67829</t>
  </si>
  <si>
    <t>川X21343</t>
  </si>
  <si>
    <t>川TSB500</t>
  </si>
  <si>
    <t>川Y21079</t>
  </si>
  <si>
    <t>巴中市瑞祥汽车服务有限公司</t>
  </si>
  <si>
    <t>川Y21838</t>
  </si>
  <si>
    <t>四川鑫瑞运输有限公司</t>
  </si>
  <si>
    <t>川Y20158</t>
  </si>
  <si>
    <t>川Y20962</t>
  </si>
  <si>
    <t>川Y21977</t>
  </si>
  <si>
    <t>四川卫驰运输有限公司</t>
  </si>
  <si>
    <t>川Y620K3</t>
  </si>
  <si>
    <t>四川省巴中小动车运输有限责任公司</t>
  </si>
  <si>
    <t>四川省川藏旅游客运有限公司</t>
  </si>
  <si>
    <t>川V17112</t>
  </si>
  <si>
    <t>川VA0732</t>
  </si>
  <si>
    <t>川VA3029</t>
  </si>
  <si>
    <t>甘孜州康定新川藏运业集团有限公司九龙分公司</t>
  </si>
  <si>
    <t>成都创意压缩天然气有限公司</t>
  </si>
  <si>
    <t>四川广运集团股份有限公司广元分公司</t>
  </si>
  <si>
    <t>四川省乐山汽车运输有限公司乐山分公司</t>
  </si>
  <si>
    <t>中国石油集团东方地球物理勘探有限责任公司西南物探分公司</t>
  </si>
  <si>
    <t>达州市龙兴运业有限公司</t>
  </si>
  <si>
    <t>凉山吉运通运输有限责任公司</t>
  </si>
  <si>
    <t>川AM6736</t>
  </si>
  <si>
    <t>川ADC7387</t>
  </si>
  <si>
    <t>川G7GA63</t>
  </si>
  <si>
    <t>川ADL7833</t>
  </si>
  <si>
    <t>川A4C82B</t>
  </si>
  <si>
    <t>川AS8550</t>
  </si>
  <si>
    <t>川ADH9705</t>
  </si>
  <si>
    <t>郫县晨光危险品货运有限责任公司</t>
  </si>
  <si>
    <t>川AEH370</t>
  </si>
  <si>
    <t>川ADH3228</t>
  </si>
  <si>
    <t>川ADL3770</t>
  </si>
  <si>
    <t>川AK2979</t>
  </si>
  <si>
    <t>川AM6728</t>
  </si>
  <si>
    <t>川AG5188</t>
  </si>
  <si>
    <t>川ADC5359</t>
  </si>
  <si>
    <t>川ADC1572</t>
  </si>
  <si>
    <t>川AN6567</t>
  </si>
  <si>
    <t>川ABB388</t>
  </si>
  <si>
    <t>川A87G4B</t>
  </si>
  <si>
    <t>川A6587Q</t>
  </si>
  <si>
    <t>川AP6831</t>
  </si>
  <si>
    <t>川AP6851</t>
  </si>
  <si>
    <t>川AP8089</t>
  </si>
  <si>
    <t>川AP6717</t>
  </si>
  <si>
    <t>川AP6855</t>
  </si>
  <si>
    <t>川AP8100</t>
  </si>
  <si>
    <t>川ABN953</t>
  </si>
  <si>
    <t>成都市青白江好运商贸有限公司</t>
  </si>
  <si>
    <t>川AAQ661</t>
  </si>
  <si>
    <t>川AR2023</t>
  </si>
  <si>
    <t>川AZ7627</t>
  </si>
  <si>
    <t>川AS3853</t>
  </si>
  <si>
    <t>川A70GV1</t>
  </si>
  <si>
    <t>四川吉瑞泰达物流有限公司</t>
  </si>
  <si>
    <t>川D35552</t>
  </si>
  <si>
    <t>川D68818</t>
  </si>
  <si>
    <t>川D57303</t>
  </si>
  <si>
    <t>川D51879</t>
  </si>
  <si>
    <t>川DFW783</t>
  </si>
  <si>
    <t>川D37705</t>
  </si>
  <si>
    <t>攀枝花运业有限公司米易分公司</t>
  </si>
  <si>
    <t>川E52102</t>
  </si>
  <si>
    <t>泸州天泰物流有限公司</t>
  </si>
  <si>
    <t>四川瑞晟禾物流有限公司</t>
  </si>
  <si>
    <t>绵竹市富利通运输有限公司</t>
  </si>
  <si>
    <t>川B89765</t>
  </si>
  <si>
    <t>绵阳市通力汽车运输有限公司北川公司</t>
  </si>
  <si>
    <t>川B83233</t>
  </si>
  <si>
    <t>川B52578</t>
  </si>
  <si>
    <t>川B43195</t>
  </si>
  <si>
    <t>绵阳市通力汽车运输有限公司龙州公司</t>
  </si>
  <si>
    <t>川H17257</t>
  </si>
  <si>
    <t>四川广运集团利州有限公司</t>
  </si>
  <si>
    <t>川J53295</t>
  </si>
  <si>
    <t>川K50500</t>
  </si>
  <si>
    <t>川K50299</t>
  </si>
  <si>
    <t>川LD8902</t>
  </si>
  <si>
    <t>四川飞宇化工有限公司</t>
  </si>
  <si>
    <t>四川微邦物流有限公司</t>
  </si>
  <si>
    <t>川LR8L57</t>
  </si>
  <si>
    <t>川L66196</t>
  </si>
  <si>
    <t>川R49802</t>
  </si>
  <si>
    <t>四川南充汽车运输（集团）有限公司旅游汽车分公司</t>
  </si>
  <si>
    <t>四川南充汽车运输(集团)有限公司高坪分公司(汽车83队)</t>
  </si>
  <si>
    <t>交通邦系统</t>
  </si>
  <si>
    <t>眉山市星友邦物流有限公司</t>
  </si>
  <si>
    <t>四川宜宾长锋公路运输有限公司江安分公司</t>
  </si>
  <si>
    <t>宜宾市竹都运业有限责任公司</t>
  </si>
  <si>
    <t>川X23141</t>
  </si>
  <si>
    <t>川X20842</t>
  </si>
  <si>
    <t>川X23140</t>
  </si>
  <si>
    <t>川S83602</t>
  </si>
  <si>
    <t>达州市恒安运输有限公司</t>
  </si>
  <si>
    <t>巴中万欣运输有限公司</t>
  </si>
  <si>
    <t>川Y18682</t>
  </si>
  <si>
    <t>川Y595J5</t>
  </si>
  <si>
    <t>川Y22752</t>
  </si>
  <si>
    <t>四川宇松物流有限责任公司</t>
  </si>
  <si>
    <t>川Y26355</t>
  </si>
  <si>
    <t>阿坝九寨黄龙运业集团有限责任公司</t>
  </si>
  <si>
    <t>四川友安运业有限责任公司</t>
  </si>
  <si>
    <t>汶川久兴运业有限责任公司</t>
  </si>
  <si>
    <t>四川晶犇运业有限责任公司</t>
  </si>
  <si>
    <t>川UA1799</t>
  </si>
  <si>
    <t>川U68167</t>
  </si>
  <si>
    <t>四川甘孜雅克运业有限责任公司</t>
  </si>
  <si>
    <t>川VG0352</t>
  </si>
  <si>
    <t>川V18678</t>
  </si>
  <si>
    <t>川VF6568</t>
  </si>
  <si>
    <t>四川三树银城北斗卫星定位监控平台</t>
  </si>
  <si>
    <t>四川省崇州市代兵物流有限责任公司</t>
  </si>
  <si>
    <t>彭州恒伟嘉润物流有限公司</t>
  </si>
  <si>
    <t>川ADG661</t>
  </si>
  <si>
    <t>资中县发翔运输贸易有限责任公司</t>
  </si>
  <si>
    <t>南部县永生运业有限公司</t>
  </si>
  <si>
    <t>各市州2023年3月考核表</t>
    <phoneticPr fontId="1" type="noConversion"/>
  </si>
  <si>
    <t>2023年3月“两客一危”车辆未上线明细</t>
    <phoneticPr fontId="8" type="noConversion"/>
  </si>
  <si>
    <t>2023年3月“两客一危”轨迹完整率低于80%车辆明细</t>
    <phoneticPr fontId="8" type="noConversion"/>
  </si>
  <si>
    <t>2023年3月未上线车辆高速公路通行次数</t>
    <phoneticPr fontId="1" type="noConversion"/>
  </si>
  <si>
    <t>2023年3月未上线车辆高速公路通行明细</t>
    <phoneticPr fontId="1" type="noConversion"/>
  </si>
  <si>
    <t>凉山彝族自治州</t>
  </si>
  <si>
    <t>甘孜藏族自治州</t>
  </si>
  <si>
    <t>阿坝藏族羌族自治州</t>
  </si>
  <si>
    <t>凉山州</t>
    <phoneticPr fontId="1" type="noConversion"/>
  </si>
  <si>
    <t>甘孜州</t>
    <phoneticPr fontId="1" type="noConversion"/>
  </si>
  <si>
    <t>阿坝州</t>
    <phoneticPr fontId="1" type="noConversion"/>
  </si>
  <si>
    <t>川AM6560</t>
  </si>
  <si>
    <t>成都市汽车运输（集团）公司</t>
  </si>
  <si>
    <t>川AR2116</t>
  </si>
  <si>
    <t>四川成都铁路国际商旅集团有限公司</t>
  </si>
  <si>
    <t>川AL1666</t>
  </si>
  <si>
    <t>新津交投公共交通有限责任公司</t>
  </si>
  <si>
    <t>川ADH7874</t>
  </si>
  <si>
    <t>川AM3022</t>
  </si>
  <si>
    <t>川AR8176</t>
  </si>
  <si>
    <t>川A9L34M</t>
  </si>
  <si>
    <t>川A00334D</t>
  </si>
  <si>
    <t>川AM6867</t>
  </si>
  <si>
    <t>川AAQ918</t>
  </si>
  <si>
    <t>川AP9528</t>
  </si>
  <si>
    <t>川AG8389</t>
  </si>
  <si>
    <t>川A745DP</t>
  </si>
  <si>
    <t>川AN3537</t>
  </si>
  <si>
    <t>川AR8967</t>
  </si>
  <si>
    <t>川AR3896</t>
  </si>
  <si>
    <t>川AJ2688</t>
  </si>
  <si>
    <t>川AS8512</t>
  </si>
  <si>
    <t>川AS0663</t>
  </si>
  <si>
    <t>川ADL3155</t>
  </si>
  <si>
    <t>川AX3210</t>
  </si>
  <si>
    <t>川ADL5965</t>
  </si>
  <si>
    <t>川AL0126</t>
  </si>
  <si>
    <t>川AN9091</t>
  </si>
  <si>
    <t>川AP9653</t>
  </si>
  <si>
    <t>川AH1697</t>
  </si>
  <si>
    <t>川AJ1179</t>
  </si>
  <si>
    <t>川ADH0331</t>
  </si>
  <si>
    <t>川AM1793</t>
  </si>
  <si>
    <t>川AQ2007</t>
  </si>
  <si>
    <t>川ADL7121</t>
  </si>
  <si>
    <t>川AHM486</t>
  </si>
  <si>
    <t>川AJ2753</t>
  </si>
  <si>
    <t>川AR8957</t>
  </si>
  <si>
    <t>川AM6590</t>
  </si>
  <si>
    <t>川AS5998</t>
  </si>
  <si>
    <t>金堂县兴运交通服务有限责任公司</t>
  </si>
  <si>
    <t>川ADL9490</t>
  </si>
  <si>
    <t>川AN2258</t>
  </si>
  <si>
    <t>川AY9308</t>
  </si>
  <si>
    <t>成都市路通物流有限公司</t>
  </si>
  <si>
    <t>川AJ3171</t>
  </si>
  <si>
    <t>川AN3937</t>
  </si>
  <si>
    <t>川AX3228</t>
  </si>
  <si>
    <t>川ADL7574</t>
  </si>
  <si>
    <t>川AH6197</t>
  </si>
  <si>
    <t>川ADL3723</t>
  </si>
  <si>
    <t>川AN3886</t>
  </si>
  <si>
    <t>川AG6605</t>
  </si>
  <si>
    <t>川AN1921</t>
  </si>
  <si>
    <t>川AQ094L</t>
  </si>
  <si>
    <t>川A1DN40</t>
  </si>
  <si>
    <t>川A2F429</t>
  </si>
  <si>
    <t>川AQ6178</t>
  </si>
  <si>
    <t>川AAQ826</t>
  </si>
  <si>
    <t>成都迅先达物流有限责任公司</t>
  </si>
  <si>
    <t>川AS9950</t>
  </si>
  <si>
    <t>四川学良物流有限公司</t>
  </si>
  <si>
    <t>川ABW230</t>
  </si>
  <si>
    <t>川AAQ766</t>
  </si>
  <si>
    <t>川AW2866</t>
  </si>
  <si>
    <t>川AR6531</t>
  </si>
  <si>
    <t>川AK9382</t>
  </si>
  <si>
    <t>川AL0037</t>
  </si>
  <si>
    <t>川AK9386</t>
  </si>
  <si>
    <t>川AK6761</t>
  </si>
  <si>
    <t>川AK9399</t>
  </si>
  <si>
    <t>川AEX831</t>
  </si>
  <si>
    <t>川AQ6628</t>
  </si>
  <si>
    <t>川AQ6359</t>
  </si>
  <si>
    <t>川AEG819</t>
  </si>
  <si>
    <t>川AFY506</t>
  </si>
  <si>
    <t>川AK9397</t>
  </si>
  <si>
    <t>川A1T7Q9</t>
  </si>
  <si>
    <t>川AL0010</t>
  </si>
  <si>
    <t>川AQ6676</t>
  </si>
  <si>
    <t>川ADU798</t>
  </si>
  <si>
    <t>川AL0052</t>
  </si>
  <si>
    <t>川AAT691</t>
  </si>
  <si>
    <t>川AR3051</t>
  </si>
  <si>
    <t>川AL0006</t>
  </si>
  <si>
    <t>川ACF393</t>
  </si>
  <si>
    <t>川AL0012</t>
  </si>
  <si>
    <t>川AL0021</t>
  </si>
  <si>
    <t>川AN7825</t>
  </si>
  <si>
    <t>川AR7700</t>
  </si>
  <si>
    <t>川AL1580</t>
  </si>
  <si>
    <t>川AY9009</t>
  </si>
  <si>
    <t>川AG54Y4</t>
  </si>
  <si>
    <t>川D52379</t>
  </si>
  <si>
    <t>川D38892</t>
  </si>
  <si>
    <t>川D53221</t>
  </si>
  <si>
    <t>川E74777</t>
  </si>
  <si>
    <t>泸州龙马三友实业有限公司</t>
  </si>
  <si>
    <t>川E54963</t>
  </si>
  <si>
    <t>四川省中建合创物流有限责任公司</t>
  </si>
  <si>
    <t>川E46302</t>
  </si>
  <si>
    <t>川E56338</t>
  </si>
  <si>
    <t>泸州市跨越物流有限公司</t>
  </si>
  <si>
    <t>川E56456</t>
  </si>
  <si>
    <t>四川泸州现代运业集团有限公司</t>
  </si>
  <si>
    <t>川F25467</t>
  </si>
  <si>
    <t>川B77831</t>
  </si>
  <si>
    <t>绵阳市昌俊气体有限公司危险货物运输车队</t>
  </si>
  <si>
    <t>川B65741</t>
  </si>
  <si>
    <t>绵阳亿轩运输服务有限公司</t>
  </si>
  <si>
    <t>川B89937</t>
  </si>
  <si>
    <t>川B76084</t>
  </si>
  <si>
    <t>川B89894</t>
  </si>
  <si>
    <t>川B45818</t>
  </si>
  <si>
    <t>川B49990</t>
  </si>
  <si>
    <t>川B0TK05</t>
  </si>
  <si>
    <t>川J6078W</t>
  </si>
  <si>
    <t>川J67530</t>
  </si>
  <si>
    <t>川J29178</t>
  </si>
  <si>
    <t>遂宁富临运业有限公司</t>
  </si>
  <si>
    <t>川J6375F</t>
  </si>
  <si>
    <t>川J61802</t>
  </si>
  <si>
    <t>川J63555</t>
  </si>
  <si>
    <t>四川中科凯达货物运输有限公司</t>
  </si>
  <si>
    <t>川J68841</t>
  </si>
  <si>
    <t>川J51Q36</t>
  </si>
  <si>
    <t>四川熙祥运输有限公司</t>
  </si>
  <si>
    <t>川J96R15</t>
  </si>
  <si>
    <t>川J6229Z</t>
  </si>
  <si>
    <t>川J6878A</t>
  </si>
  <si>
    <t>遂宁市众旺运输服务有限公司</t>
  </si>
  <si>
    <t>川J27630</t>
  </si>
  <si>
    <t>川K52769</t>
  </si>
  <si>
    <t>内江市东兴区城乡公共交通有限责任公司</t>
  </si>
  <si>
    <t>川K89657</t>
  </si>
  <si>
    <t>威远县特能运业有限公司</t>
  </si>
  <si>
    <t>川K57553</t>
  </si>
  <si>
    <t>川K39012</t>
  </si>
  <si>
    <t>川LD5158</t>
  </si>
  <si>
    <t>四川中核方原物流有限公司</t>
  </si>
  <si>
    <t>川LC5622</t>
  </si>
  <si>
    <t>川L95600</t>
  </si>
  <si>
    <t>川LC1767</t>
  </si>
  <si>
    <t>川LH2S97</t>
  </si>
  <si>
    <t>川L70618</t>
  </si>
  <si>
    <t>川L69665</t>
  </si>
  <si>
    <t>川L73582</t>
  </si>
  <si>
    <t>川L69780</t>
  </si>
  <si>
    <t>川L79626</t>
  </si>
  <si>
    <t>川LC5975</t>
  </si>
  <si>
    <t>川LA7798</t>
  </si>
  <si>
    <t>川LB6585</t>
  </si>
  <si>
    <t>川LC7817</t>
  </si>
  <si>
    <t>川L68856</t>
  </si>
  <si>
    <t>川L68328</t>
  </si>
  <si>
    <t>川LYN889</t>
  </si>
  <si>
    <t>川L68608</t>
  </si>
  <si>
    <t>川LNN381</t>
  </si>
  <si>
    <t>峨眉山市第二汽车运输有限公司</t>
  </si>
  <si>
    <t>川LNN083</t>
  </si>
  <si>
    <t>川LYR655</t>
  </si>
  <si>
    <t>川R61923</t>
  </si>
  <si>
    <t>川ZC6847</t>
  </si>
  <si>
    <t>川Q86623</t>
  </si>
  <si>
    <t>宜宾市戎宸运业筠连宇顺有限责任公司</t>
  </si>
  <si>
    <t>川Q60675</t>
  </si>
  <si>
    <t>川X21465</t>
  </si>
  <si>
    <t>川X23043</t>
  </si>
  <si>
    <t>川X23143</t>
  </si>
  <si>
    <t>川TLD605</t>
  </si>
  <si>
    <t>川Y15G10</t>
  </si>
  <si>
    <t>川Y697E5</t>
  </si>
  <si>
    <t>川Y9A008</t>
  </si>
  <si>
    <t>川Y31N56</t>
  </si>
  <si>
    <t>川Y26Z96</t>
  </si>
  <si>
    <t>川Y88092</t>
  </si>
  <si>
    <t>川Y032E6</t>
  </si>
  <si>
    <t>川U66217</t>
  </si>
  <si>
    <t>川V09932</t>
  </si>
  <si>
    <t>川V09028</t>
  </si>
  <si>
    <t>川VA9062</t>
  </si>
  <si>
    <t>川V98568</t>
  </si>
  <si>
    <t>川V18688</t>
  </si>
  <si>
    <t>川VF6199</t>
  </si>
  <si>
    <t>川WRN240</t>
  </si>
  <si>
    <t>川J51730</t>
    <phoneticPr fontId="1" type="noConversion"/>
  </si>
  <si>
    <t>凉山州</t>
  </si>
  <si>
    <t>甘孜州</t>
  </si>
  <si>
    <t>阿坝州</t>
  </si>
  <si>
    <t>四川省</t>
  </si>
  <si>
    <t>川A04FH0</t>
  </si>
  <si>
    <t>危货</t>
  </si>
  <si>
    <t>营运</t>
  </si>
  <si>
    <t>成都君龙巨创供应链管理有限公司</t>
  </si>
  <si>
    <t>川A1D32Q</t>
  </si>
  <si>
    <t>川A28K5G</t>
  </si>
  <si>
    <t>川A2926H</t>
  </si>
  <si>
    <t>川A2K54L</t>
  </si>
  <si>
    <t>川A508QS</t>
  </si>
  <si>
    <t>川A7Z7M8</t>
  </si>
  <si>
    <t>川A89D8A</t>
  </si>
  <si>
    <t>邛崃长运飞马货物运业有限公司</t>
  </si>
  <si>
    <t>川AAQ615</t>
  </si>
  <si>
    <t>四川欣宏物流有限公司</t>
  </si>
  <si>
    <t>川ABB823</t>
  </si>
  <si>
    <t>川ABL806</t>
  </si>
  <si>
    <t>川ABL928</t>
  </si>
  <si>
    <t>成都新炬化工有限公司</t>
  </si>
  <si>
    <t>川ABN553</t>
  </si>
  <si>
    <t>四川冠力气体科技股份有限公司</t>
  </si>
  <si>
    <t>川ABW328</t>
  </si>
  <si>
    <t>川ACC888</t>
  </si>
  <si>
    <t>成都福华盛和商贸有限公司</t>
  </si>
  <si>
    <t>川ACF283</t>
  </si>
  <si>
    <t>川ACK988</t>
  </si>
  <si>
    <t>川ADM059</t>
  </si>
  <si>
    <t>川ADU318</t>
  </si>
  <si>
    <t>成都杰顺实业有限公司</t>
  </si>
  <si>
    <t>川AEM863</t>
  </si>
  <si>
    <t>川AEN080</t>
  </si>
  <si>
    <t>川AEN259</t>
  </si>
  <si>
    <t>川AFA039</t>
  </si>
  <si>
    <t>川AFA221</t>
  </si>
  <si>
    <t>四川省林海运业有限责任公司崇州市分公司</t>
  </si>
  <si>
    <t>川AH8206</t>
  </si>
  <si>
    <t>川AH8292</t>
  </si>
  <si>
    <t>川AH8308</t>
  </si>
  <si>
    <t>川AJ1260</t>
  </si>
  <si>
    <t>川AK2515</t>
  </si>
  <si>
    <t>川AM6166</t>
  </si>
  <si>
    <t>四川省林海运业有限责任公司</t>
  </si>
  <si>
    <t>川AP6835</t>
  </si>
  <si>
    <t>川AQ6863</t>
  </si>
  <si>
    <t>彭州市盛安物流有限公司</t>
  </si>
  <si>
    <t>川AQ9391</t>
  </si>
  <si>
    <t>川AR5139</t>
  </si>
  <si>
    <t>川AS0869</t>
  </si>
  <si>
    <t>川AV5365</t>
  </si>
  <si>
    <t>川AY6765</t>
  </si>
  <si>
    <t>川AZ2966</t>
  </si>
  <si>
    <t>川B126RU</t>
  </si>
  <si>
    <t>川B19985F</t>
  </si>
  <si>
    <t>川B45470</t>
  </si>
  <si>
    <t>川B5Y306</t>
  </si>
  <si>
    <t>川B67428</t>
  </si>
  <si>
    <t>川B73123</t>
  </si>
  <si>
    <t>绵阳蜀运科技有限公司</t>
  </si>
  <si>
    <t>川B86774</t>
  </si>
  <si>
    <t>雅化集团绵阳运输有限公司</t>
  </si>
  <si>
    <t>川B87542</t>
  </si>
  <si>
    <t>四川省泸州玄滩运业有限公司</t>
  </si>
  <si>
    <t>川E9D322</t>
  </si>
  <si>
    <t>四川省蔺州汽车运输有限公司</t>
  </si>
  <si>
    <t>川EEX985</t>
  </si>
  <si>
    <t>川EJ82T9</t>
  </si>
  <si>
    <t>川F1B5S7</t>
  </si>
  <si>
    <t>什邡市顺安货运有限责任公司</t>
  </si>
  <si>
    <t>川F69901</t>
  </si>
  <si>
    <t>川F78607</t>
  </si>
  <si>
    <t>什邡市正达运业有限责任公司</t>
  </si>
  <si>
    <t>川F79HV2</t>
  </si>
  <si>
    <t>四川省德阳市德威运业有限公司</t>
  </si>
  <si>
    <t>川F89PN9</t>
  </si>
  <si>
    <t>中科北斗车联网服务平台</t>
  </si>
  <si>
    <t>四川永诚运业有限公司</t>
  </si>
  <si>
    <t>川F91401</t>
  </si>
  <si>
    <t>四川安畅达货物运输有限公司</t>
  </si>
  <si>
    <t>川F93112</t>
  </si>
  <si>
    <t>川FE5837</t>
  </si>
  <si>
    <t>川FE9317</t>
  </si>
  <si>
    <t>川GB1K05</t>
  </si>
  <si>
    <t>川H11688</t>
  </si>
  <si>
    <t>四川广运集团剑阁有限公司</t>
  </si>
  <si>
    <t>川H18707</t>
  </si>
  <si>
    <t>四川广运集团苍溪有限公司</t>
  </si>
  <si>
    <t>川H19091</t>
  </si>
  <si>
    <t>四川广运集团青川有限公司</t>
  </si>
  <si>
    <t>川H22152</t>
  </si>
  <si>
    <t>川H28912</t>
  </si>
  <si>
    <t>川HFY059</t>
  </si>
  <si>
    <t>川J6271L</t>
  </si>
  <si>
    <t>川J6606N</t>
  </si>
  <si>
    <t>川J67205</t>
  </si>
  <si>
    <t>川K36851</t>
  </si>
  <si>
    <t>川K61228</t>
  </si>
  <si>
    <t>川K85555</t>
  </si>
  <si>
    <t>四川省乐山汽车运输有限公司马边分公司</t>
  </si>
  <si>
    <t>川L67518</t>
  </si>
  <si>
    <t>川L68535</t>
  </si>
  <si>
    <t>川L81937</t>
  </si>
  <si>
    <t>川L86633</t>
  </si>
  <si>
    <t>川L90623</t>
  </si>
  <si>
    <t>川L98866</t>
  </si>
  <si>
    <t>川LB5369</t>
  </si>
  <si>
    <t>川LB9191</t>
  </si>
  <si>
    <t>川LB9T25</t>
  </si>
  <si>
    <t>川LC8278</t>
  </si>
  <si>
    <t>川LVY305</t>
  </si>
  <si>
    <t>四川资阳蜀雁运业有限公司</t>
  </si>
  <si>
    <t>川M22076</t>
  </si>
  <si>
    <t>资阳市恒达运业(集团)有限公司</t>
  </si>
  <si>
    <t>川M28391</t>
  </si>
  <si>
    <t>乐至县广通运输有限公司</t>
  </si>
  <si>
    <t>川M33388</t>
  </si>
  <si>
    <t>川Q180R8</t>
  </si>
  <si>
    <t>川Q279DM</t>
  </si>
  <si>
    <t>江安县畅达客运有限公司</t>
  </si>
  <si>
    <t>川Q332YE</t>
  </si>
  <si>
    <t>宜宾喆安物流有限公司</t>
  </si>
  <si>
    <t>川Q355ZJ</t>
  </si>
  <si>
    <t>川Q39781</t>
  </si>
  <si>
    <t>川Q39889</t>
  </si>
  <si>
    <t>兴文县正大运业有限责任公司</t>
  </si>
  <si>
    <t>川Q53819</t>
  </si>
  <si>
    <t>四川宜宾戎通运输有限公司叙州区分公司</t>
  </si>
  <si>
    <t>川Q8C832</t>
  </si>
  <si>
    <t>道路运输车辆卫星定位系统</t>
  </si>
  <si>
    <t>川QD03997</t>
  </si>
  <si>
    <t>四川南充当代佳胤旅游客运有限公司</t>
  </si>
  <si>
    <t>川R20QN7</t>
  </si>
  <si>
    <t>川R69321</t>
  </si>
  <si>
    <t>川R69371</t>
  </si>
  <si>
    <t>四川南充汽车运输(集团)有限公司南部分公司(汽车52队)</t>
  </si>
  <si>
    <t>川R69652</t>
  </si>
  <si>
    <t>川R73727</t>
  </si>
  <si>
    <t>川R74066</t>
  </si>
  <si>
    <t>川R77BG0</t>
  </si>
  <si>
    <t>川R7E183</t>
  </si>
  <si>
    <t>川R81700</t>
  </si>
  <si>
    <t>川R82819</t>
  </si>
  <si>
    <t>阆中滕王阁旅游公交有限公司</t>
  </si>
  <si>
    <t>川R82950</t>
  </si>
  <si>
    <t>川R85716</t>
  </si>
  <si>
    <t>川R85798</t>
  </si>
  <si>
    <t>川R92HB0</t>
  </si>
  <si>
    <t>四川南充凯翔化工有限公司</t>
  </si>
  <si>
    <t>川R93191</t>
  </si>
  <si>
    <t>川R99509</t>
  </si>
  <si>
    <t>川RVN538</t>
  </si>
  <si>
    <t>达州市昌林运输服务有限公司</t>
  </si>
  <si>
    <t>川S0N208</t>
  </si>
  <si>
    <t>四川达州运输(集团)有限公司汽车61队</t>
  </si>
  <si>
    <t>川S57K21</t>
  </si>
  <si>
    <t>四川达州运输(集团)有限公司汽车44队</t>
  </si>
  <si>
    <t>川S72066</t>
  </si>
  <si>
    <t>川S75099</t>
  </si>
  <si>
    <t>川S75138</t>
  </si>
  <si>
    <t>达州泓源物流有限公司</t>
  </si>
  <si>
    <t>川S75660</t>
  </si>
  <si>
    <t>达州市通川区鑫路运输有限责任公司</t>
  </si>
  <si>
    <t>川S77529</t>
  </si>
  <si>
    <t>四川达州运输(集团)有限公司汽车166队</t>
  </si>
  <si>
    <t>川S80898</t>
  </si>
  <si>
    <t>川S86298</t>
  </si>
  <si>
    <t>川S86708</t>
  </si>
  <si>
    <t>川S88755</t>
  </si>
  <si>
    <t>川S91090</t>
  </si>
  <si>
    <t>川SC9076</t>
  </si>
  <si>
    <t>川SD3080</t>
  </si>
  <si>
    <t>川SD6811</t>
  </si>
  <si>
    <t>川TJV196</t>
  </si>
  <si>
    <t>川TKE188</t>
  </si>
  <si>
    <t>川TKH330</t>
  </si>
  <si>
    <t>四川中鼎爆破工程有限公司</t>
  </si>
  <si>
    <t>川TKS469</t>
  </si>
  <si>
    <t>川TR7102</t>
  </si>
  <si>
    <t>川TSB296</t>
  </si>
  <si>
    <t>四川蜀通运业有限责任公司汉源分公司</t>
  </si>
  <si>
    <t>川TSB607</t>
  </si>
  <si>
    <t>四川蜀通运业有限责任公司石棉分公司</t>
  </si>
  <si>
    <t>川TTA385</t>
  </si>
  <si>
    <t>川TTF633</t>
  </si>
  <si>
    <t>川TTG383</t>
  </si>
  <si>
    <t>雅安市众程运业发展有限公司</t>
  </si>
  <si>
    <t>川TTJ861</t>
  </si>
  <si>
    <t>川TTK100</t>
  </si>
  <si>
    <t>雅安市众程运业发展有限公司石棉分公司</t>
  </si>
  <si>
    <t>川TTK981</t>
  </si>
  <si>
    <t>川TUD316</t>
  </si>
  <si>
    <t>川TX8750</t>
  </si>
  <si>
    <t>川TYU658</t>
  </si>
  <si>
    <t>川U37588</t>
  </si>
  <si>
    <t>川U65160</t>
  </si>
  <si>
    <t>川UA8725</t>
  </si>
  <si>
    <t>川UA9193</t>
  </si>
  <si>
    <t>川UEH185</t>
  </si>
  <si>
    <t>川V05386</t>
  </si>
  <si>
    <t>川V70910</t>
  </si>
  <si>
    <t>川VA1307</t>
  </si>
  <si>
    <t>川VG8131</t>
  </si>
  <si>
    <t>川VP6079</t>
  </si>
  <si>
    <t>川VS3666</t>
  </si>
  <si>
    <t>川VZ9620</t>
  </si>
  <si>
    <t>川W63376</t>
  </si>
  <si>
    <t>四川省西昌汽车运输（集团）昭觉公司</t>
  </si>
  <si>
    <t>川W63695</t>
  </si>
  <si>
    <t>川W65805</t>
  </si>
  <si>
    <t>川W66013</t>
  </si>
  <si>
    <t>冕宁县汽车客运有限责任公司</t>
  </si>
  <si>
    <t>川W66958</t>
  </si>
  <si>
    <t>川W72247</t>
  </si>
  <si>
    <t>凉山州宏达运输有限公司西昌川兴分公司</t>
  </si>
  <si>
    <t>川W73002</t>
  </si>
  <si>
    <t>川W76554</t>
  </si>
  <si>
    <t>四川省西昌汽车运输（集团）有限责任公司西昌（旅游）客运分公司</t>
  </si>
  <si>
    <t>川W76633</t>
  </si>
  <si>
    <t>川W77361</t>
  </si>
  <si>
    <t>西昌金英运业有限公司</t>
  </si>
  <si>
    <t>川W78525</t>
  </si>
  <si>
    <t>川W85593</t>
  </si>
  <si>
    <t>川W88672</t>
  </si>
  <si>
    <t>会东县建军运输有限公司</t>
  </si>
  <si>
    <t>川W92207</t>
  </si>
  <si>
    <t>川WJJ933</t>
  </si>
  <si>
    <t>木里县贡嘎农村客运有限责任公司</t>
  </si>
  <si>
    <t>川WUS121</t>
  </si>
  <si>
    <t>广安市昊宇物流有限公司</t>
  </si>
  <si>
    <t>川X30188</t>
  </si>
  <si>
    <t>川X32578</t>
  </si>
  <si>
    <t>川X61609</t>
  </si>
  <si>
    <t>广安市畅达物流有限公司</t>
  </si>
  <si>
    <t>川X61970</t>
  </si>
  <si>
    <t>四川省嘉浩运业有限公司</t>
  </si>
  <si>
    <t>川X63956</t>
  </si>
  <si>
    <t>四川省广发汽车运输有限公司</t>
  </si>
  <si>
    <t>川X65325</t>
  </si>
  <si>
    <t>川X67389</t>
  </si>
  <si>
    <t>川X68951</t>
  </si>
  <si>
    <t>川X70388</t>
  </si>
  <si>
    <t>四川岳池康顺运业有限公司</t>
  </si>
  <si>
    <t>川X72196</t>
  </si>
  <si>
    <t>川X76707</t>
  </si>
  <si>
    <t>川XDL287</t>
  </si>
  <si>
    <t>广安川能能源有限公司</t>
  </si>
  <si>
    <t>川XH010N</t>
  </si>
  <si>
    <t>川XH733T</t>
  </si>
  <si>
    <t>川XM700M</t>
  </si>
  <si>
    <t>川XT653C</t>
  </si>
  <si>
    <t>川XT793X</t>
  </si>
  <si>
    <t>南江县顺通货运有限责任公司</t>
  </si>
  <si>
    <t>川Y22744</t>
  </si>
  <si>
    <t>川Y23202</t>
  </si>
  <si>
    <t>川Y24009</t>
  </si>
  <si>
    <t>川Y24855</t>
  </si>
  <si>
    <t>川Y26716</t>
  </si>
  <si>
    <t>川Y27159</t>
  </si>
  <si>
    <t>川Y27550</t>
  </si>
  <si>
    <t>四川省巴中运输(集团)有限公司巴中分公司</t>
  </si>
  <si>
    <t>川Y27880</t>
  </si>
  <si>
    <t>川Y68L51</t>
  </si>
  <si>
    <t>川Z1WB98</t>
  </si>
  <si>
    <t>四川仁寿汽车运输有限公司</t>
  </si>
  <si>
    <t>川Z32588</t>
  </si>
  <si>
    <t>川Z3ZV39</t>
  </si>
  <si>
    <t>川Z53118</t>
  </si>
  <si>
    <t>川Z58390</t>
  </si>
  <si>
    <t>川Z60822</t>
  </si>
  <si>
    <t>川Z79811</t>
  </si>
  <si>
    <t>丹棱县第二汽车运输公司</t>
  </si>
  <si>
    <t>川Z7WS98</t>
  </si>
  <si>
    <t>川Z88442</t>
  </si>
  <si>
    <t>四川承鼎运业有限公司</t>
  </si>
  <si>
    <t>川Z89152</t>
  </si>
  <si>
    <t>川Z97269</t>
  </si>
  <si>
    <t>川ZA4080</t>
  </si>
  <si>
    <t>川ZC2170</t>
  </si>
  <si>
    <t>川ZD1726</t>
  </si>
  <si>
    <t>川ZE1696</t>
  </si>
  <si>
    <t>川ZHH539</t>
  </si>
  <si>
    <t>川ZHX726</t>
  </si>
  <si>
    <t>川ZWC216</t>
  </si>
  <si>
    <t>合计</t>
    <phoneticPr fontId="1" type="noConversion"/>
  </si>
  <si>
    <t>成自泸仁寿东</t>
  </si>
  <si>
    <t>成自泸成都</t>
  </si>
  <si>
    <t>乐自井研南</t>
  </si>
  <si>
    <t>仁沐新仁寿南</t>
  </si>
  <si>
    <t>成南成都淮州新城</t>
  </si>
  <si>
    <t>成南成都</t>
  </si>
  <si>
    <t>巴南恩阳</t>
  </si>
  <si>
    <t>成灌聚源</t>
  </si>
  <si>
    <t>二绕西新津花源</t>
  </si>
  <si>
    <t>绕东成雅</t>
  </si>
  <si>
    <t>成自泸文宫</t>
  </si>
  <si>
    <t>重庆空港东站</t>
  </si>
  <si>
    <t>巴达平昌</t>
  </si>
  <si>
    <t>简蒲黑龙滩</t>
  </si>
  <si>
    <t>简蒲仁寿北</t>
  </si>
  <si>
    <t>重庆九峰山站</t>
  </si>
  <si>
    <t>成南隆盛</t>
  </si>
  <si>
    <t>绕东机场</t>
  </si>
  <si>
    <t>广陕中子</t>
  </si>
  <si>
    <t>仁沐新罗城</t>
  </si>
  <si>
    <t>隆纳牛滩</t>
  </si>
  <si>
    <t>成自泸石洞</t>
  </si>
  <si>
    <t>成德南义兴</t>
  </si>
  <si>
    <t>成温邛温江北</t>
  </si>
  <si>
    <t>绕西双流</t>
  </si>
  <si>
    <t>渝蓉成都</t>
  </si>
  <si>
    <t>广巴巴中西</t>
  </si>
  <si>
    <t>绕东成金</t>
  </si>
  <si>
    <t>成雅蒲江</t>
  </si>
  <si>
    <t>乐宜犍为南</t>
  </si>
  <si>
    <t>绕东大件</t>
  </si>
  <si>
    <t>蒲都孔明</t>
  </si>
  <si>
    <t>川北剑门关</t>
  </si>
  <si>
    <t>绵遂游仙长明</t>
  </si>
  <si>
    <t>成绵复什邡北</t>
  </si>
  <si>
    <t>成乐夹江</t>
  </si>
  <si>
    <t>二绕西崇州三江</t>
  </si>
  <si>
    <t>二绕西新津兴义</t>
  </si>
  <si>
    <t>成雅双流南</t>
  </si>
  <si>
    <t>成温邛大邑</t>
  </si>
  <si>
    <t>成彭新繁</t>
  </si>
  <si>
    <t>成自泸连界</t>
  </si>
  <si>
    <t>二绕西崇州大划</t>
  </si>
  <si>
    <t>仁沐新竹园</t>
  </si>
  <si>
    <t>重庆万盛南站</t>
  </si>
  <si>
    <t>隆纳况场</t>
  </si>
  <si>
    <t>纳黔麻城</t>
  </si>
  <si>
    <t>绕西成新蒲</t>
  </si>
  <si>
    <t>绕西光华大道</t>
  </si>
  <si>
    <t>绕东锦城湖</t>
  </si>
  <si>
    <t>绕西成灌</t>
  </si>
  <si>
    <t>成温邛成都</t>
  </si>
  <si>
    <t>成彭成都</t>
  </si>
  <si>
    <t>二绕东城厢</t>
  </si>
  <si>
    <t>二绕东龙泉湖</t>
  </si>
  <si>
    <t>绕东天府</t>
  </si>
  <si>
    <t>成温邛邛崃</t>
  </si>
  <si>
    <t>绕西蜀源</t>
  </si>
  <si>
    <t>成乐青龙</t>
  </si>
  <si>
    <t>成雅新津东</t>
  </si>
  <si>
    <t>隆纳泸县</t>
  </si>
  <si>
    <t>二绕西煎茶</t>
  </si>
  <si>
    <t>二绕西温江万春</t>
  </si>
  <si>
    <t>成灌成都</t>
  </si>
  <si>
    <t>渝蓉洛带</t>
  </si>
  <si>
    <t>成自泸大林</t>
  </si>
  <si>
    <t>巴达平昌东</t>
  </si>
  <si>
    <t>巴达青凤</t>
  </si>
  <si>
    <t>遂渝遂宁南</t>
  </si>
  <si>
    <t>巴南柳林</t>
  </si>
  <si>
    <t>成雅新津南</t>
  </si>
  <si>
    <t>泸渝泸州蓝田</t>
  </si>
  <si>
    <t>纳黔护国</t>
  </si>
  <si>
    <t>成温邛崇州西</t>
  </si>
  <si>
    <t>汶马汶川</t>
  </si>
  <si>
    <t>成灌安德</t>
  </si>
  <si>
    <t>雅泸彝海</t>
  </si>
  <si>
    <t>西攀永郎</t>
  </si>
  <si>
    <t>二绕东贾家</t>
  </si>
  <si>
    <t>二绕西崇州</t>
  </si>
  <si>
    <t>二绕西郫都</t>
  </si>
  <si>
    <t>绕西永宁</t>
  </si>
  <si>
    <t>巴南何家坝</t>
  </si>
  <si>
    <t>甘肃西和南收费站</t>
  </si>
  <si>
    <t>宜泸南溪</t>
  </si>
  <si>
    <t>二绕东同善</t>
  </si>
  <si>
    <t>雅泸荥经</t>
  </si>
  <si>
    <t>乐雅峨眉山</t>
  </si>
  <si>
    <t>乐宜五通桥</t>
  </si>
  <si>
    <t>渝蓉简阳东</t>
  </si>
  <si>
    <t>二绕西郫都古城</t>
  </si>
  <si>
    <t>成灌都江堰</t>
  </si>
  <si>
    <t>绵广绵阳</t>
  </si>
  <si>
    <t>成雅蒲江东</t>
  </si>
  <si>
    <t>绕东成仁</t>
  </si>
  <si>
    <t>成灌崇义</t>
  </si>
  <si>
    <t>广巴巴中南</t>
  </si>
  <si>
    <t>成灌友爱</t>
  </si>
  <si>
    <t>宜叙绥庆</t>
  </si>
  <si>
    <t>成南义和</t>
  </si>
  <si>
    <t>成温邛白头</t>
  </si>
  <si>
    <t>成温邛王泗</t>
  </si>
  <si>
    <t>成德南中江</t>
  </si>
  <si>
    <t>广甘木鱼</t>
  </si>
  <si>
    <t>绵广绵阳北</t>
  </si>
  <si>
    <t>机场双流站</t>
  </si>
  <si>
    <t>简蒲悦兴</t>
  </si>
  <si>
    <t>映汶映秀</t>
  </si>
  <si>
    <t>成渝资阳高新区</t>
  </si>
  <si>
    <t>都汶都江堰西</t>
  </si>
  <si>
    <t>简蒲简阳</t>
  </si>
  <si>
    <t>陕西汉中收费站</t>
  </si>
  <si>
    <t>成自泸董允坝</t>
  </si>
  <si>
    <t>成自泸黄舣</t>
  </si>
  <si>
    <t>成绵复新市</t>
  </si>
  <si>
    <t>绕西北新</t>
  </si>
  <si>
    <t>渝蓉龙泉驿</t>
  </si>
  <si>
    <t>成温邛温江</t>
  </si>
  <si>
    <t>成雅成佳</t>
  </si>
  <si>
    <t>成雅成都</t>
  </si>
  <si>
    <t>宜泸凤凰湖</t>
  </si>
  <si>
    <t>成南成阿</t>
  </si>
  <si>
    <t>成德南青白江</t>
  </si>
  <si>
    <t>绕东成龙</t>
  </si>
  <si>
    <t>成绵德阳南</t>
  </si>
  <si>
    <t>巴广渝玉山</t>
  </si>
  <si>
    <t>成德南三台</t>
  </si>
  <si>
    <t>成自泸尧坝</t>
  </si>
  <si>
    <t>成温邛金马</t>
  </si>
  <si>
    <t>隆纳渠坝主线</t>
  </si>
  <si>
    <t>成雅寿安</t>
  </si>
  <si>
    <t>成雅太平</t>
  </si>
  <si>
    <t>成南红涪</t>
  </si>
  <si>
    <t>重庆空港站</t>
  </si>
  <si>
    <t>重庆河边站</t>
  </si>
  <si>
    <t>邛名邛崃西</t>
  </si>
  <si>
    <t>邛名临济</t>
  </si>
  <si>
    <t>成绵青白江</t>
  </si>
  <si>
    <t>绵阳绕城杨家</t>
  </si>
  <si>
    <t>九绵青莲</t>
  </si>
  <si>
    <t>成绵广汉</t>
  </si>
  <si>
    <t>巴南观音庵</t>
  </si>
  <si>
    <t>内宜自贡大山铺</t>
  </si>
  <si>
    <t>隆纳泸州</t>
  </si>
  <si>
    <t>西攀金江</t>
  </si>
  <si>
    <t>成雅名山</t>
  </si>
  <si>
    <t>云南普洱站</t>
  </si>
  <si>
    <t>成渝椑木</t>
  </si>
  <si>
    <t>自隆隆桥驿</t>
  </si>
  <si>
    <t>重庆G65渝北站</t>
  </si>
  <si>
    <t>成温邛崇州</t>
  </si>
  <si>
    <t>重庆G75北碚站</t>
  </si>
  <si>
    <t>绵遂射洪</t>
  </si>
  <si>
    <t>绵遂射洪玉太</t>
  </si>
  <si>
    <t>巴南日兴</t>
  </si>
  <si>
    <t>城北成都</t>
  </si>
  <si>
    <t>成雅雅安金鸡关</t>
  </si>
  <si>
    <t>成自泸自贡北</t>
  </si>
  <si>
    <t>邛名平乐</t>
  </si>
  <si>
    <t>南渝高坪</t>
  </si>
  <si>
    <t>巴达兴文</t>
  </si>
  <si>
    <t>泸黄泸沽</t>
  </si>
  <si>
    <t>巴广渝星火</t>
  </si>
  <si>
    <t>绕西货运大道</t>
  </si>
  <si>
    <t>重庆西彭站</t>
  </si>
  <si>
    <t>成自泸自贡</t>
  </si>
  <si>
    <t>成绵新都北</t>
  </si>
  <si>
    <t>雅康康定</t>
  </si>
  <si>
    <t>资眉满井</t>
  </si>
  <si>
    <t>丽攀新庄</t>
  </si>
  <si>
    <t>丽攀陶家渡</t>
  </si>
  <si>
    <t>绕东成渝</t>
  </si>
  <si>
    <t>成雅白家</t>
  </si>
  <si>
    <t>成绵复什地</t>
  </si>
  <si>
    <t>简蒲富牛</t>
  </si>
  <si>
    <t>二绕东大同</t>
  </si>
  <si>
    <t>重庆支坪站</t>
  </si>
  <si>
    <t>遂回郪江</t>
  </si>
  <si>
    <t>成德南赵家</t>
  </si>
  <si>
    <t>广巴普济</t>
  </si>
  <si>
    <t>绵广绵阳南</t>
  </si>
  <si>
    <t>重庆荣昌东站</t>
  </si>
  <si>
    <t>遂回遂宁</t>
  </si>
  <si>
    <t>成乐乐山</t>
  </si>
  <si>
    <t>绵广厚坝</t>
  </si>
  <si>
    <t>成自泸万安</t>
  </si>
  <si>
    <t>成渝内江</t>
  </si>
  <si>
    <t>成渝资中</t>
  </si>
  <si>
    <t>成渝内江市中区</t>
  </si>
  <si>
    <t>天府机场成都</t>
  </si>
  <si>
    <t>天府机场T1T2</t>
  </si>
  <si>
    <t>成彭彭州</t>
  </si>
  <si>
    <t>成自泸汪洋</t>
  </si>
  <si>
    <t>成雅双流北</t>
  </si>
  <si>
    <t>资眉眉山南</t>
  </si>
  <si>
    <t>广巴白水</t>
  </si>
  <si>
    <t>成雅西康大桥</t>
  </si>
  <si>
    <t>广巴旺苍西</t>
  </si>
  <si>
    <t>宜威珙县</t>
  </si>
  <si>
    <t>绵遂金华</t>
  </si>
  <si>
    <t>乐自长山</t>
  </si>
  <si>
    <t>达渝邻水南</t>
  </si>
  <si>
    <t>同1月环比增长(%)</t>
    <phoneticPr fontId="1" type="noConversion"/>
  </si>
  <si>
    <t>同1月环比增加
（%）</t>
    <phoneticPr fontId="1" type="noConversion"/>
  </si>
  <si>
    <t>同1月环比增长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</si>
</sst>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 "/>
    <numFmt numFmtId="178" formatCode="yyyy\/mm\/dd\ hh:mm:ss"/>
    <numFmt numFmtId="179" formatCode="0.00_);[Red]\(0.00\)"/>
  </numFmts>
  <fonts count="3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"/>
      <color rgb="FFFF0000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7" borderId="13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23" fillId="9" borderId="1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" borderId="21" applyNumberFormat="0" applyAlignment="0" applyProtection="0">
      <alignment vertical="center"/>
    </xf>
    <xf numFmtId="0" fontId="11" fillId="7" borderId="22" applyNumberFormat="0" applyFont="0" applyAlignment="0" applyProtection="0">
      <alignment vertical="center"/>
    </xf>
    <xf numFmtId="0" fontId="21" fillId="4" borderId="23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2" fillId="0" borderId="24" applyNumberFormat="0" applyFill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10" fontId="28" fillId="0" borderId="7" xfId="1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8" fillId="0" borderId="7" xfId="0" applyFont="1" applyBorder="1" applyAlignment="1">
      <alignment horizontal="center" vertical="center"/>
    </xf>
    <xf numFmtId="10" fontId="28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0" fontId="7" fillId="0" borderId="0" xfId="43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32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78" fontId="0" fillId="0" borderId="0" xfId="0" applyNumberFormat="1" applyAlignment="1">
      <alignment horizontal="center" vertical="center"/>
    </xf>
    <xf numFmtId="178" fontId="9" fillId="0" borderId="2" xfId="0" applyNumberFormat="1" applyFont="1" applyBorder="1" applyAlignment="1">
      <alignment horizontal="centerContinuous" vertical="center"/>
    </xf>
    <xf numFmtId="178" fontId="7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2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7" fillId="0" borderId="7" xfId="1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5" xfId="43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19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Continuous" vertical="center"/>
    </xf>
    <xf numFmtId="10" fontId="7" fillId="19" borderId="1" xfId="0" applyNumberFormat="1" applyFont="1" applyFill="1" applyBorder="1" applyAlignment="1">
      <alignment horizontal="center" vertical="center"/>
    </xf>
    <xf numFmtId="10" fontId="7" fillId="0" borderId="27" xfId="0" applyNumberFormat="1" applyFont="1" applyBorder="1" applyAlignment="1">
      <alignment horizontal="center" vertical="center"/>
    </xf>
    <xf numFmtId="10" fontId="28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79" fontId="7" fillId="19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20% - 强调文字颜色 1" xfId="30" xr:uid="{00000000-0005-0000-0000-000000000000}"/>
    <cellStyle name="20% - 强调文字颜色 2" xfId="32" xr:uid="{00000000-0005-0000-0000-000001000000}"/>
    <cellStyle name="20% - 强调文字颜色 3" xfId="5" xr:uid="{00000000-0005-0000-0000-000002000000}"/>
    <cellStyle name="20% - 强调文字颜色 4" xfId="35" xr:uid="{00000000-0005-0000-0000-000003000000}"/>
    <cellStyle name="20% - 强调文字颜色 5" xfId="28" xr:uid="{00000000-0005-0000-0000-000004000000}"/>
    <cellStyle name="20% - 强调文字颜色 6" xfId="22" xr:uid="{00000000-0005-0000-0000-000005000000}"/>
    <cellStyle name="40% - 强调文字颜色 1" xfId="31" xr:uid="{00000000-0005-0000-0000-000006000000}"/>
    <cellStyle name="40% - 强调文字颜色 2" xfId="33" xr:uid="{00000000-0005-0000-0000-000007000000}"/>
    <cellStyle name="40% - 强调文字颜色 3" xfId="6" xr:uid="{00000000-0005-0000-0000-000008000000}"/>
    <cellStyle name="40% - 强调文字颜色 4" xfId="36" xr:uid="{00000000-0005-0000-0000-000009000000}"/>
    <cellStyle name="40% - 强调文字颜色 5" xfId="38" xr:uid="{00000000-0005-0000-0000-00000A000000}"/>
    <cellStyle name="40% - 强调文字颜色 6" xfId="41" xr:uid="{00000000-0005-0000-0000-00000B000000}"/>
    <cellStyle name="60% - 强调文字颜色 1" xfId="16" xr:uid="{00000000-0005-0000-0000-00000C000000}"/>
    <cellStyle name="60% - 强调文字颜色 2" xfId="10" xr:uid="{00000000-0005-0000-0000-00000D000000}"/>
    <cellStyle name="60% - 强调文字颜色 3" xfId="8" xr:uid="{00000000-0005-0000-0000-00000E000000}"/>
    <cellStyle name="60% - 强调文字颜色 4" xfId="18" xr:uid="{00000000-0005-0000-0000-00000F000000}"/>
    <cellStyle name="60% - 强调文字颜色 5" xfId="39" xr:uid="{00000000-0005-0000-0000-000010000000}"/>
    <cellStyle name="60% - 强调文字颜色 6" xfId="42" xr:uid="{00000000-0005-0000-0000-000011000000}"/>
    <cellStyle name="标题 1 2" xfId="14" xr:uid="{00000000-0005-0000-0000-000012000000}"/>
    <cellStyle name="标题 2 2" xfId="15" xr:uid="{00000000-0005-0000-0000-000013000000}"/>
    <cellStyle name="标题 3 2" xfId="17" xr:uid="{00000000-0005-0000-0000-000014000000}"/>
    <cellStyle name="标题 4 2" xfId="11" xr:uid="{00000000-0005-0000-0000-000015000000}"/>
    <cellStyle name="标题 5" xfId="3" xr:uid="{00000000-0005-0000-0000-000016000000}"/>
    <cellStyle name="差 2" xfId="7" xr:uid="{00000000-0005-0000-0000-000017000000}"/>
    <cellStyle name="常规" xfId="0" builtinId="0"/>
    <cellStyle name="常规 2" xfId="1" xr:uid="{00000000-0005-0000-0000-000019000000}"/>
    <cellStyle name="常规 3" xfId="43" xr:uid="{00000000-0005-0000-0000-00001A000000}"/>
    <cellStyle name="好 2" xfId="26" xr:uid="{00000000-0005-0000-0000-00001B000000}"/>
    <cellStyle name="汇总 2" xfId="25" xr:uid="{00000000-0005-0000-0000-00001C000000}"/>
    <cellStyle name="汇总 3" xfId="48" xr:uid="{EAEF93A2-4B48-4F31-AB83-BB0E8016E03A}"/>
    <cellStyle name="计算 2" xfId="20" xr:uid="{00000000-0005-0000-0000-00001D000000}"/>
    <cellStyle name="计算 3" xfId="47" xr:uid="{98D89012-C736-4AE8-882F-EE1F8C3C19FA}"/>
    <cellStyle name="检查单元格 2" xfId="21" xr:uid="{00000000-0005-0000-0000-00001E000000}"/>
    <cellStyle name="解释性文本 2" xfId="13" xr:uid="{00000000-0005-0000-0000-00001F000000}"/>
    <cellStyle name="警告文本 2" xfId="12" xr:uid="{00000000-0005-0000-0000-000020000000}"/>
    <cellStyle name="链接单元格 2" xfId="24" xr:uid="{00000000-0005-0000-0000-000021000000}"/>
    <cellStyle name="强调文字颜色 1" xfId="29" xr:uid="{00000000-0005-0000-0000-000022000000}"/>
    <cellStyle name="强调文字颜色 2" xfId="23" xr:uid="{00000000-0005-0000-0000-000023000000}"/>
    <cellStyle name="强调文字颜色 3" xfId="34" xr:uid="{00000000-0005-0000-0000-000024000000}"/>
    <cellStyle name="强调文字颜色 4" xfId="2" xr:uid="{00000000-0005-0000-0000-000025000000}"/>
    <cellStyle name="强调文字颜色 5" xfId="37" xr:uid="{00000000-0005-0000-0000-000026000000}"/>
    <cellStyle name="强调文字颜色 6" xfId="40" xr:uid="{00000000-0005-0000-0000-000027000000}"/>
    <cellStyle name="适中 2" xfId="27" xr:uid="{00000000-0005-0000-0000-000028000000}"/>
    <cellStyle name="输出 2" xfId="19" xr:uid="{00000000-0005-0000-0000-000029000000}"/>
    <cellStyle name="输出 3" xfId="46" xr:uid="{2A686D36-3892-44BC-A3EE-919F6CEB0DA1}"/>
    <cellStyle name="输入 2" xfId="4" xr:uid="{00000000-0005-0000-0000-00002A000000}"/>
    <cellStyle name="输入 3" xfId="44" xr:uid="{1399A8A3-7D1F-49FF-94B7-A2A9492385F8}"/>
    <cellStyle name="注释 2" xfId="9" xr:uid="{00000000-0005-0000-0000-00002B000000}"/>
    <cellStyle name="注释 3" xfId="45" xr:uid="{A3626AC4-083D-44C3-8327-92AD9DC09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P24" sqref="P24"/>
    </sheetView>
  </sheetViews>
  <sheetFormatPr defaultRowHeight="14.25" x14ac:dyDescent="0.2"/>
  <cols>
    <col min="1" max="1" width="6.5" style="7" customWidth="1"/>
    <col min="2" max="10" width="10.625" customWidth="1"/>
    <col min="12" max="12" width="9" style="28"/>
  </cols>
  <sheetData>
    <row r="1" spans="1:14" ht="20.100000000000001" customHeight="1" x14ac:dyDescent="0.2">
      <c r="A1" s="7" t="s">
        <v>45</v>
      </c>
    </row>
    <row r="2" spans="1:14" ht="39.950000000000003" customHeight="1" x14ac:dyDescent="0.2">
      <c r="A2" s="43" t="s">
        <v>448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9"/>
      <c r="M2" s="64"/>
      <c r="N2" s="64"/>
    </row>
    <row r="3" spans="1:14" s="13" customFormat="1" ht="30" customHeight="1" x14ac:dyDescent="0.2">
      <c r="A3" s="4" t="s">
        <v>14</v>
      </c>
      <c r="B3" s="61" t="s">
        <v>52</v>
      </c>
      <c r="C3" s="38" t="s">
        <v>44</v>
      </c>
      <c r="D3" s="38" t="s">
        <v>195</v>
      </c>
      <c r="E3" s="38" t="s">
        <v>196</v>
      </c>
      <c r="F3" s="38" t="s">
        <v>197</v>
      </c>
      <c r="G3" s="38" t="s">
        <v>198</v>
      </c>
      <c r="H3" s="38" t="s">
        <v>199</v>
      </c>
      <c r="I3" s="38" t="s">
        <v>200</v>
      </c>
      <c r="J3" s="38" t="s">
        <v>201</v>
      </c>
      <c r="K3" s="38" t="s">
        <v>202</v>
      </c>
      <c r="L3" s="38" t="s">
        <v>203</v>
      </c>
      <c r="M3" s="38" t="s">
        <v>204</v>
      </c>
      <c r="N3" s="38" t="s">
        <v>1134</v>
      </c>
    </row>
    <row r="4" spans="1:14" s="27" customFormat="1" ht="20.100000000000001" customHeight="1" x14ac:dyDescent="0.2">
      <c r="A4" s="11">
        <v>1</v>
      </c>
      <c r="B4" s="39" t="s">
        <v>68</v>
      </c>
      <c r="C4" s="39">
        <v>99.85</v>
      </c>
      <c r="D4" s="39">
        <v>757</v>
      </c>
      <c r="E4" s="39">
        <v>100</v>
      </c>
      <c r="F4" s="39">
        <v>5</v>
      </c>
      <c r="G4" s="39">
        <v>757</v>
      </c>
      <c r="H4" s="39">
        <v>100</v>
      </c>
      <c r="I4" s="39">
        <v>30</v>
      </c>
      <c r="J4" s="39">
        <v>99.72</v>
      </c>
      <c r="K4" s="16">
        <v>34.9</v>
      </c>
      <c r="L4" s="16">
        <v>99.83</v>
      </c>
      <c r="M4" s="16">
        <v>29.95</v>
      </c>
      <c r="N4" s="16">
        <v>-4.0000000000006253E-2</v>
      </c>
    </row>
    <row r="5" spans="1:14" s="27" customFormat="1" ht="20.100000000000001" customHeight="1" x14ac:dyDescent="0.2">
      <c r="A5" s="11">
        <v>2</v>
      </c>
      <c r="B5" s="39" t="s">
        <v>7</v>
      </c>
      <c r="C5" s="39">
        <v>99.71</v>
      </c>
      <c r="D5" s="39">
        <v>2148</v>
      </c>
      <c r="E5" s="39">
        <v>100</v>
      </c>
      <c r="F5" s="39">
        <v>5</v>
      </c>
      <c r="G5" s="39">
        <v>2147</v>
      </c>
      <c r="H5" s="39">
        <v>99.95</v>
      </c>
      <c r="I5" s="39">
        <v>29.98</v>
      </c>
      <c r="J5" s="39">
        <v>99.22</v>
      </c>
      <c r="K5" s="16">
        <v>34.729999999999997</v>
      </c>
      <c r="L5" s="16">
        <v>99.99</v>
      </c>
      <c r="M5" s="16">
        <v>30</v>
      </c>
      <c r="N5" s="16">
        <v>-7.000000000000739E-2</v>
      </c>
    </row>
    <row r="6" spans="1:14" ht="20.100000000000001" customHeight="1" x14ac:dyDescent="0.2">
      <c r="A6" s="11">
        <v>3</v>
      </c>
      <c r="B6" s="39" t="s">
        <v>67</v>
      </c>
      <c r="C6" s="39">
        <v>99.62</v>
      </c>
      <c r="D6" s="39">
        <v>2146</v>
      </c>
      <c r="E6" s="39">
        <v>100</v>
      </c>
      <c r="F6" s="39">
        <v>5</v>
      </c>
      <c r="G6" s="39">
        <v>2139</v>
      </c>
      <c r="H6" s="39">
        <v>99.67</v>
      </c>
      <c r="I6" s="39">
        <v>29.9</v>
      </c>
      <c r="J6" s="39">
        <v>99.33</v>
      </c>
      <c r="K6" s="16">
        <v>34.770000000000003</v>
      </c>
      <c r="L6" s="16">
        <v>99.84</v>
      </c>
      <c r="M6" s="16">
        <v>29.95</v>
      </c>
      <c r="N6" s="16">
        <v>7.000000000000739E-2</v>
      </c>
    </row>
    <row r="7" spans="1:14" ht="19.5" customHeight="1" x14ac:dyDescent="0.2">
      <c r="A7" s="11">
        <v>4</v>
      </c>
      <c r="B7" s="39" t="s">
        <v>72</v>
      </c>
      <c r="C7" s="39">
        <v>99.58</v>
      </c>
      <c r="D7" s="39">
        <v>494</v>
      </c>
      <c r="E7" s="39">
        <v>100</v>
      </c>
      <c r="F7" s="39">
        <v>5</v>
      </c>
      <c r="G7" s="39">
        <v>494</v>
      </c>
      <c r="H7" s="39">
        <v>100</v>
      </c>
      <c r="I7" s="39">
        <v>30</v>
      </c>
      <c r="J7" s="39">
        <v>98.83</v>
      </c>
      <c r="K7" s="16">
        <v>34.590000000000003</v>
      </c>
      <c r="L7" s="16">
        <v>99.95</v>
      </c>
      <c r="M7" s="16">
        <v>29.98</v>
      </c>
      <c r="N7" s="16">
        <v>0.21999999999999886</v>
      </c>
    </row>
    <row r="8" spans="1:14" s="27" customFormat="1" ht="20.100000000000001" customHeight="1" x14ac:dyDescent="0.2">
      <c r="A8" s="11">
        <v>5</v>
      </c>
      <c r="B8" s="39" t="s">
        <v>456</v>
      </c>
      <c r="C8" s="39">
        <v>99.56</v>
      </c>
      <c r="D8" s="39">
        <v>1569</v>
      </c>
      <c r="E8" s="39">
        <v>100</v>
      </c>
      <c r="F8" s="39">
        <v>5</v>
      </c>
      <c r="G8" s="39">
        <v>1568</v>
      </c>
      <c r="H8" s="39">
        <v>99.93</v>
      </c>
      <c r="I8" s="39">
        <v>29.98</v>
      </c>
      <c r="J8" s="39">
        <v>98.87</v>
      </c>
      <c r="K8" s="16">
        <v>34.6</v>
      </c>
      <c r="L8" s="16">
        <v>99.92</v>
      </c>
      <c r="M8" s="16">
        <v>29.98</v>
      </c>
      <c r="N8" s="16">
        <v>1.3400000000000034</v>
      </c>
    </row>
    <row r="9" spans="1:14" s="27" customFormat="1" ht="20.100000000000001" customHeight="1" x14ac:dyDescent="0.2">
      <c r="A9" s="11">
        <v>6</v>
      </c>
      <c r="B9" s="39" t="s">
        <v>3</v>
      </c>
      <c r="C9" s="39">
        <v>99.4</v>
      </c>
      <c r="D9" s="39">
        <v>1922</v>
      </c>
      <c r="E9" s="39">
        <v>100</v>
      </c>
      <c r="F9" s="39">
        <v>5</v>
      </c>
      <c r="G9" s="39">
        <v>1912</v>
      </c>
      <c r="H9" s="39">
        <v>99.47</v>
      </c>
      <c r="I9" s="39">
        <v>29.84</v>
      </c>
      <c r="J9" s="39">
        <v>98.82</v>
      </c>
      <c r="K9" s="16">
        <v>34.590000000000003</v>
      </c>
      <c r="L9" s="16">
        <v>99.92</v>
      </c>
      <c r="M9" s="16">
        <v>29.98</v>
      </c>
      <c r="N9" s="16">
        <v>0.69000000000001194</v>
      </c>
    </row>
    <row r="10" spans="1:14" s="27" customFormat="1" ht="20.100000000000001" customHeight="1" x14ac:dyDescent="0.2">
      <c r="A10" s="11">
        <v>7</v>
      </c>
      <c r="B10" s="39" t="s">
        <v>8</v>
      </c>
      <c r="C10" s="39">
        <v>99.38</v>
      </c>
      <c r="D10" s="39">
        <v>2161</v>
      </c>
      <c r="E10" s="39">
        <v>100</v>
      </c>
      <c r="F10" s="39">
        <v>5</v>
      </c>
      <c r="G10" s="39">
        <v>2146</v>
      </c>
      <c r="H10" s="39">
        <v>99.3</v>
      </c>
      <c r="I10" s="39">
        <v>29.79</v>
      </c>
      <c r="J10" s="39">
        <v>98.9</v>
      </c>
      <c r="K10" s="16">
        <v>34.619999999999997</v>
      </c>
      <c r="L10" s="16">
        <v>99.91</v>
      </c>
      <c r="M10" s="16">
        <v>29.97</v>
      </c>
      <c r="N10" s="16">
        <v>0.12999999999999545</v>
      </c>
    </row>
    <row r="11" spans="1:14" ht="20.100000000000001" customHeight="1" x14ac:dyDescent="0.2">
      <c r="A11" s="11">
        <v>8</v>
      </c>
      <c r="B11" s="39" t="s">
        <v>11</v>
      </c>
      <c r="C11" s="39">
        <v>99.37</v>
      </c>
      <c r="D11" s="39">
        <v>992</v>
      </c>
      <c r="E11" s="39">
        <v>100</v>
      </c>
      <c r="F11" s="39">
        <v>5</v>
      </c>
      <c r="G11" s="39">
        <v>979</v>
      </c>
      <c r="H11" s="39">
        <v>98.68</v>
      </c>
      <c r="I11" s="39">
        <v>29.6</v>
      </c>
      <c r="J11" s="39">
        <v>99.56</v>
      </c>
      <c r="K11" s="16">
        <v>34.85</v>
      </c>
      <c r="L11" s="16">
        <v>99.73</v>
      </c>
      <c r="M11" s="16">
        <v>29.92</v>
      </c>
      <c r="N11" s="16">
        <v>-0.14999999999999147</v>
      </c>
    </row>
    <row r="12" spans="1:14" s="28" customFormat="1" ht="20.100000000000001" customHeight="1" x14ac:dyDescent="0.2">
      <c r="A12" s="11">
        <v>9</v>
      </c>
      <c r="B12" s="39" t="s">
        <v>10</v>
      </c>
      <c r="C12" s="39">
        <v>99.3</v>
      </c>
      <c r="D12" s="39">
        <v>1011</v>
      </c>
      <c r="E12" s="39">
        <v>100</v>
      </c>
      <c r="F12" s="39">
        <v>5</v>
      </c>
      <c r="G12" s="39">
        <v>996</v>
      </c>
      <c r="H12" s="39">
        <v>98.51</v>
      </c>
      <c r="I12" s="39">
        <v>29.55</v>
      </c>
      <c r="J12" s="39">
        <v>99.29</v>
      </c>
      <c r="K12" s="16">
        <v>34.75</v>
      </c>
      <c r="L12" s="16">
        <v>99.99</v>
      </c>
      <c r="M12" s="16">
        <v>30</v>
      </c>
      <c r="N12" s="16">
        <v>-0.13000000000000966</v>
      </c>
    </row>
    <row r="13" spans="1:14" s="28" customFormat="1" ht="20.100000000000001" customHeight="1" x14ac:dyDescent="0.2">
      <c r="A13" s="11">
        <v>10</v>
      </c>
      <c r="B13" s="39" t="s">
        <v>70</v>
      </c>
      <c r="C13" s="39">
        <v>99.24</v>
      </c>
      <c r="D13" s="39">
        <v>781</v>
      </c>
      <c r="E13" s="39">
        <v>100</v>
      </c>
      <c r="F13" s="39">
        <v>5</v>
      </c>
      <c r="G13" s="39">
        <v>779</v>
      </c>
      <c r="H13" s="39">
        <v>99.74</v>
      </c>
      <c r="I13" s="39">
        <v>29.92</v>
      </c>
      <c r="J13" s="39">
        <v>98.25</v>
      </c>
      <c r="K13" s="16">
        <v>34.39</v>
      </c>
      <c r="L13" s="16">
        <v>99.77</v>
      </c>
      <c r="M13" s="16">
        <v>29.93</v>
      </c>
      <c r="N13" s="16">
        <v>0.50999999999999091</v>
      </c>
    </row>
    <row r="14" spans="1:14" s="28" customFormat="1" ht="20.100000000000001" customHeight="1" x14ac:dyDescent="0.2">
      <c r="A14" s="11">
        <v>11</v>
      </c>
      <c r="B14" s="39" t="s">
        <v>9</v>
      </c>
      <c r="C14" s="39">
        <v>99.19</v>
      </c>
      <c r="D14" s="39">
        <v>1884</v>
      </c>
      <c r="E14" s="39">
        <v>100</v>
      </c>
      <c r="F14" s="39">
        <v>5</v>
      </c>
      <c r="G14" s="39">
        <v>1882</v>
      </c>
      <c r="H14" s="39">
        <v>99.89</v>
      </c>
      <c r="I14" s="39">
        <v>29.97</v>
      </c>
      <c r="J14" s="39">
        <v>97.99</v>
      </c>
      <c r="K14" s="16">
        <v>34.299999999999997</v>
      </c>
      <c r="L14" s="16">
        <v>99.77</v>
      </c>
      <c r="M14" s="16">
        <v>29.93</v>
      </c>
      <c r="N14" s="16">
        <v>0.14999999999999147</v>
      </c>
    </row>
    <row r="15" spans="1:14" s="28" customFormat="1" ht="20.100000000000001" customHeight="1" x14ac:dyDescent="0.2">
      <c r="A15" s="11">
        <v>12</v>
      </c>
      <c r="B15" s="39" t="s">
        <v>458</v>
      </c>
      <c r="C15" s="39">
        <v>99.17</v>
      </c>
      <c r="D15" s="39">
        <v>1445</v>
      </c>
      <c r="E15" s="39">
        <v>100</v>
      </c>
      <c r="F15" s="39">
        <v>5</v>
      </c>
      <c r="G15" s="39">
        <v>1444</v>
      </c>
      <c r="H15" s="39">
        <v>99.93</v>
      </c>
      <c r="I15" s="39">
        <v>29.98</v>
      </c>
      <c r="J15" s="39">
        <v>98.02</v>
      </c>
      <c r="K15" s="16">
        <v>34.31</v>
      </c>
      <c r="L15" s="16">
        <v>99.62</v>
      </c>
      <c r="M15" s="16">
        <v>29.89</v>
      </c>
      <c r="N15" s="16">
        <v>7.9999999999998295E-2</v>
      </c>
    </row>
    <row r="16" spans="1:14" s="28" customFormat="1" ht="20.100000000000001" customHeight="1" x14ac:dyDescent="0.2">
      <c r="A16" s="11">
        <v>13</v>
      </c>
      <c r="B16" s="39" t="s">
        <v>4</v>
      </c>
      <c r="C16" s="39">
        <v>99.15</v>
      </c>
      <c r="D16" s="39">
        <v>1236</v>
      </c>
      <c r="E16" s="39">
        <v>100</v>
      </c>
      <c r="F16" s="39">
        <v>5</v>
      </c>
      <c r="G16" s="39">
        <v>1222</v>
      </c>
      <c r="H16" s="39">
        <v>98.86</v>
      </c>
      <c r="I16" s="39">
        <v>29.66</v>
      </c>
      <c r="J16" s="39">
        <v>98.71</v>
      </c>
      <c r="K16" s="16">
        <v>34.549999999999997</v>
      </c>
      <c r="L16" s="16">
        <v>99.82</v>
      </c>
      <c r="M16" s="16">
        <v>29.95</v>
      </c>
      <c r="N16" s="16">
        <v>-8.99999999999892E-2</v>
      </c>
    </row>
    <row r="17" spans="1:14" s="28" customFormat="1" ht="20.100000000000001" customHeight="1" x14ac:dyDescent="0.2">
      <c r="A17" s="11">
        <v>14</v>
      </c>
      <c r="B17" s="39" t="s">
        <v>6</v>
      </c>
      <c r="C17" s="39">
        <v>99.14</v>
      </c>
      <c r="D17" s="39">
        <v>2216</v>
      </c>
      <c r="E17" s="39">
        <v>100</v>
      </c>
      <c r="F17" s="39">
        <v>5</v>
      </c>
      <c r="G17" s="39">
        <v>2182</v>
      </c>
      <c r="H17" s="39">
        <v>98.46</v>
      </c>
      <c r="I17" s="39">
        <v>29.54</v>
      </c>
      <c r="J17" s="39">
        <v>99.41</v>
      </c>
      <c r="K17" s="16">
        <v>34.79</v>
      </c>
      <c r="L17" s="16">
        <v>99.37</v>
      </c>
      <c r="M17" s="16">
        <v>29.81</v>
      </c>
      <c r="N17" s="16">
        <v>0.45000000000000284</v>
      </c>
    </row>
    <row r="18" spans="1:14" s="28" customFormat="1" ht="20.100000000000001" customHeight="1" x14ac:dyDescent="0.2">
      <c r="A18" s="11">
        <v>15</v>
      </c>
      <c r="B18" s="39" t="s">
        <v>2</v>
      </c>
      <c r="C18" s="39">
        <v>99.12</v>
      </c>
      <c r="D18" s="39">
        <v>1682</v>
      </c>
      <c r="E18" s="39">
        <v>100</v>
      </c>
      <c r="F18" s="39">
        <v>5</v>
      </c>
      <c r="G18" s="39">
        <v>1682</v>
      </c>
      <c r="H18" s="39">
        <v>100</v>
      </c>
      <c r="I18" s="39">
        <v>30</v>
      </c>
      <c r="J18" s="39">
        <v>97.85</v>
      </c>
      <c r="K18" s="16">
        <v>34.25</v>
      </c>
      <c r="L18" s="16">
        <v>99.56</v>
      </c>
      <c r="M18" s="16">
        <v>29.87</v>
      </c>
      <c r="N18" s="16">
        <v>1.1099999999999994</v>
      </c>
    </row>
    <row r="19" spans="1:14" s="28" customFormat="1" ht="20.100000000000001" customHeight="1" x14ac:dyDescent="0.2">
      <c r="A19" s="11">
        <v>16</v>
      </c>
      <c r="B19" s="39" t="s">
        <v>69</v>
      </c>
      <c r="C19" s="39">
        <v>99.11</v>
      </c>
      <c r="D19" s="39">
        <v>1307</v>
      </c>
      <c r="E19" s="39">
        <v>100</v>
      </c>
      <c r="F19" s="39">
        <v>5</v>
      </c>
      <c r="G19" s="39">
        <v>1291</v>
      </c>
      <c r="H19" s="39">
        <v>98.77</v>
      </c>
      <c r="I19" s="39">
        <v>29.63</v>
      </c>
      <c r="J19" s="39">
        <v>98.95</v>
      </c>
      <c r="K19" s="16">
        <v>34.630000000000003</v>
      </c>
      <c r="L19" s="16">
        <v>99.48</v>
      </c>
      <c r="M19" s="16">
        <v>29.84</v>
      </c>
      <c r="N19" s="16">
        <v>0.26999999999999602</v>
      </c>
    </row>
    <row r="20" spans="1:14" s="27" customFormat="1" ht="20.100000000000001" customHeight="1" x14ac:dyDescent="0.2">
      <c r="A20" s="5">
        <v>17</v>
      </c>
      <c r="B20" s="39" t="s">
        <v>5</v>
      </c>
      <c r="C20" s="39">
        <v>99.08</v>
      </c>
      <c r="D20" s="39">
        <v>672</v>
      </c>
      <c r="E20" s="39">
        <v>100</v>
      </c>
      <c r="F20" s="39">
        <v>5</v>
      </c>
      <c r="G20" s="39">
        <v>670</v>
      </c>
      <c r="H20" s="39">
        <v>99.7</v>
      </c>
      <c r="I20" s="39">
        <v>29.91</v>
      </c>
      <c r="J20" s="39">
        <v>97.85</v>
      </c>
      <c r="K20" s="16">
        <v>34.25</v>
      </c>
      <c r="L20" s="16">
        <v>99.73</v>
      </c>
      <c r="M20" s="16">
        <v>29.92</v>
      </c>
      <c r="N20" s="16">
        <v>1.9099999999999966</v>
      </c>
    </row>
    <row r="21" spans="1:14" s="28" customFormat="1" ht="20.100000000000001" customHeight="1" x14ac:dyDescent="0.2">
      <c r="A21" s="11">
        <v>18</v>
      </c>
      <c r="B21" s="39" t="s">
        <v>1</v>
      </c>
      <c r="C21" s="39">
        <v>99.04</v>
      </c>
      <c r="D21" s="39">
        <v>9087</v>
      </c>
      <c r="E21" s="39">
        <v>100</v>
      </c>
      <c r="F21" s="39">
        <v>5</v>
      </c>
      <c r="G21" s="39">
        <v>8911</v>
      </c>
      <c r="H21" s="39">
        <v>98.06</v>
      </c>
      <c r="I21" s="39">
        <v>29.42</v>
      </c>
      <c r="J21" s="39">
        <v>99.01</v>
      </c>
      <c r="K21" s="16">
        <v>34.65</v>
      </c>
      <c r="L21" s="16">
        <v>99.89</v>
      </c>
      <c r="M21" s="16">
        <v>29.97</v>
      </c>
      <c r="N21" s="16">
        <v>0.6600000000000108</v>
      </c>
    </row>
    <row r="22" spans="1:14" s="27" customFormat="1" ht="20.100000000000001" customHeight="1" x14ac:dyDescent="0.2">
      <c r="A22" s="11">
        <v>19</v>
      </c>
      <c r="B22" s="39" t="s">
        <v>12</v>
      </c>
      <c r="C22" s="39">
        <v>99</v>
      </c>
      <c r="D22" s="39">
        <v>1127</v>
      </c>
      <c r="E22" s="39">
        <v>100</v>
      </c>
      <c r="F22" s="39">
        <v>5</v>
      </c>
      <c r="G22" s="39">
        <v>1107</v>
      </c>
      <c r="H22" s="39">
        <v>98.22</v>
      </c>
      <c r="I22" s="39">
        <v>29.47</v>
      </c>
      <c r="J22" s="39">
        <v>98.77</v>
      </c>
      <c r="K22" s="16">
        <v>34.57</v>
      </c>
      <c r="L22" s="16">
        <v>99.89</v>
      </c>
      <c r="M22" s="16">
        <v>29.97</v>
      </c>
      <c r="N22" s="16">
        <v>0.46999999999999886</v>
      </c>
    </row>
    <row r="23" spans="1:14" s="28" customFormat="1" ht="20.100000000000001" customHeight="1" x14ac:dyDescent="0.2">
      <c r="A23" s="11">
        <v>20</v>
      </c>
      <c r="B23" s="39" t="s">
        <v>457</v>
      </c>
      <c r="C23" s="39">
        <v>98.82</v>
      </c>
      <c r="D23" s="39">
        <v>1007</v>
      </c>
      <c r="E23" s="39">
        <v>100</v>
      </c>
      <c r="F23" s="39">
        <v>5</v>
      </c>
      <c r="G23" s="39">
        <v>995</v>
      </c>
      <c r="H23" s="39">
        <v>98.8</v>
      </c>
      <c r="I23" s="39">
        <v>29.64</v>
      </c>
      <c r="J23" s="39">
        <v>97.69</v>
      </c>
      <c r="K23" s="16">
        <v>34.19</v>
      </c>
      <c r="L23" s="16">
        <v>99.95</v>
      </c>
      <c r="M23" s="16">
        <v>29.98</v>
      </c>
      <c r="N23" s="16">
        <v>1.3699999999999903</v>
      </c>
    </row>
    <row r="24" spans="1:14" s="27" customFormat="1" ht="20.100000000000001" customHeight="1" x14ac:dyDescent="0.2">
      <c r="A24" s="11">
        <v>21</v>
      </c>
      <c r="B24" s="39" t="s">
        <v>71</v>
      </c>
      <c r="C24" s="39">
        <v>98.58</v>
      </c>
      <c r="D24" s="39">
        <v>1743</v>
      </c>
      <c r="E24" s="39">
        <v>100</v>
      </c>
      <c r="F24" s="39">
        <v>5</v>
      </c>
      <c r="G24" s="39">
        <v>1736</v>
      </c>
      <c r="H24" s="39">
        <v>99.59</v>
      </c>
      <c r="I24" s="39">
        <v>29.88</v>
      </c>
      <c r="J24" s="39">
        <v>96.37</v>
      </c>
      <c r="K24" s="16">
        <v>33.729999999999997</v>
      </c>
      <c r="L24" s="16">
        <v>99.91</v>
      </c>
      <c r="M24" s="16">
        <v>29.97</v>
      </c>
      <c r="N24" s="16">
        <v>-0.90000000000000568</v>
      </c>
    </row>
    <row r="25" spans="1:14" ht="20.100000000000001" customHeight="1" x14ac:dyDescent="0.2">
      <c r="A25" s="11">
        <v>22</v>
      </c>
      <c r="B25" s="39" t="s">
        <v>137</v>
      </c>
      <c r="C25" s="74">
        <f>AVERAGE(C4:C24)</f>
        <v>99.257619047619045</v>
      </c>
      <c r="D25" s="39">
        <f>SUM(D4:D24)</f>
        <v>37387</v>
      </c>
      <c r="E25" s="62">
        <v>100</v>
      </c>
      <c r="F25" s="39"/>
      <c r="G25" s="63">
        <f>SUM(G4:G24)</f>
        <v>37039</v>
      </c>
      <c r="H25" s="70">
        <f>G25/D25</f>
        <v>0.99069195174793379</v>
      </c>
      <c r="I25" s="63"/>
      <c r="J25" s="74">
        <v>98.73</v>
      </c>
      <c r="K25" s="75"/>
      <c r="L25" s="75">
        <v>99.82</v>
      </c>
      <c r="M25" s="16"/>
      <c r="N25" s="75">
        <v>0.3876190476190402</v>
      </c>
    </row>
    <row r="27" spans="1:14" x14ac:dyDescent="0.2">
      <c r="E27" s="34"/>
      <c r="F27" s="33"/>
    </row>
  </sheetData>
  <autoFilter ref="A3:N25" xr:uid="{00000000-0001-0000-0000-000000000000}"/>
  <sortState xmlns:xlrd2="http://schemas.microsoft.com/office/spreadsheetml/2017/richdata2" ref="B4:M24">
    <sortCondition descending="1" ref="C4:C24"/>
  </sortState>
  <phoneticPr fontId="1" type="noConversion"/>
  <pageMargins left="0.98" right="0.16" top="0.55000000000000004" bottom="0.4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pane ySplit="4" topLeftCell="A5" activePane="bottomLeft" state="frozen"/>
      <selection pane="bottomLeft" activeCell="Q16" sqref="Q16"/>
    </sheetView>
  </sheetViews>
  <sheetFormatPr defaultRowHeight="14.25" x14ac:dyDescent="0.2"/>
  <cols>
    <col min="1" max="1" width="8.25" customWidth="1"/>
    <col min="2" max="11" width="11.625" customWidth="1"/>
  </cols>
  <sheetData>
    <row r="1" spans="1:11" ht="20.100000000000001" customHeight="1" x14ac:dyDescent="0.2">
      <c r="A1" s="7" t="s">
        <v>46</v>
      </c>
    </row>
    <row r="2" spans="1:11" ht="39.950000000000003" customHeight="1" x14ac:dyDescent="0.2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8" customFormat="1" ht="24.75" customHeight="1" x14ac:dyDescent="0.2">
      <c r="A3" s="82" t="s">
        <v>18</v>
      </c>
      <c r="B3" s="84" t="s">
        <v>73</v>
      </c>
      <c r="C3" s="78" t="s">
        <v>19</v>
      </c>
      <c r="D3" s="78" t="s">
        <v>20</v>
      </c>
      <c r="E3" s="78" t="s">
        <v>30</v>
      </c>
      <c r="F3" s="80" t="s">
        <v>177</v>
      </c>
      <c r="G3" s="81"/>
      <c r="H3" s="76" t="s">
        <v>22</v>
      </c>
      <c r="I3" s="77"/>
      <c r="J3" s="76" t="s">
        <v>23</v>
      </c>
      <c r="K3" s="77"/>
    </row>
    <row r="4" spans="1:11" s="8" customFormat="1" ht="28.5" customHeight="1" x14ac:dyDescent="0.2">
      <c r="A4" s="83"/>
      <c r="B4" s="85"/>
      <c r="C4" s="79"/>
      <c r="D4" s="79"/>
      <c r="E4" s="79"/>
      <c r="F4" s="4" t="s">
        <v>27</v>
      </c>
      <c r="G4" s="4" t="s">
        <v>30</v>
      </c>
      <c r="H4" s="4" t="s">
        <v>27</v>
      </c>
      <c r="I4" s="4" t="s">
        <v>30</v>
      </c>
      <c r="J4" s="4" t="s">
        <v>27</v>
      </c>
      <c r="K4" s="4" t="s">
        <v>30</v>
      </c>
    </row>
    <row r="5" spans="1:11" s="8" customFormat="1" ht="20.100000000000001" customHeight="1" x14ac:dyDescent="0.2">
      <c r="A5" s="5">
        <v>1</v>
      </c>
      <c r="B5" s="22" t="s">
        <v>1</v>
      </c>
      <c r="C5" s="22">
        <v>9087</v>
      </c>
      <c r="D5" s="22">
        <v>9087</v>
      </c>
      <c r="E5" s="23">
        <v>1</v>
      </c>
      <c r="F5" s="29">
        <v>3048</v>
      </c>
      <c r="G5" s="30">
        <v>1</v>
      </c>
      <c r="H5" s="29">
        <v>2496</v>
      </c>
      <c r="I5" s="30">
        <v>1</v>
      </c>
      <c r="J5" s="29">
        <v>3543</v>
      </c>
      <c r="K5" s="30">
        <v>1</v>
      </c>
    </row>
    <row r="6" spans="1:11" s="8" customFormat="1" ht="20.100000000000001" customHeight="1" x14ac:dyDescent="0.2">
      <c r="A6" s="5">
        <v>2</v>
      </c>
      <c r="B6" s="22" t="s">
        <v>8</v>
      </c>
      <c r="C6" s="22">
        <v>2161</v>
      </c>
      <c r="D6" s="22">
        <v>2161</v>
      </c>
      <c r="E6" s="23">
        <v>1</v>
      </c>
      <c r="F6" s="29">
        <v>730</v>
      </c>
      <c r="G6" s="30">
        <v>1</v>
      </c>
      <c r="H6" s="29">
        <v>896</v>
      </c>
      <c r="I6" s="30">
        <v>1</v>
      </c>
      <c r="J6" s="29">
        <v>535</v>
      </c>
      <c r="K6" s="30">
        <v>1</v>
      </c>
    </row>
    <row r="7" spans="1:11" s="8" customFormat="1" ht="20.100000000000001" customHeight="1" x14ac:dyDescent="0.2">
      <c r="A7" s="5">
        <v>3</v>
      </c>
      <c r="B7" s="22" t="s">
        <v>68</v>
      </c>
      <c r="C7" s="22">
        <v>757</v>
      </c>
      <c r="D7" s="22">
        <v>757</v>
      </c>
      <c r="E7" s="23">
        <v>1</v>
      </c>
      <c r="F7" s="29">
        <v>439</v>
      </c>
      <c r="G7" s="30">
        <v>1</v>
      </c>
      <c r="H7" s="29">
        <v>77</v>
      </c>
      <c r="I7" s="30">
        <v>1</v>
      </c>
      <c r="J7" s="29">
        <v>241</v>
      </c>
      <c r="K7" s="30">
        <v>1</v>
      </c>
    </row>
    <row r="8" spans="1:11" s="8" customFormat="1" ht="20.100000000000001" customHeight="1" x14ac:dyDescent="0.2">
      <c r="A8" s="5">
        <v>4</v>
      </c>
      <c r="B8" s="22" t="s">
        <v>11</v>
      </c>
      <c r="C8" s="22">
        <v>992</v>
      </c>
      <c r="D8" s="22">
        <v>992</v>
      </c>
      <c r="E8" s="23">
        <v>1</v>
      </c>
      <c r="F8" s="29">
        <v>329</v>
      </c>
      <c r="G8" s="30">
        <v>1</v>
      </c>
      <c r="H8" s="29">
        <v>380</v>
      </c>
      <c r="I8" s="30">
        <v>1</v>
      </c>
      <c r="J8" s="29">
        <v>283</v>
      </c>
      <c r="K8" s="30">
        <v>1</v>
      </c>
    </row>
    <row r="9" spans="1:11" s="8" customFormat="1" ht="20.100000000000001" customHeight="1" x14ac:dyDescent="0.2">
      <c r="A9" s="5">
        <v>5</v>
      </c>
      <c r="B9" s="22" t="s">
        <v>67</v>
      </c>
      <c r="C9" s="22">
        <v>2146</v>
      </c>
      <c r="D9" s="22">
        <v>2146</v>
      </c>
      <c r="E9" s="23">
        <v>1</v>
      </c>
      <c r="F9" s="29">
        <v>668</v>
      </c>
      <c r="G9" s="30">
        <v>1</v>
      </c>
      <c r="H9" s="29">
        <v>812</v>
      </c>
      <c r="I9" s="30">
        <v>1</v>
      </c>
      <c r="J9" s="29">
        <v>666</v>
      </c>
      <c r="K9" s="30">
        <v>1</v>
      </c>
    </row>
    <row r="10" spans="1:11" s="8" customFormat="1" ht="20.100000000000001" customHeight="1" x14ac:dyDescent="0.2">
      <c r="A10" s="5">
        <v>6</v>
      </c>
      <c r="B10" s="22" t="s">
        <v>3</v>
      </c>
      <c r="C10" s="22">
        <v>1922</v>
      </c>
      <c r="D10" s="22">
        <v>1922</v>
      </c>
      <c r="E10" s="23">
        <v>1</v>
      </c>
      <c r="F10" s="29">
        <v>328</v>
      </c>
      <c r="G10" s="30">
        <v>1</v>
      </c>
      <c r="H10" s="29">
        <v>441</v>
      </c>
      <c r="I10" s="30">
        <v>1</v>
      </c>
      <c r="J10" s="29">
        <v>1153</v>
      </c>
      <c r="K10" s="30">
        <v>1</v>
      </c>
    </row>
    <row r="11" spans="1:11" s="8" customFormat="1" ht="20.100000000000001" customHeight="1" x14ac:dyDescent="0.2">
      <c r="A11" s="5">
        <v>7</v>
      </c>
      <c r="B11" s="22" t="s">
        <v>5</v>
      </c>
      <c r="C11" s="22">
        <v>672</v>
      </c>
      <c r="D11" s="22">
        <v>672</v>
      </c>
      <c r="E11" s="23">
        <v>1</v>
      </c>
      <c r="F11" s="29">
        <v>345</v>
      </c>
      <c r="G11" s="30">
        <v>1</v>
      </c>
      <c r="H11" s="29">
        <v>149</v>
      </c>
      <c r="I11" s="30">
        <v>1</v>
      </c>
      <c r="J11" s="29">
        <v>178</v>
      </c>
      <c r="K11" s="30">
        <v>1</v>
      </c>
    </row>
    <row r="12" spans="1:11" s="8" customFormat="1" ht="20.100000000000001" customHeight="1" x14ac:dyDescent="0.2">
      <c r="A12" s="5">
        <v>8</v>
      </c>
      <c r="B12" s="22" t="s">
        <v>12</v>
      </c>
      <c r="C12" s="22">
        <v>1127</v>
      </c>
      <c r="D12" s="22">
        <v>1127</v>
      </c>
      <c r="E12" s="23">
        <v>1</v>
      </c>
      <c r="F12" s="29">
        <v>491</v>
      </c>
      <c r="G12" s="30">
        <v>1</v>
      </c>
      <c r="H12" s="29">
        <v>302</v>
      </c>
      <c r="I12" s="30">
        <v>1</v>
      </c>
      <c r="J12" s="29">
        <v>334</v>
      </c>
      <c r="K12" s="30">
        <v>1</v>
      </c>
    </row>
    <row r="13" spans="1:11" s="8" customFormat="1" ht="20.100000000000001" customHeight="1" x14ac:dyDescent="0.2">
      <c r="A13" s="5">
        <v>9</v>
      </c>
      <c r="B13" s="22" t="s">
        <v>10</v>
      </c>
      <c r="C13" s="22">
        <v>1011</v>
      </c>
      <c r="D13" s="22">
        <v>1011</v>
      </c>
      <c r="E13" s="23">
        <v>1</v>
      </c>
      <c r="F13" s="29">
        <v>451</v>
      </c>
      <c r="G13" s="30">
        <v>1</v>
      </c>
      <c r="H13" s="29">
        <v>216</v>
      </c>
      <c r="I13" s="30">
        <v>1</v>
      </c>
      <c r="J13" s="29">
        <v>344</v>
      </c>
      <c r="K13" s="30">
        <v>1</v>
      </c>
    </row>
    <row r="14" spans="1:11" s="59" customFormat="1" ht="20.100000000000001" customHeight="1" x14ac:dyDescent="0.2">
      <c r="A14" s="11">
        <v>10</v>
      </c>
      <c r="B14" s="22" t="s">
        <v>6</v>
      </c>
      <c r="C14" s="22">
        <v>2216</v>
      </c>
      <c r="D14" s="22">
        <v>2216</v>
      </c>
      <c r="E14" s="23">
        <v>1</v>
      </c>
      <c r="F14" s="29">
        <v>328</v>
      </c>
      <c r="G14" s="30">
        <v>1</v>
      </c>
      <c r="H14" s="29">
        <v>929</v>
      </c>
      <c r="I14" s="30">
        <v>1</v>
      </c>
      <c r="J14" s="29">
        <v>959</v>
      </c>
      <c r="K14" s="30">
        <v>1</v>
      </c>
    </row>
    <row r="15" spans="1:11" s="8" customFormat="1" ht="20.100000000000001" customHeight="1" x14ac:dyDescent="0.2">
      <c r="A15" s="5">
        <v>11</v>
      </c>
      <c r="B15" s="22" t="s">
        <v>72</v>
      </c>
      <c r="C15" s="22">
        <v>494</v>
      </c>
      <c r="D15" s="22">
        <v>494</v>
      </c>
      <c r="E15" s="23">
        <v>1</v>
      </c>
      <c r="F15" s="29">
        <v>292</v>
      </c>
      <c r="G15" s="30">
        <v>1</v>
      </c>
      <c r="H15" s="29">
        <v>160</v>
      </c>
      <c r="I15" s="30">
        <v>1</v>
      </c>
      <c r="J15" s="29">
        <v>42</v>
      </c>
      <c r="K15" s="30">
        <v>1</v>
      </c>
    </row>
    <row r="16" spans="1:11" s="8" customFormat="1" ht="20.100000000000001" customHeight="1" x14ac:dyDescent="0.2">
      <c r="A16" s="5">
        <v>12</v>
      </c>
      <c r="B16" s="56" t="s">
        <v>71</v>
      </c>
      <c r="C16" s="56">
        <v>1743</v>
      </c>
      <c r="D16" s="56">
        <v>1743</v>
      </c>
      <c r="E16" s="57">
        <v>1</v>
      </c>
      <c r="F16" s="9">
        <v>593</v>
      </c>
      <c r="G16" s="58">
        <v>1</v>
      </c>
      <c r="H16" s="9">
        <v>694</v>
      </c>
      <c r="I16" s="58">
        <v>1</v>
      </c>
      <c r="J16" s="9">
        <v>456</v>
      </c>
      <c r="K16" s="58">
        <v>1</v>
      </c>
    </row>
    <row r="17" spans="1:11" s="8" customFormat="1" ht="20.100000000000001" customHeight="1" x14ac:dyDescent="0.2">
      <c r="A17" s="5">
        <v>13</v>
      </c>
      <c r="B17" s="22" t="s">
        <v>9</v>
      </c>
      <c r="C17" s="22">
        <v>1884</v>
      </c>
      <c r="D17" s="22">
        <v>1884</v>
      </c>
      <c r="E17" s="23">
        <v>1</v>
      </c>
      <c r="F17" s="29">
        <v>727</v>
      </c>
      <c r="G17" s="30">
        <v>1</v>
      </c>
      <c r="H17" s="29">
        <v>241</v>
      </c>
      <c r="I17" s="30">
        <v>1</v>
      </c>
      <c r="J17" s="29">
        <v>916</v>
      </c>
      <c r="K17" s="30">
        <v>1</v>
      </c>
    </row>
    <row r="18" spans="1:11" s="8" customFormat="1" ht="20.100000000000001" customHeight="1" x14ac:dyDescent="0.2">
      <c r="A18" s="5">
        <v>14</v>
      </c>
      <c r="B18" s="22" t="s">
        <v>2</v>
      </c>
      <c r="C18" s="22">
        <v>1682</v>
      </c>
      <c r="D18" s="22">
        <v>1682</v>
      </c>
      <c r="E18" s="23">
        <v>1</v>
      </c>
      <c r="F18" s="29">
        <v>795</v>
      </c>
      <c r="G18" s="30">
        <v>1</v>
      </c>
      <c r="H18" s="29">
        <v>316</v>
      </c>
      <c r="I18" s="30">
        <v>1</v>
      </c>
      <c r="J18" s="29">
        <v>571</v>
      </c>
      <c r="K18" s="30">
        <v>1</v>
      </c>
    </row>
    <row r="19" spans="1:11" s="8" customFormat="1" ht="20.100000000000001" customHeight="1" x14ac:dyDescent="0.2">
      <c r="A19" s="5">
        <v>15</v>
      </c>
      <c r="B19" s="22" t="s">
        <v>70</v>
      </c>
      <c r="C19" s="22">
        <v>781</v>
      </c>
      <c r="D19" s="22">
        <v>781</v>
      </c>
      <c r="E19" s="23">
        <v>1</v>
      </c>
      <c r="F19" s="29">
        <v>250</v>
      </c>
      <c r="G19" s="30">
        <v>1</v>
      </c>
      <c r="H19" s="29">
        <v>131</v>
      </c>
      <c r="I19" s="30">
        <v>1</v>
      </c>
      <c r="J19" s="29">
        <v>400</v>
      </c>
      <c r="K19" s="30">
        <v>1</v>
      </c>
    </row>
    <row r="20" spans="1:11" s="8" customFormat="1" ht="20.100000000000001" customHeight="1" x14ac:dyDescent="0.2">
      <c r="A20" s="5">
        <v>16</v>
      </c>
      <c r="B20" s="22" t="s">
        <v>646</v>
      </c>
      <c r="C20" s="22">
        <v>1445</v>
      </c>
      <c r="D20" s="22">
        <v>1445</v>
      </c>
      <c r="E20" s="23">
        <v>1</v>
      </c>
      <c r="F20" s="29">
        <v>294</v>
      </c>
      <c r="G20" s="30">
        <v>1</v>
      </c>
      <c r="H20" s="29">
        <v>1037</v>
      </c>
      <c r="I20" s="30">
        <v>1</v>
      </c>
      <c r="J20" s="29">
        <v>114</v>
      </c>
      <c r="K20" s="30">
        <v>1</v>
      </c>
    </row>
    <row r="21" spans="1:11" s="8" customFormat="1" ht="20.100000000000001" customHeight="1" x14ac:dyDescent="0.2">
      <c r="A21" s="5">
        <v>17</v>
      </c>
      <c r="B21" s="22" t="s">
        <v>645</v>
      </c>
      <c r="C21" s="22">
        <v>1007</v>
      </c>
      <c r="D21" s="22">
        <v>1007</v>
      </c>
      <c r="E21" s="23">
        <v>1</v>
      </c>
      <c r="F21" s="29">
        <v>342</v>
      </c>
      <c r="G21" s="30">
        <v>1</v>
      </c>
      <c r="H21" s="29">
        <v>616</v>
      </c>
      <c r="I21" s="30">
        <v>1</v>
      </c>
      <c r="J21" s="29">
        <v>49</v>
      </c>
      <c r="K21" s="30">
        <v>1</v>
      </c>
    </row>
    <row r="22" spans="1:11" s="8" customFormat="1" ht="20.100000000000001" customHeight="1" x14ac:dyDescent="0.2">
      <c r="A22" s="5">
        <v>18</v>
      </c>
      <c r="B22" s="22" t="s">
        <v>644</v>
      </c>
      <c r="C22" s="22">
        <v>1569</v>
      </c>
      <c r="D22" s="22">
        <v>1569</v>
      </c>
      <c r="E22" s="23">
        <v>1</v>
      </c>
      <c r="F22" s="29">
        <v>718</v>
      </c>
      <c r="G22" s="30">
        <v>1</v>
      </c>
      <c r="H22" s="29">
        <v>331</v>
      </c>
      <c r="I22" s="30">
        <v>1</v>
      </c>
      <c r="J22" s="29">
        <v>520</v>
      </c>
      <c r="K22" s="30">
        <v>1</v>
      </c>
    </row>
    <row r="23" spans="1:11" s="8" customFormat="1" ht="20.100000000000001" customHeight="1" x14ac:dyDescent="0.2">
      <c r="A23" s="5">
        <v>19</v>
      </c>
      <c r="B23" s="22" t="s">
        <v>4</v>
      </c>
      <c r="C23" s="22">
        <v>1236</v>
      </c>
      <c r="D23" s="22">
        <v>1236</v>
      </c>
      <c r="E23" s="23">
        <v>1</v>
      </c>
      <c r="F23" s="29">
        <v>275</v>
      </c>
      <c r="G23" s="30">
        <v>1</v>
      </c>
      <c r="H23" s="29">
        <v>193</v>
      </c>
      <c r="I23" s="30">
        <v>1</v>
      </c>
      <c r="J23" s="29">
        <v>768</v>
      </c>
      <c r="K23" s="30">
        <v>1</v>
      </c>
    </row>
    <row r="24" spans="1:11" s="8" customFormat="1" ht="20.100000000000001" customHeight="1" x14ac:dyDescent="0.2">
      <c r="A24" s="5">
        <v>20</v>
      </c>
      <c r="B24" s="22" t="s">
        <v>69</v>
      </c>
      <c r="C24" s="22">
        <v>1307</v>
      </c>
      <c r="D24" s="22">
        <v>1307</v>
      </c>
      <c r="E24" s="23">
        <v>1</v>
      </c>
      <c r="F24" s="29">
        <v>432</v>
      </c>
      <c r="G24" s="30">
        <v>1</v>
      </c>
      <c r="H24" s="29">
        <v>557</v>
      </c>
      <c r="I24" s="30">
        <v>1</v>
      </c>
      <c r="J24" s="29">
        <v>318</v>
      </c>
      <c r="K24" s="30">
        <v>1</v>
      </c>
    </row>
    <row r="25" spans="1:11" s="8" customFormat="1" ht="20.100000000000001" customHeight="1" x14ac:dyDescent="0.2">
      <c r="A25" s="5">
        <v>21</v>
      </c>
      <c r="B25" s="22" t="s">
        <v>7</v>
      </c>
      <c r="C25" s="22">
        <v>2148</v>
      </c>
      <c r="D25" s="22">
        <v>2148</v>
      </c>
      <c r="E25" s="23">
        <v>1</v>
      </c>
      <c r="F25" s="29">
        <v>322</v>
      </c>
      <c r="G25" s="30">
        <v>1</v>
      </c>
      <c r="H25" s="29">
        <v>528</v>
      </c>
      <c r="I25" s="30">
        <v>1</v>
      </c>
      <c r="J25" s="29">
        <v>1298</v>
      </c>
      <c r="K25" s="30">
        <v>1</v>
      </c>
    </row>
    <row r="26" spans="1:11" s="8" customFormat="1" ht="20.100000000000001" customHeight="1" x14ac:dyDescent="0.2">
      <c r="A26" s="5">
        <v>22</v>
      </c>
      <c r="B26" s="22" t="s">
        <v>647</v>
      </c>
      <c r="C26" s="22">
        <v>37387</v>
      </c>
      <c r="D26" s="22">
        <v>37387</v>
      </c>
      <c r="E26" s="23">
        <v>1</v>
      </c>
      <c r="F26" s="29">
        <v>12197</v>
      </c>
      <c r="G26" s="30">
        <v>1</v>
      </c>
      <c r="H26" s="29">
        <v>11502</v>
      </c>
      <c r="I26" s="30">
        <v>1</v>
      </c>
      <c r="J26" s="29">
        <v>13688</v>
      </c>
      <c r="K26" s="30">
        <v>1</v>
      </c>
    </row>
  </sheetData>
  <sortState xmlns:xlrd2="http://schemas.microsoft.com/office/spreadsheetml/2017/richdata2" ref="B5:K26">
    <sortCondition ref="B5:B26" customList="成都市,绵阳市,自贡市,攀枝花市,泸州市,德阳市,广元市,遂宁市,内江市,乐山市,资阳市,宜宾市,南充市,达州市,雅安市,阿坝州,甘孜州,凉山州,广安市,巴中市,眉山市,四川省"/>
  </sortState>
  <mergeCells count="8">
    <mergeCell ref="J3:K3"/>
    <mergeCell ref="E3:E4"/>
    <mergeCell ref="F3:G3"/>
    <mergeCell ref="A3:A4"/>
    <mergeCell ref="B3:B4"/>
    <mergeCell ref="C3:C4"/>
    <mergeCell ref="D3:D4"/>
    <mergeCell ref="H3:I3"/>
  </mergeCells>
  <phoneticPr fontId="1" type="noConversion"/>
  <pageMargins left="0.16" right="0.1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:F12"/>
    </sheetView>
  </sheetViews>
  <sheetFormatPr defaultRowHeight="14.25" x14ac:dyDescent="0.2"/>
  <cols>
    <col min="1" max="1" width="8.125" customWidth="1"/>
    <col min="2" max="11" width="11.625" customWidth="1"/>
  </cols>
  <sheetData>
    <row r="1" spans="1:14" ht="20.100000000000001" customHeight="1" x14ac:dyDescent="0.2">
      <c r="A1" s="7" t="s">
        <v>47</v>
      </c>
    </row>
    <row r="2" spans="1:14" ht="39.950000000000003" customHeight="1" x14ac:dyDescent="0.2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64"/>
    </row>
    <row r="3" spans="1:14" s="7" customFormat="1" ht="32.25" customHeight="1" x14ac:dyDescent="0.2">
      <c r="A3" s="90" t="s">
        <v>14</v>
      </c>
      <c r="B3" s="84" t="s">
        <v>73</v>
      </c>
      <c r="C3" s="84" t="s">
        <v>25</v>
      </c>
      <c r="D3" s="84" t="s">
        <v>26</v>
      </c>
      <c r="E3" s="93" t="s">
        <v>31</v>
      </c>
      <c r="F3" s="87" t="s">
        <v>177</v>
      </c>
      <c r="G3" s="88"/>
      <c r="H3" s="87" t="s">
        <v>22</v>
      </c>
      <c r="I3" s="88"/>
      <c r="J3" s="87" t="s">
        <v>23</v>
      </c>
      <c r="K3" s="89"/>
      <c r="L3" s="86" t="s">
        <v>1132</v>
      </c>
    </row>
    <row r="4" spans="1:14" s="7" customFormat="1" ht="24.75" customHeight="1" x14ac:dyDescent="0.2">
      <c r="A4" s="91"/>
      <c r="B4" s="85"/>
      <c r="C4" s="92"/>
      <c r="D4" s="92"/>
      <c r="E4" s="94"/>
      <c r="F4" s="10" t="s">
        <v>271</v>
      </c>
      <c r="G4" s="10" t="s">
        <v>29</v>
      </c>
      <c r="H4" s="10" t="s">
        <v>271</v>
      </c>
      <c r="I4" s="10" t="s">
        <v>29</v>
      </c>
      <c r="J4" s="10" t="s">
        <v>271</v>
      </c>
      <c r="K4" s="73" t="s">
        <v>29</v>
      </c>
      <c r="L4" s="86"/>
    </row>
    <row r="5" spans="1:14" s="35" customFormat="1" ht="20.100000000000001" customHeight="1" x14ac:dyDescent="0.2">
      <c r="A5" s="9">
        <v>1</v>
      </c>
      <c r="B5" s="56" t="s">
        <v>2</v>
      </c>
      <c r="C5" s="56">
        <v>1682</v>
      </c>
      <c r="D5" s="56">
        <v>1682</v>
      </c>
      <c r="E5" s="57">
        <v>1</v>
      </c>
      <c r="F5" s="9">
        <v>795</v>
      </c>
      <c r="G5" s="58">
        <v>1</v>
      </c>
      <c r="H5" s="9">
        <v>316</v>
      </c>
      <c r="I5" s="58">
        <v>1</v>
      </c>
      <c r="J5" s="9">
        <v>571</v>
      </c>
      <c r="K5" s="71">
        <v>1</v>
      </c>
      <c r="L5" s="12">
        <v>4.3999999999999595E-3</v>
      </c>
    </row>
    <row r="6" spans="1:14" s="35" customFormat="1" ht="20.100000000000001" customHeight="1" x14ac:dyDescent="0.2">
      <c r="A6" s="9">
        <v>2</v>
      </c>
      <c r="B6" s="56" t="s">
        <v>68</v>
      </c>
      <c r="C6" s="56">
        <v>757</v>
      </c>
      <c r="D6" s="56">
        <v>757</v>
      </c>
      <c r="E6" s="57">
        <v>1</v>
      </c>
      <c r="F6" s="9">
        <v>439</v>
      </c>
      <c r="G6" s="58">
        <v>1</v>
      </c>
      <c r="H6" s="9">
        <v>77</v>
      </c>
      <c r="I6" s="58">
        <v>1</v>
      </c>
      <c r="J6" s="9">
        <v>241</v>
      </c>
      <c r="K6" s="71">
        <v>1</v>
      </c>
      <c r="L6" s="12">
        <v>0</v>
      </c>
    </row>
    <row r="7" spans="1:14" s="35" customFormat="1" ht="20.100000000000001" customHeight="1" x14ac:dyDescent="0.2">
      <c r="A7" s="9">
        <v>3</v>
      </c>
      <c r="B7" s="56" t="s">
        <v>72</v>
      </c>
      <c r="C7" s="56">
        <v>494</v>
      </c>
      <c r="D7" s="56">
        <v>494</v>
      </c>
      <c r="E7" s="57">
        <v>1</v>
      </c>
      <c r="F7" s="9">
        <v>292</v>
      </c>
      <c r="G7" s="58">
        <v>1</v>
      </c>
      <c r="H7" s="9">
        <v>160</v>
      </c>
      <c r="I7" s="58">
        <v>1</v>
      </c>
      <c r="J7" s="9">
        <v>42</v>
      </c>
      <c r="K7" s="71">
        <v>1</v>
      </c>
      <c r="L7" s="12">
        <v>1.2000000000000011E-2</v>
      </c>
    </row>
    <row r="8" spans="1:14" s="35" customFormat="1" ht="20.100000000000001" customHeight="1" x14ac:dyDescent="0.2">
      <c r="A8" s="9">
        <v>4</v>
      </c>
      <c r="B8" s="56" t="s">
        <v>7</v>
      </c>
      <c r="C8" s="56">
        <v>2148</v>
      </c>
      <c r="D8" s="56">
        <v>2147</v>
      </c>
      <c r="E8" s="57">
        <v>0.99950000000000006</v>
      </c>
      <c r="F8" s="9">
        <v>322</v>
      </c>
      <c r="G8" s="58">
        <v>1</v>
      </c>
      <c r="H8" s="9">
        <v>528</v>
      </c>
      <c r="I8" s="58">
        <v>1</v>
      </c>
      <c r="J8" s="9">
        <v>1297</v>
      </c>
      <c r="K8" s="71">
        <v>0.99919999999999998</v>
      </c>
      <c r="L8" s="12">
        <v>4.0000000000006697E-4</v>
      </c>
    </row>
    <row r="9" spans="1:14" s="35" customFormat="1" ht="20.100000000000001" customHeight="1" x14ac:dyDescent="0.2">
      <c r="A9" s="9">
        <v>5</v>
      </c>
      <c r="B9" s="56" t="s">
        <v>644</v>
      </c>
      <c r="C9" s="56">
        <v>1569</v>
      </c>
      <c r="D9" s="56">
        <v>1568</v>
      </c>
      <c r="E9" s="57">
        <v>0.99930000000000008</v>
      </c>
      <c r="F9" s="9">
        <v>718</v>
      </c>
      <c r="G9" s="58">
        <v>1</v>
      </c>
      <c r="H9" s="9">
        <v>331</v>
      </c>
      <c r="I9" s="58">
        <v>1</v>
      </c>
      <c r="J9" s="9">
        <v>519</v>
      </c>
      <c r="K9" s="71">
        <v>0.99809999999999999</v>
      </c>
      <c r="L9" s="12">
        <v>0</v>
      </c>
    </row>
    <row r="10" spans="1:14" s="36" customFormat="1" ht="20.100000000000001" customHeight="1" x14ac:dyDescent="0.2">
      <c r="A10" s="9">
        <v>6</v>
      </c>
      <c r="B10" s="56" t="s">
        <v>646</v>
      </c>
      <c r="C10" s="56">
        <v>1445</v>
      </c>
      <c r="D10" s="56">
        <v>1444</v>
      </c>
      <c r="E10" s="57">
        <v>0.99930000000000008</v>
      </c>
      <c r="F10" s="9">
        <v>294</v>
      </c>
      <c r="G10" s="58">
        <v>1</v>
      </c>
      <c r="H10" s="9">
        <v>1036</v>
      </c>
      <c r="I10" s="58">
        <v>0.999</v>
      </c>
      <c r="J10" s="9">
        <v>114</v>
      </c>
      <c r="K10" s="71">
        <v>1</v>
      </c>
      <c r="L10" s="12">
        <v>2.2000000000000908E-3</v>
      </c>
      <c r="M10" s="35"/>
      <c r="N10" s="35"/>
    </row>
    <row r="11" spans="1:14" s="35" customFormat="1" ht="20.100000000000001" customHeight="1" x14ac:dyDescent="0.2">
      <c r="A11" s="9">
        <v>7</v>
      </c>
      <c r="B11" s="56" t="s">
        <v>9</v>
      </c>
      <c r="C11" s="56">
        <v>1884</v>
      </c>
      <c r="D11" s="56">
        <v>1882</v>
      </c>
      <c r="E11" s="57">
        <v>0.99890000000000001</v>
      </c>
      <c r="F11" s="9">
        <v>726</v>
      </c>
      <c r="G11" s="58">
        <v>0.99860000000000004</v>
      </c>
      <c r="H11" s="9">
        <v>240</v>
      </c>
      <c r="I11" s="58">
        <v>0.99590000000000001</v>
      </c>
      <c r="J11" s="9">
        <v>916</v>
      </c>
      <c r="K11" s="71">
        <v>1</v>
      </c>
      <c r="L11" s="12">
        <v>5.7000000000000384E-3</v>
      </c>
    </row>
    <row r="12" spans="1:14" s="35" customFormat="1" ht="20.100000000000001" customHeight="1" x14ac:dyDescent="0.2">
      <c r="A12" s="9">
        <v>8</v>
      </c>
      <c r="B12" s="56" t="s">
        <v>70</v>
      </c>
      <c r="C12" s="56">
        <v>781</v>
      </c>
      <c r="D12" s="56">
        <v>779</v>
      </c>
      <c r="E12" s="57">
        <v>0.99739999999999995</v>
      </c>
      <c r="F12" s="9">
        <v>248</v>
      </c>
      <c r="G12" s="58">
        <v>0.99199999999999999</v>
      </c>
      <c r="H12" s="9">
        <v>131</v>
      </c>
      <c r="I12" s="58">
        <v>1</v>
      </c>
      <c r="J12" s="9">
        <v>400</v>
      </c>
      <c r="K12" s="71">
        <v>1</v>
      </c>
      <c r="L12" s="12">
        <v>6.3999999999999613E-3</v>
      </c>
    </row>
    <row r="13" spans="1:14" s="35" customFormat="1" ht="20.100000000000001" customHeight="1" x14ac:dyDescent="0.2">
      <c r="A13" s="9">
        <v>9</v>
      </c>
      <c r="B13" s="56" t="s">
        <v>5</v>
      </c>
      <c r="C13" s="56">
        <v>672</v>
      </c>
      <c r="D13" s="56">
        <v>670</v>
      </c>
      <c r="E13" s="57">
        <v>0.997</v>
      </c>
      <c r="F13" s="9">
        <v>345</v>
      </c>
      <c r="G13" s="58">
        <v>1</v>
      </c>
      <c r="H13" s="9">
        <v>147</v>
      </c>
      <c r="I13" s="58">
        <v>0.98660000000000003</v>
      </c>
      <c r="J13" s="9">
        <v>178</v>
      </c>
      <c r="K13" s="71">
        <v>1</v>
      </c>
      <c r="L13" s="12">
        <v>7.2200000000000042E-2</v>
      </c>
    </row>
    <row r="14" spans="1:14" s="35" customFormat="1" ht="20.100000000000001" customHeight="1" x14ac:dyDescent="0.2">
      <c r="A14" s="9">
        <v>10</v>
      </c>
      <c r="B14" s="56" t="s">
        <v>67</v>
      </c>
      <c r="C14" s="56">
        <v>2146</v>
      </c>
      <c r="D14" s="56">
        <v>2139</v>
      </c>
      <c r="E14" s="57">
        <v>0.99670000000000003</v>
      </c>
      <c r="F14" s="9">
        <v>667</v>
      </c>
      <c r="G14" s="58">
        <v>0.99850000000000005</v>
      </c>
      <c r="H14" s="9">
        <v>810</v>
      </c>
      <c r="I14" s="58">
        <v>0.99750000000000005</v>
      </c>
      <c r="J14" s="9">
        <v>662</v>
      </c>
      <c r="K14" s="71">
        <v>0.99399999999999999</v>
      </c>
      <c r="L14" s="12">
        <v>3.7000000000000366E-3</v>
      </c>
    </row>
    <row r="15" spans="1:14" s="36" customFormat="1" ht="20.100000000000001" customHeight="1" x14ac:dyDescent="0.2">
      <c r="A15" s="9">
        <v>11</v>
      </c>
      <c r="B15" s="56" t="s">
        <v>71</v>
      </c>
      <c r="C15" s="56">
        <v>1743</v>
      </c>
      <c r="D15" s="56">
        <v>1736</v>
      </c>
      <c r="E15" s="57">
        <v>0.99590000000000001</v>
      </c>
      <c r="F15" s="9">
        <v>593</v>
      </c>
      <c r="G15" s="58">
        <v>1</v>
      </c>
      <c r="H15" s="9">
        <v>687</v>
      </c>
      <c r="I15" s="58">
        <v>0.9899</v>
      </c>
      <c r="J15" s="9">
        <v>456</v>
      </c>
      <c r="K15" s="71">
        <v>1</v>
      </c>
      <c r="L15" s="12">
        <v>9.9999999999988987E-5</v>
      </c>
      <c r="M15" s="35"/>
      <c r="N15" s="35"/>
    </row>
    <row r="16" spans="1:14" s="35" customFormat="1" ht="20.100000000000001" customHeight="1" x14ac:dyDescent="0.2">
      <c r="A16" s="9">
        <v>12</v>
      </c>
      <c r="B16" s="56" t="s">
        <v>3</v>
      </c>
      <c r="C16" s="56">
        <v>1922</v>
      </c>
      <c r="D16" s="56">
        <v>1912</v>
      </c>
      <c r="E16" s="57">
        <v>0.99470000000000003</v>
      </c>
      <c r="F16" s="9">
        <v>325</v>
      </c>
      <c r="G16" s="58">
        <v>0.9909</v>
      </c>
      <c r="H16" s="9">
        <v>435</v>
      </c>
      <c r="I16" s="58">
        <v>0.98640000000000005</v>
      </c>
      <c r="J16" s="9">
        <v>1152</v>
      </c>
      <c r="K16" s="71">
        <v>0.99909999999999999</v>
      </c>
      <c r="L16" s="12">
        <v>2.1600000000000064E-2</v>
      </c>
    </row>
    <row r="17" spans="1:14" s="35" customFormat="1" ht="20.100000000000001" customHeight="1" x14ac:dyDescent="0.2">
      <c r="A17" s="9">
        <v>13</v>
      </c>
      <c r="B17" s="56" t="s">
        <v>8</v>
      </c>
      <c r="C17" s="56">
        <v>2161</v>
      </c>
      <c r="D17" s="56">
        <v>2146</v>
      </c>
      <c r="E17" s="57">
        <v>0.99299999999999999</v>
      </c>
      <c r="F17" s="9">
        <v>727</v>
      </c>
      <c r="G17" s="58">
        <v>0.99590000000000001</v>
      </c>
      <c r="H17" s="9">
        <v>889</v>
      </c>
      <c r="I17" s="58">
        <v>0.99219999999999997</v>
      </c>
      <c r="J17" s="9">
        <v>530</v>
      </c>
      <c r="K17" s="71">
        <v>0.99070000000000003</v>
      </c>
      <c r="L17" s="12">
        <v>6.8000000000000282E-3</v>
      </c>
    </row>
    <row r="18" spans="1:14" s="35" customFormat="1" ht="20.100000000000001" customHeight="1" x14ac:dyDescent="0.2">
      <c r="A18" s="9">
        <v>14</v>
      </c>
      <c r="B18" s="56" t="s">
        <v>4</v>
      </c>
      <c r="C18" s="56">
        <v>1236</v>
      </c>
      <c r="D18" s="56">
        <v>1222</v>
      </c>
      <c r="E18" s="57">
        <v>0.98860000000000003</v>
      </c>
      <c r="F18" s="9">
        <v>275</v>
      </c>
      <c r="G18" s="58">
        <v>1</v>
      </c>
      <c r="H18" s="9">
        <v>192</v>
      </c>
      <c r="I18" s="58">
        <v>0.99480000000000002</v>
      </c>
      <c r="J18" s="9">
        <v>755</v>
      </c>
      <c r="K18" s="71">
        <v>0.98309999999999997</v>
      </c>
      <c r="L18" s="12">
        <v>1.9000000000000128E-3</v>
      </c>
    </row>
    <row r="19" spans="1:14" s="35" customFormat="1" ht="20.100000000000001" customHeight="1" x14ac:dyDescent="0.2">
      <c r="A19" s="9">
        <v>15</v>
      </c>
      <c r="B19" s="56" t="s">
        <v>645</v>
      </c>
      <c r="C19" s="56">
        <v>1007</v>
      </c>
      <c r="D19" s="56">
        <v>995</v>
      </c>
      <c r="E19" s="57">
        <v>0.98799999999999999</v>
      </c>
      <c r="F19" s="9">
        <v>331</v>
      </c>
      <c r="G19" s="58">
        <v>0.96779999999999999</v>
      </c>
      <c r="H19" s="9">
        <v>615</v>
      </c>
      <c r="I19" s="58">
        <v>0.99839999999999995</v>
      </c>
      <c r="J19" s="9">
        <v>49</v>
      </c>
      <c r="K19" s="71">
        <v>1</v>
      </c>
      <c r="L19" s="12">
        <v>3.4200000000000008E-2</v>
      </c>
    </row>
    <row r="20" spans="1:14" s="35" customFormat="1" ht="20.100000000000001" customHeight="1" x14ac:dyDescent="0.2">
      <c r="A20" s="9">
        <v>16</v>
      </c>
      <c r="B20" s="56" t="s">
        <v>69</v>
      </c>
      <c r="C20" s="56">
        <v>1307</v>
      </c>
      <c r="D20" s="56">
        <v>1291</v>
      </c>
      <c r="E20" s="57">
        <v>0.98769999999999991</v>
      </c>
      <c r="F20" s="9">
        <v>427</v>
      </c>
      <c r="G20" s="58">
        <v>0.98839999999999995</v>
      </c>
      <c r="H20" s="9">
        <v>550</v>
      </c>
      <c r="I20" s="58">
        <v>0.98740000000000006</v>
      </c>
      <c r="J20" s="9">
        <v>314</v>
      </c>
      <c r="K20" s="71">
        <v>0.98740000000000006</v>
      </c>
      <c r="L20" s="12">
        <v>1.4699999999999935E-2</v>
      </c>
    </row>
    <row r="21" spans="1:14" s="35" customFormat="1" ht="20.100000000000001" customHeight="1" x14ac:dyDescent="0.2">
      <c r="A21" s="9">
        <v>17</v>
      </c>
      <c r="B21" s="56" t="s">
        <v>11</v>
      </c>
      <c r="C21" s="56">
        <v>992</v>
      </c>
      <c r="D21" s="56">
        <v>979</v>
      </c>
      <c r="E21" s="57">
        <v>0.98680000000000012</v>
      </c>
      <c r="F21" s="9">
        <v>317</v>
      </c>
      <c r="G21" s="58">
        <v>0.96350000000000002</v>
      </c>
      <c r="H21" s="9">
        <v>379</v>
      </c>
      <c r="I21" s="58">
        <v>0.99739999999999995</v>
      </c>
      <c r="J21" s="9">
        <v>283</v>
      </c>
      <c r="K21" s="71">
        <v>1</v>
      </c>
      <c r="L21" s="12">
        <v>-2.2999999999998577E-3</v>
      </c>
    </row>
    <row r="22" spans="1:14" s="35" customFormat="1" ht="20.100000000000001" customHeight="1" x14ac:dyDescent="0.2">
      <c r="A22" s="9">
        <v>18</v>
      </c>
      <c r="B22" s="56" t="s">
        <v>10</v>
      </c>
      <c r="C22" s="56">
        <v>1011</v>
      </c>
      <c r="D22" s="56">
        <v>996</v>
      </c>
      <c r="E22" s="57">
        <v>0.98510000000000009</v>
      </c>
      <c r="F22" s="9">
        <v>443</v>
      </c>
      <c r="G22" s="58">
        <v>0.98229999999999995</v>
      </c>
      <c r="H22" s="9">
        <v>211</v>
      </c>
      <c r="I22" s="58">
        <v>0.97689999999999999</v>
      </c>
      <c r="J22" s="9">
        <v>342</v>
      </c>
      <c r="K22" s="71">
        <v>0.99419999999999997</v>
      </c>
      <c r="L22" s="12">
        <v>-2.2999999999999687E-3</v>
      </c>
    </row>
    <row r="23" spans="1:14" s="35" customFormat="1" ht="20.100000000000001" customHeight="1" x14ac:dyDescent="0.2">
      <c r="A23" s="9">
        <v>19</v>
      </c>
      <c r="B23" s="56" t="s">
        <v>6</v>
      </c>
      <c r="C23" s="56">
        <v>2216</v>
      </c>
      <c r="D23" s="56">
        <v>2182</v>
      </c>
      <c r="E23" s="57">
        <v>0.98459999999999992</v>
      </c>
      <c r="F23" s="9">
        <v>324</v>
      </c>
      <c r="G23" s="58">
        <v>0.98780000000000001</v>
      </c>
      <c r="H23" s="9">
        <v>919</v>
      </c>
      <c r="I23" s="58">
        <v>0.98919999999999997</v>
      </c>
      <c r="J23" s="9">
        <v>939</v>
      </c>
      <c r="K23" s="71">
        <v>0.97909999999999997</v>
      </c>
      <c r="L23" s="12">
        <v>1.9499999999999962E-2</v>
      </c>
    </row>
    <row r="24" spans="1:14" s="35" customFormat="1" ht="20.100000000000001" customHeight="1" x14ac:dyDescent="0.2">
      <c r="A24" s="9">
        <v>20</v>
      </c>
      <c r="B24" s="56" t="s">
        <v>12</v>
      </c>
      <c r="C24" s="56">
        <v>1127</v>
      </c>
      <c r="D24" s="56">
        <v>1107</v>
      </c>
      <c r="E24" s="57">
        <v>0.98219999999999996</v>
      </c>
      <c r="F24" s="9">
        <v>489</v>
      </c>
      <c r="G24" s="58">
        <v>0.99590000000000001</v>
      </c>
      <c r="H24" s="9">
        <v>302</v>
      </c>
      <c r="I24" s="58">
        <v>1</v>
      </c>
      <c r="J24" s="9">
        <v>316</v>
      </c>
      <c r="K24" s="71">
        <v>0.94610000000000005</v>
      </c>
      <c r="L24" s="12">
        <v>2.7599999999999958E-2</v>
      </c>
    </row>
    <row r="25" spans="1:14" s="35" customFormat="1" ht="20.100000000000001" customHeight="1" x14ac:dyDescent="0.2">
      <c r="A25" s="9">
        <v>21</v>
      </c>
      <c r="B25" s="56" t="s">
        <v>1</v>
      </c>
      <c r="C25" s="56">
        <v>9087</v>
      </c>
      <c r="D25" s="56">
        <v>8911</v>
      </c>
      <c r="E25" s="57">
        <v>0.98060000000000003</v>
      </c>
      <c r="F25" s="9">
        <v>2952</v>
      </c>
      <c r="G25" s="58">
        <v>0.96850000000000003</v>
      </c>
      <c r="H25" s="9">
        <v>2453</v>
      </c>
      <c r="I25" s="58">
        <v>0.98280000000000001</v>
      </c>
      <c r="J25" s="9">
        <v>3506</v>
      </c>
      <c r="K25" s="71">
        <v>0.98960000000000004</v>
      </c>
      <c r="L25" s="12">
        <v>2.1600000000000064E-2</v>
      </c>
    </row>
    <row r="26" spans="1:14" s="7" customFormat="1" ht="20.100000000000001" customHeight="1" x14ac:dyDescent="0.2">
      <c r="A26" s="9">
        <v>22</v>
      </c>
      <c r="B26" s="22" t="s">
        <v>647</v>
      </c>
      <c r="C26" s="22">
        <v>37387</v>
      </c>
      <c r="D26" s="22">
        <v>37039</v>
      </c>
      <c r="E26" s="23">
        <v>0.99070000000000003</v>
      </c>
      <c r="F26" s="29">
        <v>12049</v>
      </c>
      <c r="G26" s="30">
        <v>0.9879</v>
      </c>
      <c r="H26" s="29">
        <v>11408</v>
      </c>
      <c r="I26" s="30">
        <v>0.99180000000000001</v>
      </c>
      <c r="J26" s="29">
        <v>13582</v>
      </c>
      <c r="K26" s="72">
        <v>0.99229999999999996</v>
      </c>
      <c r="L26" s="12">
        <v>1.2600000000000056E-2</v>
      </c>
      <c r="M26" s="35"/>
      <c r="N26" s="35"/>
    </row>
  </sheetData>
  <sortState xmlns:xlrd2="http://schemas.microsoft.com/office/spreadsheetml/2017/richdata2" ref="B5:L25">
    <sortCondition descending="1" ref="E5:E25"/>
  </sortState>
  <mergeCells count="9">
    <mergeCell ref="L3:L4"/>
    <mergeCell ref="F3:G3"/>
    <mergeCell ref="H3:I3"/>
    <mergeCell ref="J3:K3"/>
    <mergeCell ref="A3:A4"/>
    <mergeCell ref="B3:B4"/>
    <mergeCell ref="C3:C4"/>
    <mergeCell ref="D3:D4"/>
    <mergeCell ref="E3:E4"/>
  </mergeCells>
  <phoneticPr fontId="1" type="noConversion"/>
  <pageMargins left="0.16" right="0.16" top="0.75" bottom="0.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I11" sqref="I11"/>
    </sheetView>
  </sheetViews>
  <sheetFormatPr defaultColWidth="8.75" defaultRowHeight="14.25" x14ac:dyDescent="0.2"/>
  <cols>
    <col min="1" max="1" width="5.25" customWidth="1"/>
    <col min="2" max="3" width="11.125" style="8" customWidth="1"/>
    <col min="4" max="7" width="11.125" customWidth="1"/>
    <col min="8" max="12" width="11.125" style="8" customWidth="1"/>
  </cols>
  <sheetData>
    <row r="1" spans="1:13" ht="20.100000000000001" customHeight="1" x14ac:dyDescent="0.2">
      <c r="A1" s="7" t="s">
        <v>48</v>
      </c>
    </row>
    <row r="2" spans="1:13" ht="39.950000000000003" customHeight="1" x14ac:dyDescent="0.2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4" customHeight="1" x14ac:dyDescent="0.2">
      <c r="A3" s="90" t="s">
        <v>40</v>
      </c>
      <c r="B3" s="84" t="s">
        <v>73</v>
      </c>
      <c r="C3" s="90" t="s">
        <v>41</v>
      </c>
      <c r="D3" s="90" t="s">
        <v>38</v>
      </c>
      <c r="E3" s="90" t="s">
        <v>37</v>
      </c>
      <c r="F3" s="84" t="s">
        <v>39</v>
      </c>
      <c r="G3" s="90" t="s">
        <v>42</v>
      </c>
      <c r="H3" s="96" t="s">
        <v>74</v>
      </c>
      <c r="I3" s="96"/>
      <c r="J3" s="96"/>
      <c r="K3" s="96"/>
      <c r="L3" s="96"/>
      <c r="M3" s="84" t="s">
        <v>1133</v>
      </c>
    </row>
    <row r="4" spans="1:13" ht="27" customHeight="1" x14ac:dyDescent="0.2">
      <c r="A4" s="95"/>
      <c r="B4" s="85"/>
      <c r="C4" s="95"/>
      <c r="D4" s="95"/>
      <c r="E4" s="95"/>
      <c r="F4" s="85"/>
      <c r="G4" s="95"/>
      <c r="H4" s="11" t="s">
        <v>32</v>
      </c>
      <c r="I4" s="11" t="s">
        <v>33</v>
      </c>
      <c r="J4" s="11" t="s">
        <v>34</v>
      </c>
      <c r="K4" s="11" t="s">
        <v>35</v>
      </c>
      <c r="L4" s="11" t="s">
        <v>36</v>
      </c>
      <c r="M4" s="95"/>
    </row>
    <row r="5" spans="1:13" ht="20.100000000000001" customHeight="1" x14ac:dyDescent="0.2">
      <c r="A5" s="11">
        <v>1</v>
      </c>
      <c r="B5" s="11" t="s">
        <v>10</v>
      </c>
      <c r="C5" s="31">
        <v>1011</v>
      </c>
      <c r="D5" s="31">
        <v>32510681</v>
      </c>
      <c r="E5" s="67">
        <v>32510007</v>
      </c>
      <c r="F5" s="12">
        <v>0.99990000000000001</v>
      </c>
      <c r="G5" s="68">
        <v>674</v>
      </c>
      <c r="H5" s="39">
        <v>0</v>
      </c>
      <c r="I5" s="39">
        <v>77</v>
      </c>
      <c r="J5" s="39">
        <v>0</v>
      </c>
      <c r="K5" s="39">
        <v>0</v>
      </c>
      <c r="L5" s="68">
        <v>597</v>
      </c>
      <c r="M5" s="12">
        <v>0</v>
      </c>
    </row>
    <row r="6" spans="1:13" ht="20.100000000000001" customHeight="1" x14ac:dyDescent="0.2">
      <c r="A6" s="11">
        <v>2</v>
      </c>
      <c r="B6" s="11" t="s">
        <v>72</v>
      </c>
      <c r="C6" s="31">
        <v>494</v>
      </c>
      <c r="D6" s="31">
        <v>27541269</v>
      </c>
      <c r="E6" s="67">
        <v>27531130</v>
      </c>
      <c r="F6" s="12">
        <v>0.99960000000000004</v>
      </c>
      <c r="G6" s="68">
        <v>10139</v>
      </c>
      <c r="H6" s="39">
        <v>0</v>
      </c>
      <c r="I6" s="39">
        <v>0</v>
      </c>
      <c r="J6" s="39">
        <v>0</v>
      </c>
      <c r="K6" s="39">
        <v>0</v>
      </c>
      <c r="L6" s="68">
        <v>10128</v>
      </c>
      <c r="M6" s="12">
        <v>-2.9999999999996696E-4</v>
      </c>
    </row>
    <row r="7" spans="1:13" ht="20.100000000000001" customHeight="1" x14ac:dyDescent="0.2">
      <c r="A7" s="11">
        <v>3</v>
      </c>
      <c r="B7" s="11" t="s">
        <v>7</v>
      </c>
      <c r="C7" s="31">
        <v>2148</v>
      </c>
      <c r="D7" s="31">
        <v>106594795</v>
      </c>
      <c r="E7" s="67">
        <v>106547194</v>
      </c>
      <c r="F7" s="12">
        <v>0.99960000000000004</v>
      </c>
      <c r="G7" s="68">
        <v>47601</v>
      </c>
      <c r="H7" s="39">
        <v>0</v>
      </c>
      <c r="I7" s="39">
        <v>45478</v>
      </c>
      <c r="J7" s="39">
        <v>0</v>
      </c>
      <c r="K7" s="39">
        <v>0</v>
      </c>
      <c r="L7" s="68">
        <v>1892</v>
      </c>
      <c r="M7" s="12">
        <v>-2.9999999999996696E-4</v>
      </c>
    </row>
    <row r="8" spans="1:13" ht="20.100000000000001" customHeight="1" x14ac:dyDescent="0.2">
      <c r="A8" s="11">
        <v>4</v>
      </c>
      <c r="B8" s="11" t="s">
        <v>645</v>
      </c>
      <c r="C8" s="31">
        <v>1007</v>
      </c>
      <c r="D8" s="31">
        <v>45050191</v>
      </c>
      <c r="E8" s="67">
        <v>45030672</v>
      </c>
      <c r="F8" s="12">
        <v>0.99960000000000004</v>
      </c>
      <c r="G8" s="68">
        <v>19519</v>
      </c>
      <c r="H8" s="39">
        <v>0</v>
      </c>
      <c r="I8" s="39">
        <v>0</v>
      </c>
      <c r="J8" s="39">
        <v>0</v>
      </c>
      <c r="K8" s="39">
        <v>0</v>
      </c>
      <c r="L8" s="68">
        <v>19519</v>
      </c>
      <c r="M8" s="12">
        <v>-2.9999999999996696E-4</v>
      </c>
    </row>
    <row r="9" spans="1:13" ht="20.100000000000001" customHeight="1" x14ac:dyDescent="0.2">
      <c r="A9" s="11">
        <v>5</v>
      </c>
      <c r="B9" s="11" t="s">
        <v>3</v>
      </c>
      <c r="C9" s="31">
        <v>1922</v>
      </c>
      <c r="D9" s="31">
        <v>88362778</v>
      </c>
      <c r="E9" s="67">
        <v>88301453</v>
      </c>
      <c r="F9" s="12">
        <v>0.99929999999999997</v>
      </c>
      <c r="G9" s="68">
        <v>61325</v>
      </c>
      <c r="H9" s="39">
        <v>0</v>
      </c>
      <c r="I9" s="39">
        <v>12424</v>
      </c>
      <c r="J9" s="39">
        <v>0</v>
      </c>
      <c r="K9" s="39">
        <v>0</v>
      </c>
      <c r="L9" s="68">
        <v>53752</v>
      </c>
      <c r="M9" s="12">
        <v>-5.9999999999993392E-4</v>
      </c>
    </row>
    <row r="10" spans="1:13" ht="20.100000000000001" customHeight="1" x14ac:dyDescent="0.2">
      <c r="A10" s="11">
        <v>6</v>
      </c>
      <c r="B10" s="11" t="s">
        <v>8</v>
      </c>
      <c r="C10" s="31">
        <v>2161</v>
      </c>
      <c r="D10" s="31">
        <v>95863113</v>
      </c>
      <c r="E10" s="67">
        <v>95786559</v>
      </c>
      <c r="F10" s="12">
        <v>0.99919999999999998</v>
      </c>
      <c r="G10" s="68">
        <v>76554</v>
      </c>
      <c r="H10" s="39">
        <v>0</v>
      </c>
      <c r="I10" s="39">
        <v>39806</v>
      </c>
      <c r="J10" s="39">
        <v>0</v>
      </c>
      <c r="K10" s="39">
        <v>0</v>
      </c>
      <c r="L10" s="68">
        <v>36793</v>
      </c>
      <c r="M10" s="12">
        <v>-6.9999999999992291E-4</v>
      </c>
    </row>
    <row r="11" spans="1:13" ht="20.100000000000001" customHeight="1" x14ac:dyDescent="0.2">
      <c r="A11" s="11">
        <v>7</v>
      </c>
      <c r="B11" s="11" t="s">
        <v>644</v>
      </c>
      <c r="C11" s="31">
        <v>1569</v>
      </c>
      <c r="D11" s="31">
        <v>71227810</v>
      </c>
      <c r="E11" s="67">
        <v>71174362</v>
      </c>
      <c r="F11" s="12">
        <v>0.99919999999999998</v>
      </c>
      <c r="G11" s="68">
        <v>53448</v>
      </c>
      <c r="H11" s="39">
        <v>0</v>
      </c>
      <c r="I11" s="39">
        <v>11691</v>
      </c>
      <c r="J11" s="39">
        <v>0</v>
      </c>
      <c r="K11" s="39">
        <v>0</v>
      </c>
      <c r="L11" s="68">
        <v>42151</v>
      </c>
      <c r="M11" s="12">
        <v>-6.9999999999992291E-4</v>
      </c>
    </row>
    <row r="12" spans="1:13" ht="20.100000000000001" customHeight="1" x14ac:dyDescent="0.2">
      <c r="A12" s="11">
        <v>8</v>
      </c>
      <c r="B12" s="11" t="s">
        <v>71</v>
      </c>
      <c r="C12" s="31">
        <v>1743</v>
      </c>
      <c r="D12" s="31">
        <v>47463869</v>
      </c>
      <c r="E12" s="67">
        <v>47423031</v>
      </c>
      <c r="F12" s="12">
        <v>0.99909999999999999</v>
      </c>
      <c r="G12" s="68">
        <v>40838</v>
      </c>
      <c r="H12" s="39">
        <v>0</v>
      </c>
      <c r="I12" s="39">
        <v>2546</v>
      </c>
      <c r="J12" s="39">
        <v>0</v>
      </c>
      <c r="K12" s="39">
        <v>0</v>
      </c>
      <c r="L12" s="68">
        <v>38398</v>
      </c>
      <c r="M12" s="12">
        <v>-8.0000000000002292E-4</v>
      </c>
    </row>
    <row r="13" spans="1:13" ht="20.100000000000001" customHeight="1" x14ac:dyDescent="0.2">
      <c r="A13" s="11">
        <v>9</v>
      </c>
      <c r="B13" s="11" t="s">
        <v>12</v>
      </c>
      <c r="C13" s="31">
        <v>1127</v>
      </c>
      <c r="D13" s="31">
        <v>49260474</v>
      </c>
      <c r="E13" s="67">
        <v>49209709</v>
      </c>
      <c r="F13" s="12">
        <v>0.999</v>
      </c>
      <c r="G13" s="68">
        <v>50765</v>
      </c>
      <c r="H13" s="39">
        <v>0</v>
      </c>
      <c r="I13" s="39">
        <v>22401</v>
      </c>
      <c r="J13" s="39">
        <v>0</v>
      </c>
      <c r="K13" s="39">
        <v>0</v>
      </c>
      <c r="L13" s="68">
        <v>46589</v>
      </c>
      <c r="M13" s="12">
        <v>-8.9999999999990088E-4</v>
      </c>
    </row>
    <row r="14" spans="1:13" s="27" customFormat="1" ht="20.100000000000001" customHeight="1" x14ac:dyDescent="0.2">
      <c r="A14" s="11">
        <v>10</v>
      </c>
      <c r="B14" s="11" t="s">
        <v>1</v>
      </c>
      <c r="C14" s="31">
        <v>9087</v>
      </c>
      <c r="D14" s="31">
        <v>339248264</v>
      </c>
      <c r="E14" s="67">
        <v>338891168</v>
      </c>
      <c r="F14" s="12">
        <v>0.99890000000000001</v>
      </c>
      <c r="G14" s="68">
        <v>357096</v>
      </c>
      <c r="H14" s="39">
        <v>0</v>
      </c>
      <c r="I14" s="39">
        <v>49926</v>
      </c>
      <c r="J14" s="39">
        <v>0</v>
      </c>
      <c r="K14" s="39">
        <v>0</v>
      </c>
      <c r="L14" s="68">
        <v>314436</v>
      </c>
      <c r="M14" s="12">
        <v>1.0999999999999899E-3</v>
      </c>
    </row>
    <row r="15" spans="1:13" ht="20.100000000000001" customHeight="1" x14ac:dyDescent="0.2">
      <c r="A15" s="11">
        <v>11</v>
      </c>
      <c r="B15" s="11" t="s">
        <v>67</v>
      </c>
      <c r="C15" s="31">
        <v>2146</v>
      </c>
      <c r="D15" s="31">
        <v>72443685</v>
      </c>
      <c r="E15" s="67">
        <v>72331393</v>
      </c>
      <c r="F15" s="12">
        <v>0.99839999999999995</v>
      </c>
      <c r="G15" s="68">
        <v>112292</v>
      </c>
      <c r="H15" s="39">
        <v>0</v>
      </c>
      <c r="I15" s="39">
        <v>0</v>
      </c>
      <c r="J15" s="39">
        <v>0</v>
      </c>
      <c r="K15" s="39">
        <v>0</v>
      </c>
      <c r="L15" s="68">
        <v>111511</v>
      </c>
      <c r="M15" s="12">
        <v>6.9999999999992291E-4</v>
      </c>
    </row>
    <row r="16" spans="1:13" ht="20.100000000000001" customHeight="1" x14ac:dyDescent="0.2">
      <c r="A16" s="11">
        <v>12</v>
      </c>
      <c r="B16" s="11" t="s">
        <v>68</v>
      </c>
      <c r="C16" s="31">
        <v>757</v>
      </c>
      <c r="D16" s="31">
        <v>45668611</v>
      </c>
      <c r="E16" s="67">
        <v>45591964</v>
      </c>
      <c r="F16" s="12">
        <v>0.99829999999999997</v>
      </c>
      <c r="G16" s="68">
        <v>76647</v>
      </c>
      <c r="H16" s="39">
        <v>0</v>
      </c>
      <c r="I16" s="39">
        <v>13458</v>
      </c>
      <c r="J16" s="39">
        <v>0</v>
      </c>
      <c r="K16" s="39">
        <v>0</v>
      </c>
      <c r="L16" s="68">
        <v>63751</v>
      </c>
      <c r="M16" s="12">
        <v>-1.5999999999998238E-3</v>
      </c>
    </row>
    <row r="17" spans="1:13" ht="20.100000000000001" customHeight="1" x14ac:dyDescent="0.2">
      <c r="A17" s="11">
        <v>13</v>
      </c>
      <c r="B17" s="11" t="s">
        <v>4</v>
      </c>
      <c r="C17" s="31">
        <v>1236</v>
      </c>
      <c r="D17" s="31">
        <v>41478910</v>
      </c>
      <c r="E17" s="67">
        <v>41406129</v>
      </c>
      <c r="F17" s="12">
        <v>0.99819999999999998</v>
      </c>
      <c r="G17" s="68">
        <v>72781</v>
      </c>
      <c r="H17" s="39">
        <v>0</v>
      </c>
      <c r="I17" s="39">
        <v>39265</v>
      </c>
      <c r="J17" s="39">
        <v>0</v>
      </c>
      <c r="K17" s="39">
        <v>0</v>
      </c>
      <c r="L17" s="68">
        <v>35353</v>
      </c>
      <c r="M17" s="12">
        <v>-1.0000000000001119E-3</v>
      </c>
    </row>
    <row r="18" spans="1:13" ht="20.100000000000001" customHeight="1" x14ac:dyDescent="0.2">
      <c r="A18" s="11">
        <v>14</v>
      </c>
      <c r="B18" s="11" t="s">
        <v>9</v>
      </c>
      <c r="C18" s="31">
        <v>1884</v>
      </c>
      <c r="D18" s="31">
        <v>73177211</v>
      </c>
      <c r="E18" s="67">
        <v>73014796</v>
      </c>
      <c r="F18" s="12">
        <v>0.99780000000000002</v>
      </c>
      <c r="G18" s="68">
        <v>162415</v>
      </c>
      <c r="H18" s="39">
        <v>0</v>
      </c>
      <c r="I18" s="39">
        <v>180</v>
      </c>
      <c r="J18" s="39">
        <v>0</v>
      </c>
      <c r="K18" s="39">
        <v>0</v>
      </c>
      <c r="L18" s="68">
        <v>162088</v>
      </c>
      <c r="M18" s="12">
        <v>-2.0999999999999908E-3</v>
      </c>
    </row>
    <row r="19" spans="1:13" ht="20.100000000000001" customHeight="1" x14ac:dyDescent="0.2">
      <c r="A19" s="11">
        <v>15</v>
      </c>
      <c r="B19" s="11" t="s">
        <v>70</v>
      </c>
      <c r="C19" s="31">
        <v>781</v>
      </c>
      <c r="D19" s="31">
        <v>23833827</v>
      </c>
      <c r="E19" s="67">
        <v>23779038</v>
      </c>
      <c r="F19" s="12">
        <v>0.99770000000000003</v>
      </c>
      <c r="G19" s="68">
        <v>54789</v>
      </c>
      <c r="H19" s="39">
        <v>0</v>
      </c>
      <c r="I19" s="39">
        <v>51443</v>
      </c>
      <c r="J19" s="39">
        <v>0</v>
      </c>
      <c r="K19" s="39">
        <v>0</v>
      </c>
      <c r="L19" s="68">
        <v>8626</v>
      </c>
      <c r="M19" s="12">
        <v>1.4999999999999458E-3</v>
      </c>
    </row>
    <row r="20" spans="1:13" ht="20.100000000000001" customHeight="1" x14ac:dyDescent="0.2">
      <c r="A20" s="11">
        <v>16</v>
      </c>
      <c r="B20" s="11" t="s">
        <v>11</v>
      </c>
      <c r="C20" s="31">
        <v>992</v>
      </c>
      <c r="D20" s="31">
        <v>32453825</v>
      </c>
      <c r="E20" s="67">
        <v>32368563</v>
      </c>
      <c r="F20" s="12">
        <v>0.99739999999999995</v>
      </c>
      <c r="G20" s="68">
        <v>85262</v>
      </c>
      <c r="H20" s="39">
        <v>0</v>
      </c>
      <c r="I20" s="39">
        <v>5</v>
      </c>
      <c r="J20" s="39">
        <v>0</v>
      </c>
      <c r="K20" s="39">
        <v>0</v>
      </c>
      <c r="L20" s="68">
        <v>85064</v>
      </c>
      <c r="M20" s="12">
        <v>-2.4999999999999467E-3</v>
      </c>
    </row>
    <row r="21" spans="1:13" ht="20.100000000000001" customHeight="1" x14ac:dyDescent="0.2">
      <c r="A21" s="11">
        <v>17</v>
      </c>
      <c r="B21" s="11" t="s">
        <v>646</v>
      </c>
      <c r="C21" s="31">
        <v>1445</v>
      </c>
      <c r="D21" s="31">
        <v>42919428</v>
      </c>
      <c r="E21" s="67">
        <v>42762365</v>
      </c>
      <c r="F21" s="12">
        <v>0.99629999999999996</v>
      </c>
      <c r="G21" s="68">
        <v>157063</v>
      </c>
      <c r="H21" s="39">
        <v>0</v>
      </c>
      <c r="I21" s="39">
        <v>9921</v>
      </c>
      <c r="J21" s="39">
        <v>0</v>
      </c>
      <c r="K21" s="39">
        <v>0</v>
      </c>
      <c r="L21" s="68">
        <v>147769</v>
      </c>
      <c r="M21" s="12">
        <v>-3.5999999999999366E-3</v>
      </c>
    </row>
    <row r="22" spans="1:13" s="28" customFormat="1" ht="20.100000000000001" customHeight="1" x14ac:dyDescent="0.2">
      <c r="A22" s="11">
        <v>18</v>
      </c>
      <c r="B22" s="11" t="s">
        <v>5</v>
      </c>
      <c r="C22" s="31">
        <v>672</v>
      </c>
      <c r="D22" s="31">
        <v>21127855</v>
      </c>
      <c r="E22" s="67">
        <v>21050708</v>
      </c>
      <c r="F22" s="12">
        <v>0.99629999999999996</v>
      </c>
      <c r="G22" s="68">
        <v>77147</v>
      </c>
      <c r="H22" s="39">
        <v>0</v>
      </c>
      <c r="I22" s="39">
        <v>56149</v>
      </c>
      <c r="J22" s="39">
        <v>0</v>
      </c>
      <c r="K22" s="39">
        <v>0</v>
      </c>
      <c r="L22" s="68">
        <v>59579</v>
      </c>
      <c r="M22" s="12">
        <v>-3.6000000000000476E-3</v>
      </c>
    </row>
    <row r="23" spans="1:13" ht="20.100000000000001" customHeight="1" x14ac:dyDescent="0.2">
      <c r="A23" s="11">
        <v>19</v>
      </c>
      <c r="B23" s="11" t="s">
        <v>2</v>
      </c>
      <c r="C23" s="31">
        <v>1682</v>
      </c>
      <c r="D23" s="31">
        <v>61742720</v>
      </c>
      <c r="E23" s="67">
        <v>61457306</v>
      </c>
      <c r="F23" s="12">
        <v>0.99539999999999995</v>
      </c>
      <c r="G23" s="68">
        <v>285414</v>
      </c>
      <c r="H23" s="39">
        <v>0</v>
      </c>
      <c r="I23" s="39">
        <v>271</v>
      </c>
      <c r="J23" s="39">
        <v>0</v>
      </c>
      <c r="K23" s="39">
        <v>0</v>
      </c>
      <c r="L23" s="68">
        <v>285184</v>
      </c>
      <c r="M23" s="12">
        <v>3.0000000000000027E-2</v>
      </c>
    </row>
    <row r="24" spans="1:13" ht="20.100000000000001" customHeight="1" x14ac:dyDescent="0.2">
      <c r="A24" s="11">
        <v>20</v>
      </c>
      <c r="B24" s="11" t="s">
        <v>69</v>
      </c>
      <c r="C24" s="31">
        <v>1307</v>
      </c>
      <c r="D24" s="31">
        <v>41266496</v>
      </c>
      <c r="E24" s="67">
        <v>41057052</v>
      </c>
      <c r="F24" s="12">
        <v>0.99490000000000001</v>
      </c>
      <c r="G24" s="68">
        <v>209444</v>
      </c>
      <c r="H24" s="39">
        <v>0</v>
      </c>
      <c r="I24" s="39">
        <v>197676</v>
      </c>
      <c r="J24" s="39">
        <v>0</v>
      </c>
      <c r="K24" s="39">
        <v>0</v>
      </c>
      <c r="L24" s="68">
        <v>84113</v>
      </c>
      <c r="M24" s="12">
        <v>-4.9999999999998934E-3</v>
      </c>
    </row>
    <row r="25" spans="1:13" ht="20.100000000000001" customHeight="1" x14ac:dyDescent="0.2">
      <c r="A25" s="11">
        <v>21</v>
      </c>
      <c r="B25" s="11" t="s">
        <v>6</v>
      </c>
      <c r="C25" s="31">
        <v>2216</v>
      </c>
      <c r="D25" s="31">
        <v>96831352</v>
      </c>
      <c r="E25" s="67">
        <v>96150348</v>
      </c>
      <c r="F25" s="12">
        <v>0.99299999999999999</v>
      </c>
      <c r="G25" s="68">
        <v>681004</v>
      </c>
      <c r="H25" s="39">
        <v>0</v>
      </c>
      <c r="I25" s="39">
        <v>475096</v>
      </c>
      <c r="J25" s="39">
        <v>0</v>
      </c>
      <c r="K25" s="39">
        <v>0</v>
      </c>
      <c r="L25" s="68">
        <v>206077</v>
      </c>
      <c r="M25" s="12">
        <v>-6.9000000000000172E-3</v>
      </c>
    </row>
    <row r="26" spans="1:13" ht="20.100000000000001" customHeight="1" x14ac:dyDescent="0.2">
      <c r="A26" s="11">
        <v>22</v>
      </c>
      <c r="B26" s="11" t="s">
        <v>647</v>
      </c>
      <c r="C26" s="31">
        <v>37387</v>
      </c>
      <c r="D26" s="31">
        <v>1456067164</v>
      </c>
      <c r="E26" s="31">
        <v>1453374947</v>
      </c>
      <c r="F26" s="12">
        <v>0.99819999999999998</v>
      </c>
      <c r="G26" s="68">
        <v>2692217</v>
      </c>
      <c r="H26" s="68">
        <v>0</v>
      </c>
      <c r="I26" s="68">
        <v>1027813</v>
      </c>
      <c r="J26" s="68">
        <v>0</v>
      </c>
      <c r="K26" s="68">
        <v>0</v>
      </c>
      <c r="L26" s="68">
        <v>1813370</v>
      </c>
      <c r="M26" s="12">
        <v>6.7891378268758462E-4</v>
      </c>
    </row>
  </sheetData>
  <sortState xmlns:xlrd2="http://schemas.microsoft.com/office/spreadsheetml/2017/richdata2" ref="B5:L25">
    <sortCondition descending="1" ref="F5:F25"/>
  </sortState>
  <mergeCells count="9">
    <mergeCell ref="M3:M4"/>
    <mergeCell ref="C3:C4"/>
    <mergeCell ref="A3:A4"/>
    <mergeCell ref="B3:B4"/>
    <mergeCell ref="D3:D4"/>
    <mergeCell ref="E3:E4"/>
    <mergeCell ref="G3:G4"/>
    <mergeCell ref="F3:F4"/>
    <mergeCell ref="H3:L3"/>
  </mergeCells>
  <phoneticPr fontId="1" type="noConversion"/>
  <pageMargins left="0.42" right="0.1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topLeftCell="A2" workbookViewId="0">
      <selection activeCell="N11" sqref="N11"/>
    </sheetView>
  </sheetViews>
  <sheetFormatPr defaultRowHeight="14.25" x14ac:dyDescent="0.2"/>
  <cols>
    <col min="1" max="1" width="9.625" customWidth="1"/>
    <col min="2" max="4" width="11.625" style="1" customWidth="1"/>
    <col min="5" max="5" width="11.625" customWidth="1"/>
    <col min="6" max="11" width="11.625" style="1" customWidth="1"/>
    <col min="12" max="12" width="11.625" customWidth="1"/>
  </cols>
  <sheetData>
    <row r="1" spans="1:12" ht="20.100000000000001" customHeight="1" x14ac:dyDescent="0.2">
      <c r="A1" s="14" t="s">
        <v>49</v>
      </c>
    </row>
    <row r="2" spans="1:12" s="2" customFormat="1" ht="39.950000000000003" customHeight="1" x14ac:dyDescent="0.2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2" customFormat="1" ht="21" customHeight="1" x14ac:dyDescent="0.2">
      <c r="A3" s="86" t="s">
        <v>14</v>
      </c>
      <c r="B3" s="86" t="s">
        <v>73</v>
      </c>
      <c r="C3" s="86" t="s">
        <v>17</v>
      </c>
      <c r="D3" s="86" t="s">
        <v>13</v>
      </c>
      <c r="E3" s="86" t="s">
        <v>15</v>
      </c>
      <c r="F3" s="76" t="s">
        <v>177</v>
      </c>
      <c r="G3" s="77"/>
      <c r="H3" s="97" t="s">
        <v>22</v>
      </c>
      <c r="I3" s="97"/>
      <c r="J3" s="97" t="s">
        <v>0</v>
      </c>
      <c r="K3" s="97"/>
      <c r="L3" s="78" t="s">
        <v>1133</v>
      </c>
    </row>
    <row r="4" spans="1:12" s="3" customFormat="1" ht="36.75" customHeight="1" x14ac:dyDescent="0.2">
      <c r="A4" s="86"/>
      <c r="B4" s="86"/>
      <c r="C4" s="86"/>
      <c r="D4" s="86"/>
      <c r="E4" s="86"/>
      <c r="F4" s="4" t="s">
        <v>16</v>
      </c>
      <c r="G4" s="4" t="s">
        <v>13</v>
      </c>
      <c r="H4" s="4" t="s">
        <v>16</v>
      </c>
      <c r="I4" s="4" t="s">
        <v>13</v>
      </c>
      <c r="J4" s="4" t="s">
        <v>16</v>
      </c>
      <c r="K4" s="4" t="s">
        <v>13</v>
      </c>
      <c r="L4" s="83"/>
    </row>
    <row r="5" spans="1:12" ht="21" customHeight="1" x14ac:dyDescent="0.2">
      <c r="A5" s="19">
        <v>1</v>
      </c>
      <c r="B5" s="18" t="s">
        <v>68</v>
      </c>
      <c r="C5" s="19">
        <v>4977753.6840000004</v>
      </c>
      <c r="D5" s="19">
        <v>4964185.2</v>
      </c>
      <c r="E5" s="20">
        <v>0.99729999999999996</v>
      </c>
      <c r="F5" s="19">
        <v>3250644.3590000002</v>
      </c>
      <c r="G5" s="19">
        <v>3244981.7990000001</v>
      </c>
      <c r="H5" s="19">
        <v>382980.31699999998</v>
      </c>
      <c r="I5" s="19">
        <v>381367.39899999998</v>
      </c>
      <c r="J5" s="19">
        <v>1344129.0079999999</v>
      </c>
      <c r="K5" s="19">
        <v>1337836.0020000001</v>
      </c>
      <c r="L5" s="21">
        <v>3.5479999999998846E-4</v>
      </c>
    </row>
    <row r="6" spans="1:12" ht="21" customHeight="1" x14ac:dyDescent="0.2">
      <c r="A6" s="19">
        <v>2</v>
      </c>
      <c r="B6" s="65" t="s">
        <v>11</v>
      </c>
      <c r="C6" s="49">
        <v>3845359.6490000002</v>
      </c>
      <c r="D6" s="49">
        <v>3828723.2650000001</v>
      </c>
      <c r="E6" s="20">
        <v>0.99570000000000003</v>
      </c>
      <c r="F6" s="49">
        <v>1564741.6569999999</v>
      </c>
      <c r="G6" s="49">
        <v>1556612.45</v>
      </c>
      <c r="H6" s="49">
        <v>1469092.2760000001</v>
      </c>
      <c r="I6" s="49">
        <v>1463593.034</v>
      </c>
      <c r="J6" s="49">
        <v>811525.71600000001</v>
      </c>
      <c r="K6" s="49">
        <v>808517.78099999996</v>
      </c>
      <c r="L6" s="21">
        <v>9.9999999999877964E-5</v>
      </c>
    </row>
    <row r="7" spans="1:12" ht="21" customHeight="1" x14ac:dyDescent="0.2">
      <c r="A7" s="19">
        <v>3</v>
      </c>
      <c r="B7" s="18" t="s">
        <v>6</v>
      </c>
      <c r="C7" s="19">
        <v>11192593.6</v>
      </c>
      <c r="D7" s="19">
        <v>11126802.880000001</v>
      </c>
      <c r="E7" s="20">
        <v>0.99409999999999998</v>
      </c>
      <c r="F7" s="19">
        <v>2304513.7659999998</v>
      </c>
      <c r="G7" s="19">
        <v>2295072.841</v>
      </c>
      <c r="H7" s="19">
        <v>4488649.2630000003</v>
      </c>
      <c r="I7" s="19">
        <v>4461380.2630000003</v>
      </c>
      <c r="J7" s="19">
        <v>4399430.574</v>
      </c>
      <c r="K7" s="19">
        <v>4370349.7779999999</v>
      </c>
      <c r="L7" s="21">
        <v>1.4818258352338187E-3</v>
      </c>
    </row>
    <row r="8" spans="1:12" ht="21" customHeight="1" x14ac:dyDescent="0.2">
      <c r="A8" s="19">
        <v>4</v>
      </c>
      <c r="B8" s="18" t="s">
        <v>67</v>
      </c>
      <c r="C8" s="19">
        <v>13255945.210000001</v>
      </c>
      <c r="D8" s="19">
        <v>13166925.220000001</v>
      </c>
      <c r="E8" s="20">
        <v>0.99329999999999996</v>
      </c>
      <c r="F8" s="19">
        <v>5641527.8899999997</v>
      </c>
      <c r="G8" s="19">
        <v>5598051.5259999996</v>
      </c>
      <c r="H8" s="19">
        <v>3673108.6740000001</v>
      </c>
      <c r="I8" s="19">
        <v>3658751.5660000001</v>
      </c>
      <c r="J8" s="19">
        <v>3941308.65</v>
      </c>
      <c r="K8" s="19">
        <v>3910122.125</v>
      </c>
      <c r="L8" s="21">
        <v>-1.8344812099260199E-3</v>
      </c>
    </row>
    <row r="9" spans="1:12" ht="21" customHeight="1" x14ac:dyDescent="0.2">
      <c r="A9" s="19">
        <v>5</v>
      </c>
      <c r="B9" s="18" t="s">
        <v>10</v>
      </c>
      <c r="C9" s="19">
        <v>5848658.4819999998</v>
      </c>
      <c r="D9" s="19">
        <v>5807459.3600000003</v>
      </c>
      <c r="E9" s="20">
        <v>0.99299999999999999</v>
      </c>
      <c r="F9" s="19">
        <v>2810084.39</v>
      </c>
      <c r="G9" s="19">
        <v>2796265.5959999999</v>
      </c>
      <c r="H9" s="19">
        <v>1110823.7379999999</v>
      </c>
      <c r="I9" s="19">
        <v>1105446.4750000001</v>
      </c>
      <c r="J9" s="19">
        <v>1927750.3540000001</v>
      </c>
      <c r="K9" s="19">
        <v>1905747.2890000001</v>
      </c>
      <c r="L9" s="21">
        <v>-1.5360720128998473E-3</v>
      </c>
    </row>
    <row r="10" spans="1:12" ht="21" customHeight="1" x14ac:dyDescent="0.2">
      <c r="A10" s="19">
        <v>6</v>
      </c>
      <c r="B10" s="18" t="s">
        <v>7</v>
      </c>
      <c r="C10" s="19">
        <v>9865822.1789999995</v>
      </c>
      <c r="D10" s="19">
        <v>9789502.4230000004</v>
      </c>
      <c r="E10" s="20">
        <v>0.99229999999999996</v>
      </c>
      <c r="F10" s="19">
        <v>2433348.1090000002</v>
      </c>
      <c r="G10" s="19">
        <v>2405877.557</v>
      </c>
      <c r="H10" s="19">
        <v>2551937.1159999999</v>
      </c>
      <c r="I10" s="19">
        <v>2529133.5159999998</v>
      </c>
      <c r="J10" s="19">
        <v>4880536.9539999999</v>
      </c>
      <c r="K10" s="19">
        <v>4854491.3499999996</v>
      </c>
      <c r="L10" s="21">
        <v>-2.2999999999999687E-3</v>
      </c>
    </row>
    <row r="11" spans="1:12" ht="21" customHeight="1" x14ac:dyDescent="0.2">
      <c r="A11" s="19">
        <v>7</v>
      </c>
      <c r="B11" s="18" t="s">
        <v>1</v>
      </c>
      <c r="C11" s="19">
        <v>48921655.689999998</v>
      </c>
      <c r="D11" s="19">
        <v>48434671.130000003</v>
      </c>
      <c r="E11" s="20">
        <v>0.99</v>
      </c>
      <c r="F11" s="19">
        <v>18417075.710000001</v>
      </c>
      <c r="G11" s="19">
        <v>18202550.600000001</v>
      </c>
      <c r="H11" s="19">
        <v>9772728.8440000005</v>
      </c>
      <c r="I11" s="19">
        <v>9661883.2320000008</v>
      </c>
      <c r="J11" s="19">
        <v>20731851.129999999</v>
      </c>
      <c r="K11" s="19">
        <v>20570237.309999999</v>
      </c>
      <c r="L11" s="21">
        <v>-8.2899101457900581E-4</v>
      </c>
    </row>
    <row r="12" spans="1:12" ht="21" customHeight="1" x14ac:dyDescent="0.2">
      <c r="A12" s="19">
        <v>8</v>
      </c>
      <c r="B12" s="18" t="s">
        <v>69</v>
      </c>
      <c r="C12" s="19">
        <v>6698550.4199999999</v>
      </c>
      <c r="D12" s="19">
        <v>6628545.4500000002</v>
      </c>
      <c r="E12" s="20">
        <v>0.98950000000000005</v>
      </c>
      <c r="F12" s="19">
        <v>3556631.338</v>
      </c>
      <c r="G12" s="19">
        <v>3513844.5860000001</v>
      </c>
      <c r="H12" s="19">
        <v>2297333.4989999998</v>
      </c>
      <c r="I12" s="19">
        <v>2276666.219</v>
      </c>
      <c r="J12" s="19">
        <v>844585.58299999998</v>
      </c>
      <c r="K12" s="19">
        <v>838034.64500000002</v>
      </c>
      <c r="L12" s="21">
        <v>-5.2055142809803723E-4</v>
      </c>
    </row>
    <row r="13" spans="1:12" ht="21" customHeight="1" x14ac:dyDescent="0.2">
      <c r="A13" s="19">
        <v>9</v>
      </c>
      <c r="B13" s="18" t="s">
        <v>8</v>
      </c>
      <c r="C13" s="19">
        <v>13360697.880000001</v>
      </c>
      <c r="D13" s="19">
        <v>13212666.810000001</v>
      </c>
      <c r="E13" s="20">
        <v>0.9889</v>
      </c>
      <c r="F13" s="19">
        <v>5486593.9979999997</v>
      </c>
      <c r="G13" s="19">
        <v>5422747.2400000002</v>
      </c>
      <c r="H13" s="19">
        <v>5138770.1730000004</v>
      </c>
      <c r="I13" s="19">
        <v>5076588.2980000004</v>
      </c>
      <c r="J13" s="19">
        <v>2735333.7119999998</v>
      </c>
      <c r="K13" s="19">
        <v>2713331.2749999999</v>
      </c>
      <c r="L13" s="21">
        <v>-1.5999999999999348E-3</v>
      </c>
    </row>
    <row r="14" spans="1:12" ht="21" customHeight="1" x14ac:dyDescent="0.2">
      <c r="A14" s="19">
        <v>10</v>
      </c>
      <c r="B14" s="18" t="s">
        <v>644</v>
      </c>
      <c r="C14" s="19">
        <v>6684603.6509999996</v>
      </c>
      <c r="D14" s="19">
        <v>6609164.7860000003</v>
      </c>
      <c r="E14" s="20">
        <v>0.98870000000000002</v>
      </c>
      <c r="F14" s="19">
        <v>3686212.31</v>
      </c>
      <c r="G14" s="19">
        <v>3646678.0410000002</v>
      </c>
      <c r="H14" s="19">
        <v>1387877.3089999999</v>
      </c>
      <c r="I14" s="19">
        <v>1377359.196</v>
      </c>
      <c r="J14" s="19">
        <v>1610514.0319999999</v>
      </c>
      <c r="K14" s="19">
        <v>1585127.5490000001</v>
      </c>
      <c r="L14" s="21">
        <v>3.8800000000000057E-2</v>
      </c>
    </row>
    <row r="15" spans="1:12" ht="21" customHeight="1" x14ac:dyDescent="0.2">
      <c r="A15" s="19">
        <v>11</v>
      </c>
      <c r="B15" s="18" t="s">
        <v>72</v>
      </c>
      <c r="C15" s="19">
        <v>3333754.091</v>
      </c>
      <c r="D15" s="19">
        <v>3295491.3840000001</v>
      </c>
      <c r="E15" s="20">
        <v>0.98850000000000005</v>
      </c>
      <c r="F15" s="19">
        <v>1771245.7879999999</v>
      </c>
      <c r="G15" s="19">
        <v>1749931.4779999999</v>
      </c>
      <c r="H15" s="19">
        <v>1332662.1640000001</v>
      </c>
      <c r="I15" s="19">
        <v>1319544.317</v>
      </c>
      <c r="J15" s="19">
        <v>229846.139</v>
      </c>
      <c r="K15" s="19">
        <v>226015.58900000001</v>
      </c>
      <c r="L15" s="21">
        <v>-3.7000000000000366E-3</v>
      </c>
    </row>
    <row r="16" spans="1:12" ht="21" customHeight="1" x14ac:dyDescent="0.2">
      <c r="A16" s="19">
        <v>12</v>
      </c>
      <c r="B16" s="18" t="s">
        <v>3</v>
      </c>
      <c r="C16" s="19">
        <v>10563286.390000001</v>
      </c>
      <c r="D16" s="19">
        <v>10440432.98</v>
      </c>
      <c r="E16" s="20">
        <v>0.98839999999999995</v>
      </c>
      <c r="F16" s="19">
        <v>2078220.25</v>
      </c>
      <c r="G16" s="19">
        <v>2056737.7660000001</v>
      </c>
      <c r="H16" s="19">
        <v>2359701.594</v>
      </c>
      <c r="I16" s="19">
        <v>2327255.4679999999</v>
      </c>
      <c r="J16" s="19">
        <v>6125364.5470000003</v>
      </c>
      <c r="K16" s="19">
        <v>6056439.7450000001</v>
      </c>
      <c r="L16" s="50">
        <v>2.1818376317001009E-3</v>
      </c>
    </row>
    <row r="17" spans="1:12" ht="21" customHeight="1" x14ac:dyDescent="0.2">
      <c r="A17" s="19">
        <v>13</v>
      </c>
      <c r="B17" s="18" t="s">
        <v>12</v>
      </c>
      <c r="C17" s="19">
        <v>6561101.8080000002</v>
      </c>
      <c r="D17" s="19">
        <v>6481567.0779999997</v>
      </c>
      <c r="E17" s="20">
        <v>0.9879</v>
      </c>
      <c r="F17" s="19">
        <v>3919345.1540000001</v>
      </c>
      <c r="G17" s="19">
        <v>3866873.2140000002</v>
      </c>
      <c r="H17" s="19">
        <v>1747909.5060000001</v>
      </c>
      <c r="I17" s="19">
        <v>1733977.5009999999</v>
      </c>
      <c r="J17" s="19">
        <v>893847.14800000004</v>
      </c>
      <c r="K17" s="19">
        <v>880716.36300000001</v>
      </c>
      <c r="L17" s="21">
        <v>-9.1941298039115438E-3</v>
      </c>
    </row>
    <row r="18" spans="1:12" s="28" customFormat="1" ht="21" customHeight="1" x14ac:dyDescent="0.2">
      <c r="A18" s="49">
        <v>14</v>
      </c>
      <c r="B18" s="18" t="s">
        <v>4</v>
      </c>
      <c r="C18" s="19">
        <v>5008337.3789999997</v>
      </c>
      <c r="D18" s="19">
        <v>4944483.8039999995</v>
      </c>
      <c r="E18" s="20">
        <v>0.98729999999999996</v>
      </c>
      <c r="F18" s="19">
        <v>2120943.335</v>
      </c>
      <c r="G18" s="19">
        <v>2097920.4610000001</v>
      </c>
      <c r="H18" s="19">
        <v>807899.64199999999</v>
      </c>
      <c r="I18" s="19">
        <v>791264.16</v>
      </c>
      <c r="J18" s="19">
        <v>2079494.402</v>
      </c>
      <c r="K18" s="19">
        <v>2055299.183</v>
      </c>
      <c r="L18" s="21">
        <v>-3.2193256421904071E-3</v>
      </c>
    </row>
    <row r="19" spans="1:12" ht="21" customHeight="1" x14ac:dyDescent="0.2">
      <c r="A19" s="19">
        <v>15</v>
      </c>
      <c r="B19" s="18" t="s">
        <v>646</v>
      </c>
      <c r="C19" s="19">
        <v>7030987.9170000004</v>
      </c>
      <c r="D19" s="19">
        <v>6893895.5559999999</v>
      </c>
      <c r="E19" s="20">
        <v>0.98050000000000004</v>
      </c>
      <c r="F19" s="19">
        <v>1474283.933</v>
      </c>
      <c r="G19" s="19">
        <v>1416978.4469999999</v>
      </c>
      <c r="H19" s="19">
        <v>5285731.6069999998</v>
      </c>
      <c r="I19" s="19">
        <v>5209863.8279999997</v>
      </c>
      <c r="J19" s="19">
        <v>270972.37699999998</v>
      </c>
      <c r="K19" s="19">
        <v>267053.28100000002</v>
      </c>
      <c r="L19" s="21">
        <v>3.8917884670550684E-3</v>
      </c>
    </row>
    <row r="20" spans="1:12" ht="21" customHeight="1" x14ac:dyDescent="0.2">
      <c r="A20" s="19">
        <v>16</v>
      </c>
      <c r="B20" s="18" t="s">
        <v>9</v>
      </c>
      <c r="C20" s="19">
        <v>10659478.32</v>
      </c>
      <c r="D20" s="19">
        <v>10444380.27</v>
      </c>
      <c r="E20" s="20">
        <v>0.9798</v>
      </c>
      <c r="F20" s="19">
        <v>5867542.2400000002</v>
      </c>
      <c r="G20" s="19">
        <v>5745202.102</v>
      </c>
      <c r="H20" s="19">
        <v>1406511.7279999999</v>
      </c>
      <c r="I20" s="19">
        <v>1374465.6059999999</v>
      </c>
      <c r="J20" s="19">
        <v>3385424.355</v>
      </c>
      <c r="K20" s="19">
        <v>3324712.5580000002</v>
      </c>
      <c r="L20" s="21">
        <v>1.3000000000001899E-3</v>
      </c>
    </row>
    <row r="21" spans="1:12" ht="21" customHeight="1" x14ac:dyDescent="0.2">
      <c r="A21" s="19">
        <v>17</v>
      </c>
      <c r="B21" s="18" t="s">
        <v>70</v>
      </c>
      <c r="C21" s="19">
        <v>4389797.4390000002</v>
      </c>
      <c r="D21" s="19">
        <v>4299998.233</v>
      </c>
      <c r="E21" s="20">
        <v>0.97950000000000004</v>
      </c>
      <c r="F21" s="19">
        <v>1613905.3810000001</v>
      </c>
      <c r="G21" s="19">
        <v>1538366.2320000001</v>
      </c>
      <c r="H21" s="19">
        <v>505430.272</v>
      </c>
      <c r="I21" s="19">
        <v>500111.179</v>
      </c>
      <c r="J21" s="19">
        <v>2270461.7859999998</v>
      </c>
      <c r="K21" s="19">
        <v>2261520.8220000002</v>
      </c>
      <c r="L21" s="21">
        <v>4.9000000000001265E-3</v>
      </c>
    </row>
    <row r="22" spans="1:12" ht="21" customHeight="1" x14ac:dyDescent="0.2">
      <c r="A22" s="19">
        <v>18</v>
      </c>
      <c r="B22" s="18" t="s">
        <v>5</v>
      </c>
      <c r="C22" s="19">
        <v>3597001.031</v>
      </c>
      <c r="D22" s="19">
        <v>3520809.23</v>
      </c>
      <c r="E22" s="20">
        <v>0.9788</v>
      </c>
      <c r="F22" s="19">
        <v>2364774.2179999999</v>
      </c>
      <c r="G22" s="19">
        <v>2315924.7259999998</v>
      </c>
      <c r="H22" s="19">
        <v>675198.30500000005</v>
      </c>
      <c r="I22" s="19">
        <v>651980.15800000005</v>
      </c>
      <c r="J22" s="19">
        <v>557028.50800000003</v>
      </c>
      <c r="K22" s="19">
        <v>552904.34600000002</v>
      </c>
      <c r="L22" s="21">
        <v>-4.9000000000000155E-3</v>
      </c>
    </row>
    <row r="23" spans="1:12" ht="21" customHeight="1" x14ac:dyDescent="0.2">
      <c r="A23" s="19">
        <v>19</v>
      </c>
      <c r="B23" s="18" t="s">
        <v>2</v>
      </c>
      <c r="C23" s="19">
        <v>11056691.9</v>
      </c>
      <c r="D23" s="19">
        <v>10814612.93</v>
      </c>
      <c r="E23" s="20">
        <v>0.97809999999999997</v>
      </c>
      <c r="F23" s="19">
        <v>6467404.7130000005</v>
      </c>
      <c r="G23" s="19">
        <v>6319438.858</v>
      </c>
      <c r="H23" s="19">
        <v>1398961.277</v>
      </c>
      <c r="I23" s="19">
        <v>1378950.993</v>
      </c>
      <c r="J23" s="19">
        <v>3190325.9049999998</v>
      </c>
      <c r="K23" s="19">
        <v>3116223.0809999998</v>
      </c>
      <c r="L23" s="21">
        <v>1.5999999999999348E-3</v>
      </c>
    </row>
    <row r="24" spans="1:12" ht="21" customHeight="1" x14ac:dyDescent="0.2">
      <c r="A24" s="19">
        <v>20</v>
      </c>
      <c r="B24" s="18" t="s">
        <v>645</v>
      </c>
      <c r="C24" s="19">
        <v>5234941.7989999996</v>
      </c>
      <c r="D24" s="19">
        <v>5102095.8380000005</v>
      </c>
      <c r="E24" s="20">
        <v>0.97460000000000002</v>
      </c>
      <c r="F24" s="19">
        <v>2221785.5610000002</v>
      </c>
      <c r="G24" s="19">
        <v>2135143.645</v>
      </c>
      <c r="H24" s="19">
        <v>2688104.2749999999</v>
      </c>
      <c r="I24" s="19">
        <v>2643146.4380000001</v>
      </c>
      <c r="J24" s="19">
        <v>325051.96299999999</v>
      </c>
      <c r="K24" s="19">
        <v>323805.755</v>
      </c>
      <c r="L24" s="21">
        <v>7.7000000000000401E-3</v>
      </c>
    </row>
    <row r="25" spans="1:12" ht="21" customHeight="1" x14ac:dyDescent="0.2">
      <c r="A25" s="25">
        <v>21</v>
      </c>
      <c r="B25" s="66" t="s">
        <v>71</v>
      </c>
      <c r="C25" s="19">
        <v>7365133.608</v>
      </c>
      <c r="D25" s="19">
        <v>7104202.2510000002</v>
      </c>
      <c r="E25" s="20">
        <v>0.96460000000000001</v>
      </c>
      <c r="F25" s="19">
        <v>3148759.361</v>
      </c>
      <c r="G25" s="19">
        <v>3105412.7779999999</v>
      </c>
      <c r="H25" s="19">
        <v>2510342.81</v>
      </c>
      <c r="I25" s="19">
        <v>2300672.6910000001</v>
      </c>
      <c r="J25" s="19">
        <v>1706031.4369999999</v>
      </c>
      <c r="K25" s="19">
        <v>1698116.7819999999</v>
      </c>
      <c r="L25" s="21">
        <v>-2.4100000000000121E-2</v>
      </c>
    </row>
    <row r="26" spans="1:12" ht="21" customHeight="1" x14ac:dyDescent="0.2">
      <c r="A26" s="19">
        <v>22</v>
      </c>
      <c r="B26" s="18" t="s">
        <v>647</v>
      </c>
      <c r="C26" s="24">
        <v>199452152.09999999</v>
      </c>
      <c r="D26" s="24">
        <v>196910616.09999999</v>
      </c>
      <c r="E26" s="20">
        <v>0.98729999999999996</v>
      </c>
      <c r="F26" s="19">
        <v>82199583.459999993</v>
      </c>
      <c r="G26" s="19">
        <v>81030611.939999998</v>
      </c>
      <c r="H26" s="19">
        <v>52991754.390000001</v>
      </c>
      <c r="I26" s="19">
        <v>52223401.539999999</v>
      </c>
      <c r="J26" s="19">
        <v>64260814.280000001</v>
      </c>
      <c r="K26" s="19">
        <v>63656602.600000001</v>
      </c>
      <c r="L26" s="21">
        <v>-3.6676434900018151E-5</v>
      </c>
    </row>
  </sheetData>
  <sortState xmlns:xlrd2="http://schemas.microsoft.com/office/spreadsheetml/2017/richdata2" ref="B5:K25">
    <sortCondition descending="1" ref="E5:E25"/>
  </sortState>
  <mergeCells count="9">
    <mergeCell ref="L3:L4"/>
    <mergeCell ref="A3:A4"/>
    <mergeCell ref="E3:E4"/>
    <mergeCell ref="J3:K3"/>
    <mergeCell ref="H3:I3"/>
    <mergeCell ref="F3:G3"/>
    <mergeCell ref="B3:B4"/>
    <mergeCell ref="C3:C4"/>
    <mergeCell ref="D3:D4"/>
  </mergeCells>
  <phoneticPr fontId="1" type="noConversion"/>
  <pageMargins left="0.15748031496062992" right="0.15748031496062992" top="0.43307086614173229" bottom="0.27559055118110237" header="0.23622047244094491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1"/>
  <sheetViews>
    <sheetView workbookViewId="0">
      <pane ySplit="3" topLeftCell="A4" activePane="bottomLeft" state="frozen"/>
      <selection pane="bottomLeft" activeCell="L14" sqref="L14"/>
    </sheetView>
  </sheetViews>
  <sheetFormatPr defaultRowHeight="20.100000000000001" customHeight="1" x14ac:dyDescent="0.2"/>
  <cols>
    <col min="1" max="1" width="9" style="17"/>
    <col min="2" max="2" width="9" style="8"/>
    <col min="3" max="3" width="13.625" style="8" customWidth="1"/>
    <col min="4" max="4" width="9" style="8"/>
    <col min="5" max="5" width="47.375" style="8" bestFit="1" customWidth="1"/>
    <col min="6" max="6" width="15" style="8" bestFit="1" customWidth="1"/>
    <col min="7" max="7" width="34.875" style="8" bestFit="1" customWidth="1"/>
    <col min="8" max="8" width="19" style="45" customWidth="1"/>
  </cols>
  <sheetData>
    <row r="1" spans="1:8" ht="20.100000000000001" customHeight="1" x14ac:dyDescent="0.2">
      <c r="A1" s="14" t="s">
        <v>65</v>
      </c>
    </row>
    <row r="2" spans="1:8" ht="40.5" customHeight="1" x14ac:dyDescent="0.2">
      <c r="A2" s="41" t="s">
        <v>449</v>
      </c>
      <c r="B2" s="41"/>
      <c r="C2" s="41"/>
      <c r="D2" s="41"/>
      <c r="E2" s="41"/>
      <c r="F2" s="41"/>
      <c r="G2" s="41"/>
      <c r="H2" s="46"/>
    </row>
    <row r="3" spans="1:8" ht="20.100000000000001" customHeight="1" x14ac:dyDescent="0.2">
      <c r="A3" s="40" t="s">
        <v>51</v>
      </c>
      <c r="B3" s="16" t="s">
        <v>205</v>
      </c>
      <c r="C3" s="16" t="s">
        <v>60</v>
      </c>
      <c r="D3" s="16" t="s">
        <v>116</v>
      </c>
      <c r="E3" s="16" t="s">
        <v>59</v>
      </c>
      <c r="F3" s="16" t="s">
        <v>56</v>
      </c>
      <c r="G3" s="16" t="s">
        <v>57</v>
      </c>
      <c r="H3" s="47" t="s">
        <v>58</v>
      </c>
    </row>
    <row r="4" spans="1:8" ht="20.100000000000001" customHeight="1" x14ac:dyDescent="0.2">
      <c r="A4" s="37">
        <f>SUBTOTAL(103,$B$4:B4)*1</f>
        <v>1</v>
      </c>
      <c r="B4" s="11" t="s">
        <v>1</v>
      </c>
      <c r="C4" s="11" t="s">
        <v>459</v>
      </c>
      <c r="D4" s="11" t="s">
        <v>147</v>
      </c>
      <c r="E4" s="11" t="s">
        <v>83</v>
      </c>
      <c r="F4" s="11" t="s">
        <v>148</v>
      </c>
      <c r="G4" s="11" t="s">
        <v>84</v>
      </c>
      <c r="H4" s="48">
        <v>44916.447685185187</v>
      </c>
    </row>
    <row r="5" spans="1:8" ht="20.100000000000001" customHeight="1" x14ac:dyDescent="0.2">
      <c r="A5" s="37">
        <f>SUBTOTAL(103,$B$4:B5)*1</f>
        <v>2</v>
      </c>
      <c r="B5" s="11" t="s">
        <v>1</v>
      </c>
      <c r="C5" s="11" t="s">
        <v>210</v>
      </c>
      <c r="D5" s="11" t="s">
        <v>147</v>
      </c>
      <c r="E5" s="11" t="s">
        <v>460</v>
      </c>
      <c r="F5" s="11" t="s">
        <v>177</v>
      </c>
      <c r="G5" s="11" t="s">
        <v>75</v>
      </c>
      <c r="H5" s="48">
        <v>44697.620925925927</v>
      </c>
    </row>
    <row r="6" spans="1:8" ht="20.100000000000001" customHeight="1" x14ac:dyDescent="0.2">
      <c r="A6" s="37">
        <f>SUBTOTAL(103,$B$4:B6)*1</f>
        <v>3</v>
      </c>
      <c r="B6" s="11" t="s">
        <v>1</v>
      </c>
      <c r="C6" s="11" t="s">
        <v>368</v>
      </c>
      <c r="D6" s="11" t="s">
        <v>105</v>
      </c>
      <c r="E6" s="11" t="s">
        <v>90</v>
      </c>
      <c r="F6" s="11" t="s">
        <v>177</v>
      </c>
      <c r="G6" s="11" t="s">
        <v>80</v>
      </c>
      <c r="H6" s="48">
        <v>44930.666273148148</v>
      </c>
    </row>
    <row r="7" spans="1:8" ht="20.100000000000001" customHeight="1" x14ac:dyDescent="0.2">
      <c r="A7" s="37">
        <f>SUBTOTAL(103,$B$4:B7)*1</f>
        <v>4</v>
      </c>
      <c r="B7" s="11" t="s">
        <v>1</v>
      </c>
      <c r="C7" s="11" t="s">
        <v>221</v>
      </c>
      <c r="D7" s="11" t="s">
        <v>147</v>
      </c>
      <c r="E7" s="11" t="s">
        <v>460</v>
      </c>
      <c r="F7" s="11" t="s">
        <v>177</v>
      </c>
      <c r="G7" s="11" t="s">
        <v>75</v>
      </c>
      <c r="H7" s="48">
        <v>44749.642800925925</v>
      </c>
    </row>
    <row r="8" spans="1:8" ht="20.100000000000001" customHeight="1" x14ac:dyDescent="0.2">
      <c r="A8" s="37">
        <f>SUBTOTAL(103,$B$4:B8)*1</f>
        <v>5</v>
      </c>
      <c r="B8" s="11" t="s">
        <v>1</v>
      </c>
      <c r="C8" s="11" t="s">
        <v>461</v>
      </c>
      <c r="D8" s="11" t="s">
        <v>147</v>
      </c>
      <c r="E8" s="11" t="s">
        <v>462</v>
      </c>
      <c r="F8" s="11" t="s">
        <v>22</v>
      </c>
      <c r="G8" s="11" t="s">
        <v>75</v>
      </c>
      <c r="H8" s="48">
        <v>44974.397534722222</v>
      </c>
    </row>
    <row r="9" spans="1:8" ht="20.100000000000001" customHeight="1" x14ac:dyDescent="0.2">
      <c r="A9" s="37">
        <f>SUBTOTAL(103,$B$4:B9)*1</f>
        <v>6</v>
      </c>
      <c r="B9" s="11" t="s">
        <v>1</v>
      </c>
      <c r="C9" s="11" t="s">
        <v>463</v>
      </c>
      <c r="D9" s="11" t="s">
        <v>147</v>
      </c>
      <c r="E9" s="11" t="s">
        <v>464</v>
      </c>
      <c r="F9" s="11" t="s">
        <v>177</v>
      </c>
      <c r="G9" s="11" t="s">
        <v>75</v>
      </c>
      <c r="H9" s="48">
        <v>44986.459722222222</v>
      </c>
    </row>
    <row r="10" spans="1:8" ht="20.100000000000001" customHeight="1" x14ac:dyDescent="0.2">
      <c r="A10" s="37">
        <f>SUBTOTAL(103,$B$4:B10)*1</f>
        <v>7</v>
      </c>
      <c r="B10" s="11" t="s">
        <v>1</v>
      </c>
      <c r="C10" s="11" t="s">
        <v>465</v>
      </c>
      <c r="D10" s="11" t="s">
        <v>105</v>
      </c>
      <c r="E10" s="11" t="s">
        <v>79</v>
      </c>
      <c r="F10" s="11" t="s">
        <v>177</v>
      </c>
      <c r="G10" s="11" t="s">
        <v>75</v>
      </c>
      <c r="H10" s="48">
        <v>44974.804791666669</v>
      </c>
    </row>
    <row r="11" spans="1:8" ht="20.100000000000001" customHeight="1" x14ac:dyDescent="0.2">
      <c r="A11" s="37">
        <f>SUBTOTAL(103,$B$4:B11)*1</f>
        <v>8</v>
      </c>
      <c r="B11" s="11" t="s">
        <v>1</v>
      </c>
      <c r="C11" s="11" t="s">
        <v>359</v>
      </c>
      <c r="D11" s="11" t="s">
        <v>105</v>
      </c>
      <c r="E11" s="11" t="s">
        <v>79</v>
      </c>
      <c r="F11" s="11" t="s">
        <v>177</v>
      </c>
      <c r="G11" s="11" t="s">
        <v>75</v>
      </c>
      <c r="H11" s="48">
        <v>44939.395960648151</v>
      </c>
    </row>
    <row r="12" spans="1:8" ht="20.100000000000001" customHeight="1" x14ac:dyDescent="0.2">
      <c r="A12" s="37">
        <f>SUBTOTAL(103,$B$4:B12)*1</f>
        <v>9</v>
      </c>
      <c r="B12" s="11" t="s">
        <v>1</v>
      </c>
      <c r="C12" s="11" t="s">
        <v>354</v>
      </c>
      <c r="D12" s="11" t="s">
        <v>105</v>
      </c>
      <c r="E12" s="11" t="s">
        <v>90</v>
      </c>
      <c r="F12" s="11" t="s">
        <v>177</v>
      </c>
      <c r="G12" s="11" t="s">
        <v>80</v>
      </c>
      <c r="H12" s="48">
        <v>44930.659328703703</v>
      </c>
    </row>
    <row r="13" spans="1:8" ht="20.100000000000001" customHeight="1" x14ac:dyDescent="0.2">
      <c r="A13" s="37">
        <f>SUBTOTAL(103,$B$4:B13)*1</f>
        <v>10</v>
      </c>
      <c r="B13" s="11" t="s">
        <v>1</v>
      </c>
      <c r="C13" s="11" t="s">
        <v>155</v>
      </c>
      <c r="D13" s="11" t="s">
        <v>147</v>
      </c>
      <c r="E13" s="11" t="s">
        <v>460</v>
      </c>
      <c r="F13" s="11" t="s">
        <v>177</v>
      </c>
      <c r="G13" s="11" t="s">
        <v>75</v>
      </c>
      <c r="H13" s="48">
        <v>44921.623252314814</v>
      </c>
    </row>
    <row r="14" spans="1:8" ht="20.100000000000001" customHeight="1" x14ac:dyDescent="0.2">
      <c r="A14" s="37">
        <f>SUBTOTAL(103,$B$4:B14)*1</f>
        <v>11</v>
      </c>
      <c r="B14" s="11" t="s">
        <v>1</v>
      </c>
      <c r="C14" s="11" t="s">
        <v>149</v>
      </c>
      <c r="D14" s="11" t="s">
        <v>147</v>
      </c>
      <c r="E14" s="11" t="s">
        <v>460</v>
      </c>
      <c r="F14" s="11" t="s">
        <v>177</v>
      </c>
      <c r="G14" s="11" t="s">
        <v>75</v>
      </c>
      <c r="H14" s="48">
        <v>44771.612523148149</v>
      </c>
    </row>
    <row r="15" spans="1:8" ht="20.100000000000001" customHeight="1" x14ac:dyDescent="0.2">
      <c r="A15" s="37">
        <f>SUBTOTAL(103,$B$4:B15)*1</f>
        <v>12</v>
      </c>
      <c r="B15" s="11" t="s">
        <v>1</v>
      </c>
      <c r="C15" s="11" t="s">
        <v>466</v>
      </c>
      <c r="D15" s="11" t="s">
        <v>147</v>
      </c>
      <c r="E15" s="11" t="s">
        <v>79</v>
      </c>
      <c r="F15" s="11" t="s">
        <v>22</v>
      </c>
      <c r="G15" s="11" t="s">
        <v>75</v>
      </c>
      <c r="H15" s="48">
        <v>44982.577731481484</v>
      </c>
    </row>
    <row r="16" spans="1:8" ht="20.100000000000001" customHeight="1" x14ac:dyDescent="0.2">
      <c r="A16" s="37">
        <f>SUBTOTAL(103,$B$4:B16)*1</f>
        <v>13</v>
      </c>
      <c r="B16" s="11" t="s">
        <v>1</v>
      </c>
      <c r="C16" s="11" t="s">
        <v>151</v>
      </c>
      <c r="D16" s="11" t="s">
        <v>147</v>
      </c>
      <c r="E16" s="11" t="s">
        <v>460</v>
      </c>
      <c r="F16" s="11" t="s">
        <v>22</v>
      </c>
      <c r="G16" s="11" t="s">
        <v>75</v>
      </c>
      <c r="H16" s="48">
        <v>44773.672337962962</v>
      </c>
    </row>
    <row r="17" spans="1:8" ht="20.100000000000001" customHeight="1" x14ac:dyDescent="0.2">
      <c r="A17" s="37">
        <f>SUBTOTAL(103,$B$4:B17)*1</f>
        <v>14</v>
      </c>
      <c r="B17" s="11" t="s">
        <v>1</v>
      </c>
      <c r="C17" s="11" t="s">
        <v>467</v>
      </c>
      <c r="D17" s="11" t="s">
        <v>147</v>
      </c>
      <c r="E17" s="11" t="s">
        <v>79</v>
      </c>
      <c r="F17" s="11" t="s">
        <v>22</v>
      </c>
      <c r="G17" s="11" t="s">
        <v>75</v>
      </c>
      <c r="H17" s="48">
        <v>44489.64340277778</v>
      </c>
    </row>
    <row r="18" spans="1:8" ht="20.100000000000001" customHeight="1" x14ac:dyDescent="0.2">
      <c r="A18" s="37">
        <f>SUBTOTAL(103,$B$4:B18)*1</f>
        <v>15</v>
      </c>
      <c r="B18" s="11" t="s">
        <v>1</v>
      </c>
      <c r="C18" s="5" t="s">
        <v>211</v>
      </c>
      <c r="D18" s="5" t="s">
        <v>147</v>
      </c>
      <c r="E18" s="5" t="s">
        <v>460</v>
      </c>
      <c r="F18" s="5" t="s">
        <v>177</v>
      </c>
      <c r="G18" s="5" t="s">
        <v>75</v>
      </c>
      <c r="H18" s="48">
        <v>44908.568101851852</v>
      </c>
    </row>
    <row r="19" spans="1:8" ht="20.100000000000001" customHeight="1" x14ac:dyDescent="0.2">
      <c r="A19" s="37">
        <f>SUBTOTAL(103,$B$4:B19)*1</f>
        <v>16</v>
      </c>
      <c r="B19" s="11" t="s">
        <v>1</v>
      </c>
      <c r="C19" s="11" t="s">
        <v>468</v>
      </c>
      <c r="D19" s="11" t="s">
        <v>156</v>
      </c>
      <c r="E19" s="11" t="s">
        <v>109</v>
      </c>
      <c r="F19" s="11" t="s">
        <v>177</v>
      </c>
      <c r="G19" s="11" t="s">
        <v>80</v>
      </c>
      <c r="H19" s="48">
        <v>44966.600983796299</v>
      </c>
    </row>
    <row r="20" spans="1:8" ht="20.100000000000001" customHeight="1" x14ac:dyDescent="0.2">
      <c r="A20" s="37">
        <f>SUBTOTAL(103,$B$4:B20)*1</f>
        <v>17</v>
      </c>
      <c r="B20" s="11" t="s">
        <v>1</v>
      </c>
      <c r="C20" s="11" t="s">
        <v>469</v>
      </c>
      <c r="D20" s="11" t="s">
        <v>171</v>
      </c>
      <c r="E20" s="11" t="s">
        <v>181</v>
      </c>
      <c r="F20" s="11" t="s">
        <v>22</v>
      </c>
      <c r="G20" s="11" t="s">
        <v>87</v>
      </c>
      <c r="H20" s="48">
        <v>44967.426388888889</v>
      </c>
    </row>
    <row r="21" spans="1:8" ht="20.100000000000001" customHeight="1" x14ac:dyDescent="0.2">
      <c r="A21" s="37">
        <f>SUBTOTAL(103,$B$4:B21)*1</f>
        <v>18</v>
      </c>
      <c r="B21" s="11" t="s">
        <v>1</v>
      </c>
      <c r="C21" s="11" t="s">
        <v>213</v>
      </c>
      <c r="D21" s="11" t="s">
        <v>147</v>
      </c>
      <c r="E21" s="11" t="s">
        <v>460</v>
      </c>
      <c r="F21" s="11" t="s">
        <v>177</v>
      </c>
      <c r="G21" s="11" t="s">
        <v>75</v>
      </c>
      <c r="H21" s="48">
        <v>44888.520231481481</v>
      </c>
    </row>
    <row r="22" spans="1:8" ht="20.100000000000001" customHeight="1" x14ac:dyDescent="0.2">
      <c r="A22" s="37">
        <f>SUBTOTAL(103,$B$4:B22)*1</f>
        <v>19</v>
      </c>
      <c r="B22" s="11" t="s">
        <v>1</v>
      </c>
      <c r="C22" s="11" t="s">
        <v>366</v>
      </c>
      <c r="D22" s="11" t="s">
        <v>147</v>
      </c>
      <c r="E22" s="11" t="s">
        <v>79</v>
      </c>
      <c r="F22" s="11" t="s">
        <v>177</v>
      </c>
      <c r="G22" s="11" t="s">
        <v>75</v>
      </c>
      <c r="H22" s="48">
        <v>44837.092685185184</v>
      </c>
    </row>
    <row r="23" spans="1:8" ht="20.100000000000001" customHeight="1" x14ac:dyDescent="0.2">
      <c r="A23" s="37">
        <f>SUBTOTAL(103,$B$4:B23)*1</f>
        <v>20</v>
      </c>
      <c r="B23" s="11" t="s">
        <v>1</v>
      </c>
      <c r="C23" s="5" t="s">
        <v>207</v>
      </c>
      <c r="D23" s="5" t="s">
        <v>147</v>
      </c>
      <c r="E23" s="5" t="s">
        <v>79</v>
      </c>
      <c r="F23" s="5" t="s">
        <v>177</v>
      </c>
      <c r="G23" s="5" t="s">
        <v>75</v>
      </c>
      <c r="H23" s="48">
        <v>44826.378263888888</v>
      </c>
    </row>
    <row r="24" spans="1:8" ht="20.100000000000001" customHeight="1" x14ac:dyDescent="0.2">
      <c r="A24" s="37">
        <f>SUBTOTAL(103,$B$4:B24)*1</f>
        <v>21</v>
      </c>
      <c r="B24" s="11" t="s">
        <v>1</v>
      </c>
      <c r="C24" s="11" t="s">
        <v>233</v>
      </c>
      <c r="D24" s="11" t="s">
        <v>147</v>
      </c>
      <c r="E24" s="11" t="s">
        <v>460</v>
      </c>
      <c r="F24" s="11" t="s">
        <v>22</v>
      </c>
      <c r="G24" s="11" t="s">
        <v>75</v>
      </c>
      <c r="H24" s="48">
        <v>44846.350289351853</v>
      </c>
    </row>
    <row r="25" spans="1:8" ht="20.100000000000001" customHeight="1" x14ac:dyDescent="0.2">
      <c r="A25" s="37">
        <f>SUBTOTAL(103,$B$4:B25)*1</f>
        <v>22</v>
      </c>
      <c r="B25" s="11" t="s">
        <v>1</v>
      </c>
      <c r="C25" s="11" t="s">
        <v>470</v>
      </c>
      <c r="D25" s="11" t="s">
        <v>147</v>
      </c>
      <c r="E25" s="11" t="s">
        <v>79</v>
      </c>
      <c r="F25" s="11" t="s">
        <v>22</v>
      </c>
      <c r="G25" s="11" t="s">
        <v>75</v>
      </c>
      <c r="H25" s="48">
        <v>44498.378113425926</v>
      </c>
    </row>
    <row r="26" spans="1:8" ht="20.100000000000001" customHeight="1" x14ac:dyDescent="0.2">
      <c r="A26" s="37">
        <f>SUBTOTAL(103,$B$4:B26)*1</f>
        <v>23</v>
      </c>
      <c r="B26" s="11" t="s">
        <v>1</v>
      </c>
      <c r="C26" s="11" t="s">
        <v>471</v>
      </c>
      <c r="D26" s="11" t="s">
        <v>147</v>
      </c>
      <c r="E26" s="11" t="s">
        <v>112</v>
      </c>
      <c r="F26" s="11" t="s">
        <v>177</v>
      </c>
      <c r="G26" s="11" t="s">
        <v>252</v>
      </c>
      <c r="H26" s="48">
        <v>44984.609814814816</v>
      </c>
    </row>
    <row r="27" spans="1:8" ht="20.100000000000001" customHeight="1" x14ac:dyDescent="0.2">
      <c r="A27" s="37">
        <f>SUBTOTAL(103,$B$4:B27)*1</f>
        <v>24</v>
      </c>
      <c r="B27" s="11" t="s">
        <v>1</v>
      </c>
      <c r="C27" s="11" t="s">
        <v>160</v>
      </c>
      <c r="D27" s="11" t="s">
        <v>147</v>
      </c>
      <c r="E27" s="11" t="s">
        <v>460</v>
      </c>
      <c r="F27" s="11" t="s">
        <v>177</v>
      </c>
      <c r="G27" s="11" t="s">
        <v>75</v>
      </c>
      <c r="H27" s="48">
        <v>44852.741701388892</v>
      </c>
    </row>
    <row r="28" spans="1:8" ht="20.100000000000001" customHeight="1" x14ac:dyDescent="0.2">
      <c r="A28" s="37">
        <f>SUBTOTAL(103,$B$4:B28)*1</f>
        <v>25</v>
      </c>
      <c r="B28" s="11" t="s">
        <v>1</v>
      </c>
      <c r="C28" s="11" t="s">
        <v>159</v>
      </c>
      <c r="D28" s="11" t="s">
        <v>147</v>
      </c>
      <c r="E28" s="11" t="s">
        <v>460</v>
      </c>
      <c r="F28" s="11" t="s">
        <v>177</v>
      </c>
      <c r="G28" s="11" t="s">
        <v>75</v>
      </c>
      <c r="H28" s="48">
        <v>44705.432071759256</v>
      </c>
    </row>
    <row r="29" spans="1:8" ht="20.100000000000001" customHeight="1" x14ac:dyDescent="0.2">
      <c r="A29" s="37">
        <f>SUBTOTAL(103,$B$4:B29)*1</f>
        <v>26</v>
      </c>
      <c r="B29" s="11" t="s">
        <v>1</v>
      </c>
      <c r="C29" s="11" t="s">
        <v>225</v>
      </c>
      <c r="D29" s="11" t="s">
        <v>147</v>
      </c>
      <c r="E29" s="11" t="s">
        <v>460</v>
      </c>
      <c r="F29" s="11" t="s">
        <v>177</v>
      </c>
      <c r="G29" s="11" t="s">
        <v>75</v>
      </c>
      <c r="H29" s="48">
        <v>44711.710972222223</v>
      </c>
    </row>
    <row r="30" spans="1:8" ht="20.100000000000001" customHeight="1" x14ac:dyDescent="0.2">
      <c r="A30" s="37">
        <f>SUBTOTAL(103,$B$4:B30)*1</f>
        <v>27</v>
      </c>
      <c r="B30" s="11" t="s">
        <v>1</v>
      </c>
      <c r="C30" s="11" t="s">
        <v>161</v>
      </c>
      <c r="D30" s="11" t="s">
        <v>147</v>
      </c>
      <c r="E30" s="11" t="s">
        <v>460</v>
      </c>
      <c r="F30" s="11" t="s">
        <v>22</v>
      </c>
      <c r="G30" s="11" t="s">
        <v>75</v>
      </c>
      <c r="H30" s="48">
        <v>44830.443460648145</v>
      </c>
    </row>
    <row r="31" spans="1:8" ht="20.100000000000001" customHeight="1" x14ac:dyDescent="0.2">
      <c r="A31" s="37">
        <f>SUBTOTAL(103,$B$4:B31)*1</f>
        <v>28</v>
      </c>
      <c r="B31" s="11" t="s">
        <v>1</v>
      </c>
      <c r="C31" s="11" t="s">
        <v>472</v>
      </c>
      <c r="D31" s="11" t="s">
        <v>147</v>
      </c>
      <c r="E31" s="11" t="s">
        <v>79</v>
      </c>
      <c r="F31" s="11" t="s">
        <v>22</v>
      </c>
      <c r="G31" s="11" t="s">
        <v>75</v>
      </c>
      <c r="H31" s="48">
        <v>44979.538587962961</v>
      </c>
    </row>
    <row r="32" spans="1:8" ht="20.100000000000001" customHeight="1" x14ac:dyDescent="0.2">
      <c r="A32" s="37">
        <f>SUBTOTAL(103,$B$4:B32)*1</f>
        <v>29</v>
      </c>
      <c r="B32" s="11" t="s">
        <v>1</v>
      </c>
      <c r="C32" s="11" t="s">
        <v>473</v>
      </c>
      <c r="D32" s="11" t="s">
        <v>147</v>
      </c>
      <c r="E32" s="11" t="s">
        <v>79</v>
      </c>
      <c r="F32" s="11" t="s">
        <v>177</v>
      </c>
      <c r="G32" s="11" t="s">
        <v>75</v>
      </c>
      <c r="H32" s="48">
        <v>44733.396319444444</v>
      </c>
    </row>
    <row r="33" spans="1:8" ht="20.100000000000001" customHeight="1" x14ac:dyDescent="0.2">
      <c r="A33" s="37">
        <f>SUBTOTAL(103,$B$4:B33)*1</f>
        <v>30</v>
      </c>
      <c r="B33" s="11" t="s">
        <v>1</v>
      </c>
      <c r="C33" s="11" t="s">
        <v>206</v>
      </c>
      <c r="D33" s="11" t="s">
        <v>156</v>
      </c>
      <c r="E33" s="11" t="s">
        <v>90</v>
      </c>
      <c r="F33" s="11" t="s">
        <v>22</v>
      </c>
      <c r="G33" s="11" t="s">
        <v>80</v>
      </c>
      <c r="H33" s="48">
        <v>44789.382800925923</v>
      </c>
    </row>
    <row r="34" spans="1:8" ht="20.100000000000001" customHeight="1" x14ac:dyDescent="0.2">
      <c r="A34" s="37">
        <f>SUBTOTAL(103,$B$4:B34)*1</f>
        <v>31</v>
      </c>
      <c r="B34" s="11" t="s">
        <v>1</v>
      </c>
      <c r="C34" s="11" t="s">
        <v>474</v>
      </c>
      <c r="D34" s="11" t="s">
        <v>156</v>
      </c>
      <c r="E34" s="11" t="s">
        <v>460</v>
      </c>
      <c r="F34" s="11" t="s">
        <v>177</v>
      </c>
      <c r="G34" s="11" t="s">
        <v>75</v>
      </c>
      <c r="H34" s="48">
        <v>44958.446377314816</v>
      </c>
    </row>
    <row r="35" spans="1:8" ht="20.100000000000001" customHeight="1" x14ac:dyDescent="0.2">
      <c r="A35" s="37">
        <f>SUBTOTAL(103,$B$4:B35)*1</f>
        <v>32</v>
      </c>
      <c r="B35" s="11" t="s">
        <v>1</v>
      </c>
      <c r="C35" s="11" t="s">
        <v>475</v>
      </c>
      <c r="D35" s="11" t="s">
        <v>147</v>
      </c>
      <c r="E35" s="11" t="s">
        <v>79</v>
      </c>
      <c r="F35" s="11" t="s">
        <v>177</v>
      </c>
      <c r="G35" s="11" t="s">
        <v>75</v>
      </c>
      <c r="H35" s="48">
        <v>44501.798194444447</v>
      </c>
    </row>
    <row r="36" spans="1:8" ht="20.100000000000001" customHeight="1" x14ac:dyDescent="0.2">
      <c r="A36" s="37">
        <f>SUBTOTAL(103,$B$4:B36)*1</f>
        <v>33</v>
      </c>
      <c r="B36" s="11" t="s">
        <v>1</v>
      </c>
      <c r="C36" s="11" t="s">
        <v>476</v>
      </c>
      <c r="D36" s="11" t="s">
        <v>147</v>
      </c>
      <c r="E36" s="11" t="s">
        <v>180</v>
      </c>
      <c r="F36" s="11" t="s">
        <v>22</v>
      </c>
      <c r="G36" s="11" t="s">
        <v>75</v>
      </c>
      <c r="H36" s="48">
        <v>44981.418530092589</v>
      </c>
    </row>
    <row r="37" spans="1:8" ht="20.100000000000001" customHeight="1" x14ac:dyDescent="0.2">
      <c r="A37" s="37">
        <f>SUBTOTAL(103,$B$4:B37)*1</f>
        <v>34</v>
      </c>
      <c r="B37" s="11" t="s">
        <v>1</v>
      </c>
      <c r="C37" s="11" t="s">
        <v>357</v>
      </c>
      <c r="D37" s="11" t="s">
        <v>156</v>
      </c>
      <c r="E37" s="11" t="s">
        <v>460</v>
      </c>
      <c r="F37" s="11" t="s">
        <v>177</v>
      </c>
      <c r="G37" s="11" t="s">
        <v>75</v>
      </c>
      <c r="H37" s="48">
        <v>44955.885034722225</v>
      </c>
    </row>
    <row r="38" spans="1:8" ht="20.100000000000001" customHeight="1" x14ac:dyDescent="0.2">
      <c r="A38" s="37">
        <f>SUBTOTAL(103,$B$4:B38)*1</f>
        <v>35</v>
      </c>
      <c r="B38" s="11" t="s">
        <v>1</v>
      </c>
      <c r="C38" s="11" t="s">
        <v>231</v>
      </c>
      <c r="D38" s="11" t="s">
        <v>147</v>
      </c>
      <c r="E38" s="11" t="s">
        <v>460</v>
      </c>
      <c r="F38" s="11" t="s">
        <v>177</v>
      </c>
      <c r="G38" s="11" t="s">
        <v>75</v>
      </c>
      <c r="H38" s="48">
        <v>44705.429270833331</v>
      </c>
    </row>
    <row r="39" spans="1:8" ht="20.100000000000001" customHeight="1" x14ac:dyDescent="0.2">
      <c r="A39" s="37">
        <f>SUBTOTAL(103,$B$4:B39)*1</f>
        <v>36</v>
      </c>
      <c r="B39" s="11" t="s">
        <v>1</v>
      </c>
      <c r="C39" s="5" t="s">
        <v>477</v>
      </c>
      <c r="D39" s="5" t="s">
        <v>147</v>
      </c>
      <c r="E39" s="5" t="s">
        <v>124</v>
      </c>
      <c r="F39" s="5" t="s">
        <v>177</v>
      </c>
      <c r="G39" s="5" t="s">
        <v>80</v>
      </c>
      <c r="H39" s="48">
        <v>45013.422696759262</v>
      </c>
    </row>
    <row r="40" spans="1:8" ht="20.100000000000001" customHeight="1" x14ac:dyDescent="0.2">
      <c r="A40" s="37">
        <f>SUBTOTAL(103,$B$4:B40)*1</f>
        <v>37</v>
      </c>
      <c r="B40" s="11" t="s">
        <v>1</v>
      </c>
      <c r="C40" s="11" t="s">
        <v>143</v>
      </c>
      <c r="D40" s="11" t="s">
        <v>147</v>
      </c>
      <c r="E40" s="11" t="s">
        <v>104</v>
      </c>
      <c r="F40" s="11" t="s">
        <v>148</v>
      </c>
      <c r="G40" s="11" t="s">
        <v>77</v>
      </c>
      <c r="H40" s="48">
        <v>44917.380914351852</v>
      </c>
    </row>
    <row r="41" spans="1:8" ht="20.100000000000001" customHeight="1" x14ac:dyDescent="0.2">
      <c r="A41" s="37">
        <f>SUBTOTAL(103,$B$4:B41)*1</f>
        <v>38</v>
      </c>
      <c r="B41" s="11" t="s">
        <v>1</v>
      </c>
      <c r="C41" s="11" t="s">
        <v>478</v>
      </c>
      <c r="D41" s="11" t="s">
        <v>147</v>
      </c>
      <c r="E41" s="11" t="s">
        <v>79</v>
      </c>
      <c r="F41" s="11" t="s">
        <v>177</v>
      </c>
      <c r="G41" s="11" t="s">
        <v>75</v>
      </c>
      <c r="H41" s="48">
        <v>44759.535833333335</v>
      </c>
    </row>
    <row r="42" spans="1:8" ht="20.100000000000001" customHeight="1" x14ac:dyDescent="0.2">
      <c r="A42" s="37">
        <f>SUBTOTAL(103,$B$4:B42)*1</f>
        <v>39</v>
      </c>
      <c r="B42" s="11" t="s">
        <v>1</v>
      </c>
      <c r="C42" s="11" t="s">
        <v>224</v>
      </c>
      <c r="D42" s="11" t="s">
        <v>147</v>
      </c>
      <c r="E42" s="11" t="s">
        <v>460</v>
      </c>
      <c r="F42" s="11" t="s">
        <v>177</v>
      </c>
      <c r="G42" s="11" t="s">
        <v>75</v>
      </c>
      <c r="H42" s="48">
        <v>44901.388611111113</v>
      </c>
    </row>
    <row r="43" spans="1:8" ht="20.100000000000001" customHeight="1" x14ac:dyDescent="0.2">
      <c r="A43" s="37">
        <f>SUBTOTAL(103,$B$4:B43)*1</f>
        <v>40</v>
      </c>
      <c r="B43" s="11" t="s">
        <v>1</v>
      </c>
      <c r="C43" s="11" t="s">
        <v>358</v>
      </c>
      <c r="D43" s="11" t="s">
        <v>147</v>
      </c>
      <c r="E43" s="11" t="s">
        <v>90</v>
      </c>
      <c r="F43" s="11" t="s">
        <v>177</v>
      </c>
      <c r="G43" s="11" t="s">
        <v>75</v>
      </c>
      <c r="H43" s="48">
        <v>44658.720532407409</v>
      </c>
    </row>
    <row r="44" spans="1:8" ht="20.100000000000001" customHeight="1" x14ac:dyDescent="0.2">
      <c r="A44" s="37">
        <f>SUBTOTAL(103,$B$4:B44)*1</f>
        <v>41</v>
      </c>
      <c r="B44" s="11" t="s">
        <v>1</v>
      </c>
      <c r="C44" s="11" t="s">
        <v>479</v>
      </c>
      <c r="D44" s="11" t="s">
        <v>147</v>
      </c>
      <c r="E44" s="11" t="s">
        <v>90</v>
      </c>
      <c r="F44" s="11" t="s">
        <v>177</v>
      </c>
      <c r="G44" s="11" t="s">
        <v>75</v>
      </c>
      <c r="H44" s="48">
        <v>44970.676817129628</v>
      </c>
    </row>
    <row r="45" spans="1:8" ht="20.100000000000001" customHeight="1" x14ac:dyDescent="0.2">
      <c r="A45" s="37">
        <f>SUBTOTAL(103,$B$4:B45)*1</f>
        <v>42</v>
      </c>
      <c r="B45" s="11" t="s">
        <v>1</v>
      </c>
      <c r="C45" s="11" t="s">
        <v>480</v>
      </c>
      <c r="D45" s="11" t="s">
        <v>147</v>
      </c>
      <c r="E45" s="11" t="s">
        <v>90</v>
      </c>
      <c r="F45" s="11" t="s">
        <v>177</v>
      </c>
      <c r="G45" s="11" t="s">
        <v>75</v>
      </c>
      <c r="H45" s="48">
        <v>44974.801736111112</v>
      </c>
    </row>
    <row r="46" spans="1:8" ht="20.100000000000001" customHeight="1" x14ac:dyDescent="0.2">
      <c r="A46" s="37">
        <f>SUBTOTAL(103,$B$4:B46)*1</f>
        <v>43</v>
      </c>
      <c r="B46" s="11" t="s">
        <v>1</v>
      </c>
      <c r="C46" s="11" t="s">
        <v>481</v>
      </c>
      <c r="D46" s="11" t="s">
        <v>105</v>
      </c>
      <c r="E46" s="11" t="s">
        <v>79</v>
      </c>
      <c r="F46" s="11" t="s">
        <v>177</v>
      </c>
      <c r="G46" s="11" t="s">
        <v>75</v>
      </c>
      <c r="H46" s="48">
        <v>44974.807685185187</v>
      </c>
    </row>
    <row r="47" spans="1:8" ht="20.100000000000001" customHeight="1" x14ac:dyDescent="0.2">
      <c r="A47" s="37">
        <f>SUBTOTAL(103,$B$4:B47)*1</f>
        <v>44</v>
      </c>
      <c r="B47" s="11" t="s">
        <v>1</v>
      </c>
      <c r="C47" s="5" t="s">
        <v>482</v>
      </c>
      <c r="D47" s="5" t="s">
        <v>147</v>
      </c>
      <c r="E47" s="5" t="s">
        <v>104</v>
      </c>
      <c r="F47" s="5" t="s">
        <v>148</v>
      </c>
      <c r="G47" s="5" t="s">
        <v>77</v>
      </c>
      <c r="H47" s="48">
        <v>44926.405810185184</v>
      </c>
    </row>
    <row r="48" spans="1:8" ht="20.100000000000001" customHeight="1" x14ac:dyDescent="0.2">
      <c r="A48" s="37">
        <f>SUBTOTAL(103,$B$4:B48)*1</f>
        <v>45</v>
      </c>
      <c r="B48" s="11" t="s">
        <v>1</v>
      </c>
      <c r="C48" s="11" t="s">
        <v>215</v>
      </c>
      <c r="D48" s="11" t="s">
        <v>105</v>
      </c>
      <c r="E48" s="11" t="s">
        <v>90</v>
      </c>
      <c r="F48" s="11" t="s">
        <v>177</v>
      </c>
      <c r="G48" s="11" t="s">
        <v>80</v>
      </c>
      <c r="H48" s="48">
        <v>44843.827488425923</v>
      </c>
    </row>
    <row r="49" spans="1:8" ht="20.100000000000001" customHeight="1" x14ac:dyDescent="0.2">
      <c r="A49" s="37">
        <f>SUBTOTAL(103,$B$4:B49)*1</f>
        <v>46</v>
      </c>
      <c r="B49" s="11" t="s">
        <v>1</v>
      </c>
      <c r="C49" s="11" t="s">
        <v>226</v>
      </c>
      <c r="D49" s="11" t="s">
        <v>147</v>
      </c>
      <c r="E49" s="11" t="s">
        <v>460</v>
      </c>
      <c r="F49" s="11" t="s">
        <v>177</v>
      </c>
      <c r="G49" s="11" t="s">
        <v>75</v>
      </c>
      <c r="H49" s="48">
        <v>44865.668368055558</v>
      </c>
    </row>
    <row r="50" spans="1:8" ht="20.100000000000001" customHeight="1" x14ac:dyDescent="0.2">
      <c r="A50" s="37">
        <f>SUBTOTAL(103,$B$4:B50)*1</f>
        <v>47</v>
      </c>
      <c r="B50" s="11" t="s">
        <v>1</v>
      </c>
      <c r="C50" s="11" t="s">
        <v>154</v>
      </c>
      <c r="D50" s="11" t="s">
        <v>147</v>
      </c>
      <c r="E50" s="11" t="s">
        <v>460</v>
      </c>
      <c r="F50" s="11" t="s">
        <v>22</v>
      </c>
      <c r="G50" s="11" t="s">
        <v>75</v>
      </c>
      <c r="H50" s="48">
        <v>44841.396874999999</v>
      </c>
    </row>
    <row r="51" spans="1:8" ht="20.100000000000001" customHeight="1" x14ac:dyDescent="0.2">
      <c r="A51" s="37">
        <f>SUBTOTAL(103,$B$4:B51)*1</f>
        <v>48</v>
      </c>
      <c r="B51" s="11" t="s">
        <v>1</v>
      </c>
      <c r="C51" s="11" t="s">
        <v>483</v>
      </c>
      <c r="D51" s="11" t="s">
        <v>105</v>
      </c>
      <c r="E51" s="11" t="s">
        <v>79</v>
      </c>
      <c r="F51" s="11" t="s">
        <v>177</v>
      </c>
      <c r="G51" s="11" t="s">
        <v>75</v>
      </c>
      <c r="H51" s="48">
        <v>44974.805659722224</v>
      </c>
    </row>
    <row r="52" spans="1:8" ht="20.100000000000001" customHeight="1" x14ac:dyDescent="0.2">
      <c r="A52" s="37">
        <f>SUBTOTAL(103,$B$4:B52)*1</f>
        <v>49</v>
      </c>
      <c r="B52" s="11" t="s">
        <v>1</v>
      </c>
      <c r="C52" s="11" t="s">
        <v>484</v>
      </c>
      <c r="D52" s="11" t="s">
        <v>147</v>
      </c>
      <c r="E52" s="11" t="s">
        <v>464</v>
      </c>
      <c r="F52" s="11" t="s">
        <v>177</v>
      </c>
      <c r="G52" s="11" t="s">
        <v>75</v>
      </c>
      <c r="H52" s="48">
        <v>44980.360034722224</v>
      </c>
    </row>
    <row r="53" spans="1:8" ht="20.100000000000001" customHeight="1" x14ac:dyDescent="0.2">
      <c r="A53" s="37">
        <f>SUBTOTAL(103,$B$4:B53)*1</f>
        <v>50</v>
      </c>
      <c r="B53" s="11" t="s">
        <v>1</v>
      </c>
      <c r="C53" s="11" t="s">
        <v>485</v>
      </c>
      <c r="D53" s="11" t="s">
        <v>147</v>
      </c>
      <c r="E53" s="11" t="s">
        <v>124</v>
      </c>
      <c r="F53" s="11" t="s">
        <v>177</v>
      </c>
      <c r="G53" s="11" t="s">
        <v>80</v>
      </c>
      <c r="H53" s="48">
        <v>44978.92895833333</v>
      </c>
    </row>
    <row r="54" spans="1:8" ht="20.100000000000001" customHeight="1" x14ac:dyDescent="0.2">
      <c r="A54" s="37">
        <f>SUBTOTAL(103,$B$4:B54)*1</f>
        <v>51</v>
      </c>
      <c r="B54" s="11" t="s">
        <v>1</v>
      </c>
      <c r="C54" s="11" t="s">
        <v>157</v>
      </c>
      <c r="D54" s="11" t="s">
        <v>147</v>
      </c>
      <c r="E54" s="11" t="s">
        <v>460</v>
      </c>
      <c r="F54" s="11" t="s">
        <v>22</v>
      </c>
      <c r="G54" s="11" t="s">
        <v>75</v>
      </c>
      <c r="H54" s="48">
        <v>44749.774618055555</v>
      </c>
    </row>
    <row r="55" spans="1:8" ht="20.100000000000001" customHeight="1" x14ac:dyDescent="0.2">
      <c r="A55" s="37">
        <f>SUBTOTAL(103,$B$4:B55)*1</f>
        <v>52</v>
      </c>
      <c r="B55" s="11" t="s">
        <v>1</v>
      </c>
      <c r="C55" s="11" t="s">
        <v>364</v>
      </c>
      <c r="D55" s="11" t="s">
        <v>147</v>
      </c>
      <c r="E55" s="11" t="s">
        <v>460</v>
      </c>
      <c r="F55" s="11" t="s">
        <v>177</v>
      </c>
      <c r="G55" s="11" t="s">
        <v>75</v>
      </c>
      <c r="H55" s="48"/>
    </row>
    <row r="56" spans="1:8" ht="20.100000000000001" customHeight="1" x14ac:dyDescent="0.2">
      <c r="A56" s="37">
        <f>SUBTOTAL(103,$B$4:B56)*1</f>
        <v>53</v>
      </c>
      <c r="B56" s="11" t="s">
        <v>1</v>
      </c>
      <c r="C56" s="11" t="s">
        <v>126</v>
      </c>
      <c r="D56" s="11" t="s">
        <v>156</v>
      </c>
      <c r="E56" s="11" t="s">
        <v>117</v>
      </c>
      <c r="F56" s="11" t="s">
        <v>22</v>
      </c>
      <c r="G56" s="11" t="s">
        <v>75</v>
      </c>
      <c r="H56" s="48">
        <v>44737.710462962961</v>
      </c>
    </row>
    <row r="57" spans="1:8" ht="20.100000000000001" customHeight="1" x14ac:dyDescent="0.2">
      <c r="A57" s="37">
        <f>SUBTOTAL(103,$B$4:B57)*1</f>
        <v>54</v>
      </c>
      <c r="B57" s="11" t="s">
        <v>1</v>
      </c>
      <c r="C57" s="11" t="s">
        <v>486</v>
      </c>
      <c r="D57" s="11" t="s">
        <v>147</v>
      </c>
      <c r="E57" s="11" t="s">
        <v>460</v>
      </c>
      <c r="F57" s="11" t="s">
        <v>177</v>
      </c>
      <c r="G57" s="11" t="s">
        <v>75</v>
      </c>
      <c r="H57" s="48">
        <v>44967.997013888889</v>
      </c>
    </row>
    <row r="58" spans="1:8" ht="20.100000000000001" customHeight="1" x14ac:dyDescent="0.2">
      <c r="A58" s="37">
        <f>SUBTOTAL(103,$B$4:B58)*1</f>
        <v>55</v>
      </c>
      <c r="B58" s="11" t="s">
        <v>1</v>
      </c>
      <c r="C58" s="11" t="s">
        <v>487</v>
      </c>
      <c r="D58" s="11" t="s">
        <v>147</v>
      </c>
      <c r="E58" s="11" t="s">
        <v>79</v>
      </c>
      <c r="F58" s="11" t="s">
        <v>177</v>
      </c>
      <c r="G58" s="11" t="s">
        <v>75</v>
      </c>
      <c r="H58" s="48">
        <v>44754.443078703705</v>
      </c>
    </row>
    <row r="59" spans="1:8" ht="20.100000000000001" customHeight="1" x14ac:dyDescent="0.2">
      <c r="A59" s="37">
        <f>SUBTOTAL(103,$B$4:B59)*1</f>
        <v>56</v>
      </c>
      <c r="B59" s="11" t="s">
        <v>1</v>
      </c>
      <c r="C59" s="11" t="s">
        <v>488</v>
      </c>
      <c r="D59" s="11" t="s">
        <v>147</v>
      </c>
      <c r="E59" s="11" t="s">
        <v>460</v>
      </c>
      <c r="F59" s="11" t="s">
        <v>177</v>
      </c>
      <c r="G59" s="11" t="s">
        <v>75</v>
      </c>
      <c r="H59" s="48">
        <v>44981.701678240737</v>
      </c>
    </row>
    <row r="60" spans="1:8" ht="20.100000000000001" customHeight="1" x14ac:dyDescent="0.2">
      <c r="A60" s="37">
        <f>SUBTOTAL(103,$B$4:B60)*1</f>
        <v>57</v>
      </c>
      <c r="B60" s="11" t="s">
        <v>1</v>
      </c>
      <c r="C60" s="11" t="s">
        <v>489</v>
      </c>
      <c r="D60" s="11" t="s">
        <v>105</v>
      </c>
      <c r="E60" s="11" t="s">
        <v>79</v>
      </c>
      <c r="F60" s="11" t="s">
        <v>177</v>
      </c>
      <c r="G60" s="11" t="s">
        <v>75</v>
      </c>
      <c r="H60" s="48">
        <v>44984.603587962964</v>
      </c>
    </row>
    <row r="61" spans="1:8" ht="20.100000000000001" customHeight="1" x14ac:dyDescent="0.2">
      <c r="A61" s="37">
        <f>SUBTOTAL(103,$B$4:B61)*1</f>
        <v>58</v>
      </c>
      <c r="B61" s="11" t="s">
        <v>1</v>
      </c>
      <c r="C61" s="11" t="s">
        <v>490</v>
      </c>
      <c r="D61" s="11" t="s">
        <v>147</v>
      </c>
      <c r="E61" s="11" t="s">
        <v>79</v>
      </c>
      <c r="F61" s="11" t="s">
        <v>22</v>
      </c>
      <c r="G61" s="11" t="s">
        <v>75</v>
      </c>
      <c r="H61" s="48">
        <v>44720.105324074073</v>
      </c>
    </row>
    <row r="62" spans="1:8" ht="20.100000000000001" customHeight="1" x14ac:dyDescent="0.2">
      <c r="A62" s="37">
        <f>SUBTOTAL(103,$B$4:B62)*1</f>
        <v>59</v>
      </c>
      <c r="B62" s="11" t="s">
        <v>1</v>
      </c>
      <c r="C62" s="11" t="s">
        <v>209</v>
      </c>
      <c r="D62" s="11" t="s">
        <v>156</v>
      </c>
      <c r="E62" s="11" t="s">
        <v>90</v>
      </c>
      <c r="F62" s="11" t="s">
        <v>22</v>
      </c>
      <c r="G62" s="11" t="s">
        <v>80</v>
      </c>
      <c r="H62" s="48">
        <v>44858.613009259258</v>
      </c>
    </row>
    <row r="63" spans="1:8" ht="20.100000000000001" customHeight="1" x14ac:dyDescent="0.2">
      <c r="A63" s="37">
        <f>SUBTOTAL(103,$B$4:B63)*1</f>
        <v>60</v>
      </c>
      <c r="B63" s="11" t="s">
        <v>1</v>
      </c>
      <c r="C63" s="11" t="s">
        <v>362</v>
      </c>
      <c r="D63" s="11" t="s">
        <v>105</v>
      </c>
      <c r="E63" s="11" t="s">
        <v>79</v>
      </c>
      <c r="F63" s="11" t="s">
        <v>177</v>
      </c>
      <c r="G63" s="11" t="s">
        <v>75</v>
      </c>
      <c r="H63" s="48">
        <v>44752.683912037035</v>
      </c>
    </row>
    <row r="64" spans="1:8" ht="20.100000000000001" customHeight="1" x14ac:dyDescent="0.2">
      <c r="A64" s="37">
        <f>SUBTOTAL(103,$B$4:B64)*1</f>
        <v>61</v>
      </c>
      <c r="B64" s="11" t="s">
        <v>1</v>
      </c>
      <c r="C64" s="11" t="s">
        <v>491</v>
      </c>
      <c r="D64" s="11" t="s">
        <v>147</v>
      </c>
      <c r="E64" s="11" t="s">
        <v>79</v>
      </c>
      <c r="F64" s="11" t="s">
        <v>177</v>
      </c>
      <c r="G64" s="11" t="s">
        <v>75</v>
      </c>
      <c r="H64" s="48">
        <v>44979.406990740739</v>
      </c>
    </row>
    <row r="65" spans="1:8" ht="20.100000000000001" customHeight="1" x14ac:dyDescent="0.2">
      <c r="A65" s="37">
        <f>SUBTOTAL(103,$B$4:B65)*1</f>
        <v>62</v>
      </c>
      <c r="B65" s="11" t="s">
        <v>1</v>
      </c>
      <c r="C65" s="11" t="s">
        <v>365</v>
      </c>
      <c r="D65" s="11" t="s">
        <v>147</v>
      </c>
      <c r="E65" s="11" t="s">
        <v>460</v>
      </c>
      <c r="F65" s="11" t="s">
        <v>177</v>
      </c>
      <c r="G65" s="11" t="s">
        <v>75</v>
      </c>
      <c r="H65" s="48">
        <v>44955.411030092589</v>
      </c>
    </row>
    <row r="66" spans="1:8" ht="20.100000000000001" customHeight="1" x14ac:dyDescent="0.2">
      <c r="A66" s="37">
        <f>SUBTOTAL(103,$B$4:B66)*1</f>
        <v>63</v>
      </c>
      <c r="B66" s="11" t="s">
        <v>1</v>
      </c>
      <c r="C66" s="11" t="s">
        <v>228</v>
      </c>
      <c r="D66" s="11" t="s">
        <v>105</v>
      </c>
      <c r="E66" s="11" t="s">
        <v>90</v>
      </c>
      <c r="F66" s="11" t="s">
        <v>177</v>
      </c>
      <c r="G66" s="11" t="s">
        <v>80</v>
      </c>
      <c r="H66" s="48">
        <v>44881.386979166666</v>
      </c>
    </row>
    <row r="67" spans="1:8" ht="20.100000000000001" customHeight="1" x14ac:dyDescent="0.2">
      <c r="A67" s="37">
        <f>SUBTOTAL(103,$B$4:B67)*1</f>
        <v>64</v>
      </c>
      <c r="B67" s="11" t="s">
        <v>1</v>
      </c>
      <c r="C67" s="11" t="s">
        <v>217</v>
      </c>
      <c r="D67" s="11" t="s">
        <v>147</v>
      </c>
      <c r="E67" s="11" t="s">
        <v>460</v>
      </c>
      <c r="F67" s="11" t="s">
        <v>177</v>
      </c>
      <c r="G67" s="11" t="s">
        <v>75</v>
      </c>
      <c r="H67" s="48">
        <v>44748.553726851853</v>
      </c>
    </row>
    <row r="68" spans="1:8" ht="20.100000000000001" customHeight="1" x14ac:dyDescent="0.2">
      <c r="A68" s="37">
        <f>SUBTOTAL(103,$B$4:B68)*1</f>
        <v>65</v>
      </c>
      <c r="B68" s="11" t="s">
        <v>1</v>
      </c>
      <c r="C68" s="11" t="s">
        <v>214</v>
      </c>
      <c r="D68" s="11" t="s">
        <v>156</v>
      </c>
      <c r="E68" s="11" t="s">
        <v>90</v>
      </c>
      <c r="F68" s="11" t="s">
        <v>22</v>
      </c>
      <c r="G68" s="11" t="s">
        <v>80</v>
      </c>
      <c r="H68" s="48">
        <v>44837.453298611108</v>
      </c>
    </row>
    <row r="69" spans="1:8" ht="20.100000000000001" customHeight="1" x14ac:dyDescent="0.2">
      <c r="A69" s="37">
        <f>SUBTOTAL(103,$B$4:B69)*1</f>
        <v>66</v>
      </c>
      <c r="B69" s="11" t="s">
        <v>1</v>
      </c>
      <c r="C69" s="11" t="s">
        <v>353</v>
      </c>
      <c r="D69" s="11" t="s">
        <v>147</v>
      </c>
      <c r="E69" s="11" t="s">
        <v>460</v>
      </c>
      <c r="F69" s="11" t="s">
        <v>177</v>
      </c>
      <c r="G69" s="11" t="s">
        <v>75</v>
      </c>
      <c r="H69" s="48">
        <v>44955.409641203703</v>
      </c>
    </row>
    <row r="70" spans="1:8" ht="20.100000000000001" customHeight="1" x14ac:dyDescent="0.2">
      <c r="A70" s="37">
        <f>SUBTOTAL(103,$B$4:B70)*1</f>
        <v>67</v>
      </c>
      <c r="B70" s="11" t="s">
        <v>1</v>
      </c>
      <c r="C70" s="5" t="s">
        <v>492</v>
      </c>
      <c r="D70" s="5" t="s">
        <v>105</v>
      </c>
      <c r="E70" s="5" t="s">
        <v>79</v>
      </c>
      <c r="F70" s="5" t="s">
        <v>177</v>
      </c>
      <c r="G70" s="5" t="s">
        <v>75</v>
      </c>
      <c r="H70" s="48">
        <v>44983.083622685182</v>
      </c>
    </row>
    <row r="71" spans="1:8" ht="20.100000000000001" customHeight="1" x14ac:dyDescent="0.2">
      <c r="A71" s="37">
        <f>SUBTOTAL(103,$B$4:B71)*1</f>
        <v>68</v>
      </c>
      <c r="B71" s="11" t="s">
        <v>1</v>
      </c>
      <c r="C71" s="11" t="s">
        <v>150</v>
      </c>
      <c r="D71" s="11" t="s">
        <v>147</v>
      </c>
      <c r="E71" s="11" t="s">
        <v>460</v>
      </c>
      <c r="F71" s="11" t="s">
        <v>177</v>
      </c>
      <c r="G71" s="11" t="s">
        <v>75</v>
      </c>
      <c r="H71" s="48">
        <v>44917.490532407406</v>
      </c>
    </row>
    <row r="72" spans="1:8" ht="20.100000000000001" customHeight="1" x14ac:dyDescent="0.2">
      <c r="A72" s="37">
        <f>SUBTOTAL(103,$B$4:B72)*1</f>
        <v>69</v>
      </c>
      <c r="B72" s="11" t="s">
        <v>1</v>
      </c>
      <c r="C72" s="11" t="s">
        <v>493</v>
      </c>
      <c r="D72" s="11" t="s">
        <v>156</v>
      </c>
      <c r="E72" s="11" t="s">
        <v>460</v>
      </c>
      <c r="F72" s="11" t="s">
        <v>177</v>
      </c>
      <c r="G72" s="11" t="s">
        <v>75</v>
      </c>
      <c r="H72" s="48">
        <v>44959.415300925924</v>
      </c>
    </row>
    <row r="73" spans="1:8" ht="20.100000000000001" customHeight="1" x14ac:dyDescent="0.2">
      <c r="A73" s="37">
        <f>SUBTOTAL(103,$B$4:B73)*1</f>
        <v>70</v>
      </c>
      <c r="B73" s="11" t="s">
        <v>1</v>
      </c>
      <c r="C73" s="11" t="s">
        <v>494</v>
      </c>
      <c r="D73" s="11" t="s">
        <v>147</v>
      </c>
      <c r="E73" s="11" t="s">
        <v>109</v>
      </c>
      <c r="F73" s="11" t="s">
        <v>22</v>
      </c>
      <c r="G73" s="11" t="s">
        <v>75</v>
      </c>
      <c r="H73" s="48">
        <v>44975.841249999998</v>
      </c>
    </row>
    <row r="74" spans="1:8" ht="20.100000000000001" customHeight="1" x14ac:dyDescent="0.2">
      <c r="A74" s="37">
        <f>SUBTOTAL(103,$B$4:B74)*1</f>
        <v>71</v>
      </c>
      <c r="B74" s="11" t="s">
        <v>1</v>
      </c>
      <c r="C74" s="11" t="s">
        <v>212</v>
      </c>
      <c r="D74" s="11" t="s">
        <v>105</v>
      </c>
      <c r="E74" s="11" t="s">
        <v>90</v>
      </c>
      <c r="F74" s="11" t="s">
        <v>177</v>
      </c>
      <c r="G74" s="11" t="s">
        <v>80</v>
      </c>
      <c r="H74" s="48">
        <v>44875.439710648148</v>
      </c>
    </row>
    <row r="75" spans="1:8" ht="20.100000000000001" customHeight="1" x14ac:dyDescent="0.2">
      <c r="A75" s="37">
        <f>SUBTOTAL(103,$B$4:B75)*1</f>
        <v>72</v>
      </c>
      <c r="B75" s="11" t="s">
        <v>1</v>
      </c>
      <c r="C75" s="11" t="s">
        <v>144</v>
      </c>
      <c r="D75" s="11" t="s">
        <v>147</v>
      </c>
      <c r="E75" s="11" t="s">
        <v>124</v>
      </c>
      <c r="F75" s="11" t="s">
        <v>177</v>
      </c>
      <c r="G75" s="11" t="s">
        <v>80</v>
      </c>
      <c r="H75" s="48">
        <v>44502.665277777778</v>
      </c>
    </row>
    <row r="76" spans="1:8" ht="20.100000000000001" customHeight="1" x14ac:dyDescent="0.2">
      <c r="A76" s="37">
        <f>SUBTOTAL(103,$B$4:B76)*1</f>
        <v>73</v>
      </c>
      <c r="B76" s="11" t="s">
        <v>1</v>
      </c>
      <c r="C76" s="11" t="s">
        <v>361</v>
      </c>
      <c r="D76" s="11" t="s">
        <v>147</v>
      </c>
      <c r="E76" s="11" t="s">
        <v>176</v>
      </c>
      <c r="F76" s="11" t="s">
        <v>22</v>
      </c>
      <c r="G76" s="11" t="s">
        <v>75</v>
      </c>
      <c r="H76" s="48">
        <v>44929.605324074073</v>
      </c>
    </row>
    <row r="77" spans="1:8" ht="20.100000000000001" customHeight="1" x14ac:dyDescent="0.2">
      <c r="A77" s="37">
        <f>SUBTOTAL(103,$B$4:B77)*1</f>
        <v>74</v>
      </c>
      <c r="B77" s="11" t="s">
        <v>1</v>
      </c>
      <c r="C77" s="11" t="s">
        <v>152</v>
      </c>
      <c r="D77" s="11" t="s">
        <v>147</v>
      </c>
      <c r="E77" s="11" t="s">
        <v>460</v>
      </c>
      <c r="F77" s="11" t="s">
        <v>177</v>
      </c>
      <c r="G77" s="11" t="s">
        <v>75</v>
      </c>
      <c r="H77" s="48">
        <v>44832.345069444447</v>
      </c>
    </row>
    <row r="78" spans="1:8" ht="20.100000000000001" customHeight="1" x14ac:dyDescent="0.2">
      <c r="A78" s="37">
        <f>SUBTOTAL(103,$B$4:B78)*1</f>
        <v>75</v>
      </c>
      <c r="B78" s="11" t="s">
        <v>1</v>
      </c>
      <c r="C78" s="11" t="s">
        <v>495</v>
      </c>
      <c r="D78" s="11" t="s">
        <v>147</v>
      </c>
      <c r="E78" s="11" t="s">
        <v>180</v>
      </c>
      <c r="F78" s="11" t="s">
        <v>22</v>
      </c>
      <c r="G78" s="11" t="s">
        <v>75</v>
      </c>
      <c r="H78" s="48">
        <v>44981.441921296297</v>
      </c>
    </row>
    <row r="79" spans="1:8" ht="20.100000000000001" customHeight="1" x14ac:dyDescent="0.2">
      <c r="A79" s="37">
        <f>SUBTOTAL(103,$B$4:B79)*1</f>
        <v>76</v>
      </c>
      <c r="B79" s="11" t="s">
        <v>1</v>
      </c>
      <c r="C79" s="5" t="s">
        <v>216</v>
      </c>
      <c r="D79" s="5" t="s">
        <v>147</v>
      </c>
      <c r="E79" s="5" t="s">
        <v>176</v>
      </c>
      <c r="F79" s="5" t="s">
        <v>22</v>
      </c>
      <c r="G79" s="5" t="s">
        <v>75</v>
      </c>
      <c r="H79" s="48">
        <v>44767.605370370373</v>
      </c>
    </row>
    <row r="80" spans="1:8" ht="20.100000000000001" customHeight="1" x14ac:dyDescent="0.2">
      <c r="A80" s="37">
        <f>SUBTOTAL(103,$B$4:B80)*1</f>
        <v>77</v>
      </c>
      <c r="B80" s="11" t="s">
        <v>1</v>
      </c>
      <c r="C80" s="11" t="s">
        <v>232</v>
      </c>
      <c r="D80" s="11" t="s">
        <v>147</v>
      </c>
      <c r="E80" s="11" t="s">
        <v>124</v>
      </c>
      <c r="F80" s="11" t="s">
        <v>177</v>
      </c>
      <c r="G80" s="11" t="s">
        <v>80</v>
      </c>
      <c r="H80" s="48">
        <v>44500.605092592596</v>
      </c>
    </row>
    <row r="81" spans="1:8" ht="20.100000000000001" customHeight="1" x14ac:dyDescent="0.2">
      <c r="A81" s="37">
        <f>SUBTOTAL(103,$B$4:B81)*1</f>
        <v>78</v>
      </c>
      <c r="B81" s="11" t="s">
        <v>1</v>
      </c>
      <c r="C81" s="11" t="s">
        <v>496</v>
      </c>
      <c r="D81" s="11" t="s">
        <v>147</v>
      </c>
      <c r="E81" s="11" t="s">
        <v>83</v>
      </c>
      <c r="F81" s="11" t="s">
        <v>148</v>
      </c>
      <c r="G81" s="11" t="s">
        <v>84</v>
      </c>
      <c r="H81" s="48">
        <v>44979.495057870372</v>
      </c>
    </row>
    <row r="82" spans="1:8" ht="20.100000000000001" customHeight="1" x14ac:dyDescent="0.2">
      <c r="A82" s="37">
        <f>SUBTOTAL(103,$B$4:B82)*1</f>
        <v>79</v>
      </c>
      <c r="B82" s="11" t="s">
        <v>1</v>
      </c>
      <c r="C82" s="11" t="s">
        <v>497</v>
      </c>
      <c r="D82" s="11" t="s">
        <v>147</v>
      </c>
      <c r="E82" s="11" t="s">
        <v>498</v>
      </c>
      <c r="F82" s="11" t="s">
        <v>148</v>
      </c>
      <c r="G82" s="11" t="s">
        <v>78</v>
      </c>
      <c r="H82" s="48">
        <v>44986.863125000003</v>
      </c>
    </row>
    <row r="83" spans="1:8" ht="20.100000000000001" customHeight="1" x14ac:dyDescent="0.2">
      <c r="A83" s="37">
        <f>SUBTOTAL(103,$B$4:B83)*1</f>
        <v>80</v>
      </c>
      <c r="B83" s="11" t="s">
        <v>1</v>
      </c>
      <c r="C83" s="11" t="s">
        <v>499</v>
      </c>
      <c r="D83" s="11" t="s">
        <v>105</v>
      </c>
      <c r="E83" s="11" t="s">
        <v>79</v>
      </c>
      <c r="F83" s="11" t="s">
        <v>177</v>
      </c>
      <c r="G83" s="11" t="s">
        <v>75</v>
      </c>
      <c r="H83" s="48">
        <v>44984.606099537035</v>
      </c>
    </row>
    <row r="84" spans="1:8" ht="20.100000000000001" customHeight="1" x14ac:dyDescent="0.2">
      <c r="A84" s="37">
        <f>SUBTOTAL(103,$B$4:B84)*1</f>
        <v>81</v>
      </c>
      <c r="B84" s="11" t="s">
        <v>1</v>
      </c>
      <c r="C84" s="11" t="s">
        <v>369</v>
      </c>
      <c r="D84" s="11" t="s">
        <v>147</v>
      </c>
      <c r="E84" s="11" t="s">
        <v>460</v>
      </c>
      <c r="F84" s="11" t="s">
        <v>177</v>
      </c>
      <c r="G84" s="11" t="s">
        <v>75</v>
      </c>
      <c r="H84" s="48">
        <v>44946.693715277775</v>
      </c>
    </row>
    <row r="85" spans="1:8" ht="20.100000000000001" customHeight="1" x14ac:dyDescent="0.2">
      <c r="A85" s="37">
        <f>SUBTOTAL(103,$B$4:B85)*1</f>
        <v>82</v>
      </c>
      <c r="B85" s="11" t="s">
        <v>1</v>
      </c>
      <c r="C85" s="11" t="s">
        <v>500</v>
      </c>
      <c r="D85" s="11" t="s">
        <v>147</v>
      </c>
      <c r="E85" s="11" t="s">
        <v>464</v>
      </c>
      <c r="F85" s="11" t="s">
        <v>177</v>
      </c>
      <c r="G85" s="11" t="s">
        <v>75</v>
      </c>
      <c r="H85" s="48">
        <v>44974.440972222219</v>
      </c>
    </row>
    <row r="86" spans="1:8" ht="20.100000000000001" customHeight="1" x14ac:dyDescent="0.2">
      <c r="A86" s="37">
        <f>SUBTOTAL(103,$B$4:B86)*1</f>
        <v>83</v>
      </c>
      <c r="B86" s="11" t="s">
        <v>1</v>
      </c>
      <c r="C86" s="11" t="s">
        <v>208</v>
      </c>
      <c r="D86" s="11" t="s">
        <v>147</v>
      </c>
      <c r="E86" s="11" t="s">
        <v>104</v>
      </c>
      <c r="F86" s="11" t="s">
        <v>148</v>
      </c>
      <c r="G86" s="11" t="s">
        <v>77</v>
      </c>
      <c r="H86" s="48">
        <v>44769.042685185188</v>
      </c>
    </row>
    <row r="87" spans="1:8" ht="20.100000000000001" customHeight="1" x14ac:dyDescent="0.2">
      <c r="A87" s="37">
        <f>SUBTOTAL(103,$B$4:B87)*1</f>
        <v>84</v>
      </c>
      <c r="B87" s="11" t="s">
        <v>1</v>
      </c>
      <c r="C87" s="11" t="s">
        <v>501</v>
      </c>
      <c r="D87" s="11" t="s">
        <v>156</v>
      </c>
      <c r="E87" s="11" t="s">
        <v>502</v>
      </c>
      <c r="F87" s="11" t="s">
        <v>148</v>
      </c>
      <c r="G87" s="11" t="s">
        <v>77</v>
      </c>
      <c r="H87" s="48">
        <v>44983.833831018521</v>
      </c>
    </row>
    <row r="88" spans="1:8" ht="20.100000000000001" customHeight="1" x14ac:dyDescent="0.2">
      <c r="A88" s="37">
        <f>SUBTOTAL(103,$B$4:B88)*1</f>
        <v>85</v>
      </c>
      <c r="B88" s="11" t="s">
        <v>1</v>
      </c>
      <c r="C88" s="11" t="s">
        <v>503</v>
      </c>
      <c r="D88" s="11" t="s">
        <v>147</v>
      </c>
      <c r="E88" s="11" t="s">
        <v>79</v>
      </c>
      <c r="F88" s="11" t="s">
        <v>22</v>
      </c>
      <c r="G88" s="11" t="s">
        <v>75</v>
      </c>
      <c r="H88" s="48">
        <v>44456.703321759262</v>
      </c>
    </row>
    <row r="89" spans="1:8" ht="20.100000000000001" customHeight="1" x14ac:dyDescent="0.2">
      <c r="A89" s="37">
        <f>SUBTOTAL(103,$B$4:B89)*1</f>
        <v>86</v>
      </c>
      <c r="B89" s="11" t="s">
        <v>1</v>
      </c>
      <c r="C89" s="11" t="s">
        <v>356</v>
      </c>
      <c r="D89" s="11" t="s">
        <v>105</v>
      </c>
      <c r="E89" s="11" t="s">
        <v>79</v>
      </c>
      <c r="F89" s="11" t="s">
        <v>177</v>
      </c>
      <c r="G89" s="11" t="s">
        <v>75</v>
      </c>
      <c r="H89" s="48">
        <v>44939.611041666663</v>
      </c>
    </row>
    <row r="90" spans="1:8" ht="20.100000000000001" customHeight="1" x14ac:dyDescent="0.2">
      <c r="A90" s="37">
        <f>SUBTOTAL(103,$B$4:B90)*1</f>
        <v>87</v>
      </c>
      <c r="B90" s="11" t="s">
        <v>1</v>
      </c>
      <c r="C90" s="11" t="s">
        <v>504</v>
      </c>
      <c r="D90" s="11" t="s">
        <v>147</v>
      </c>
      <c r="E90" s="11" t="s">
        <v>79</v>
      </c>
      <c r="F90" s="11" t="s">
        <v>22</v>
      </c>
      <c r="G90" s="11" t="s">
        <v>75</v>
      </c>
      <c r="H90" s="48">
        <v>44971.605266203704</v>
      </c>
    </row>
    <row r="91" spans="1:8" ht="20.100000000000001" customHeight="1" x14ac:dyDescent="0.2">
      <c r="A91" s="37">
        <f>SUBTOTAL(103,$B$4:B91)*1</f>
        <v>88</v>
      </c>
      <c r="B91" s="11" t="s">
        <v>1</v>
      </c>
      <c r="C91" s="11" t="s">
        <v>222</v>
      </c>
      <c r="D91" s="11" t="s">
        <v>156</v>
      </c>
      <c r="E91" s="11" t="s">
        <v>90</v>
      </c>
      <c r="F91" s="11" t="s">
        <v>22</v>
      </c>
      <c r="G91" s="11" t="s">
        <v>80</v>
      </c>
      <c r="H91" s="48">
        <v>44886.520983796298</v>
      </c>
    </row>
    <row r="92" spans="1:8" ht="20.100000000000001" customHeight="1" x14ac:dyDescent="0.2">
      <c r="A92" s="37">
        <f>SUBTOTAL(103,$B$4:B92)*1</f>
        <v>89</v>
      </c>
      <c r="B92" s="11" t="s">
        <v>1</v>
      </c>
      <c r="C92" s="11" t="s">
        <v>163</v>
      </c>
      <c r="D92" s="11" t="s">
        <v>147</v>
      </c>
      <c r="E92" s="11" t="s">
        <v>79</v>
      </c>
      <c r="F92" s="11" t="s">
        <v>177</v>
      </c>
      <c r="G92" s="11" t="s">
        <v>75</v>
      </c>
      <c r="H92" s="48">
        <v>44879.588946759257</v>
      </c>
    </row>
    <row r="93" spans="1:8" ht="20.100000000000001" customHeight="1" x14ac:dyDescent="0.2">
      <c r="A93" s="37">
        <f>SUBTOTAL(103,$B$4:B93)*1</f>
        <v>90</v>
      </c>
      <c r="B93" s="11" t="s">
        <v>1</v>
      </c>
      <c r="C93" s="11" t="s">
        <v>505</v>
      </c>
      <c r="D93" s="11" t="s">
        <v>147</v>
      </c>
      <c r="E93" s="11" t="s">
        <v>104</v>
      </c>
      <c r="F93" s="11" t="s">
        <v>148</v>
      </c>
      <c r="G93" s="11" t="s">
        <v>77</v>
      </c>
      <c r="H93" s="48">
        <v>44925.808981481481</v>
      </c>
    </row>
    <row r="94" spans="1:8" ht="20.100000000000001" customHeight="1" x14ac:dyDescent="0.2">
      <c r="A94" s="37">
        <f>SUBTOTAL(103,$B$4:B94)*1</f>
        <v>91</v>
      </c>
      <c r="B94" s="11" t="s">
        <v>1</v>
      </c>
      <c r="C94" s="11" t="s">
        <v>219</v>
      </c>
      <c r="D94" s="11" t="s">
        <v>105</v>
      </c>
      <c r="E94" s="11" t="s">
        <v>90</v>
      </c>
      <c r="F94" s="11" t="s">
        <v>177</v>
      </c>
      <c r="G94" s="11" t="s">
        <v>80</v>
      </c>
      <c r="H94" s="48">
        <v>44874.427337962959</v>
      </c>
    </row>
    <row r="95" spans="1:8" ht="20.100000000000001" customHeight="1" x14ac:dyDescent="0.2">
      <c r="A95" s="37">
        <f>SUBTOTAL(103,$B$4:B95)*1</f>
        <v>92</v>
      </c>
      <c r="B95" s="11" t="s">
        <v>1</v>
      </c>
      <c r="C95" s="11" t="s">
        <v>162</v>
      </c>
      <c r="D95" s="11" t="s">
        <v>147</v>
      </c>
      <c r="E95" s="11" t="s">
        <v>460</v>
      </c>
      <c r="F95" s="11" t="s">
        <v>177</v>
      </c>
      <c r="G95" s="11" t="s">
        <v>75</v>
      </c>
      <c r="H95" s="48">
        <v>44854.797361111108</v>
      </c>
    </row>
    <row r="96" spans="1:8" ht="20.100000000000001" customHeight="1" x14ac:dyDescent="0.2">
      <c r="A96" s="37">
        <f>SUBTOTAL(103,$B$4:B96)*1</f>
        <v>93</v>
      </c>
      <c r="B96" s="11" t="s">
        <v>1</v>
      </c>
      <c r="C96" s="11" t="s">
        <v>133</v>
      </c>
      <c r="D96" s="11" t="s">
        <v>147</v>
      </c>
      <c r="E96" s="11" t="s">
        <v>108</v>
      </c>
      <c r="F96" s="11" t="s">
        <v>148</v>
      </c>
      <c r="G96" s="11" t="s">
        <v>75</v>
      </c>
      <c r="H96" s="48">
        <v>44482.399965277778</v>
      </c>
    </row>
    <row r="97" spans="1:8" ht="20.100000000000001" customHeight="1" x14ac:dyDescent="0.2">
      <c r="A97" s="37">
        <f>SUBTOTAL(103,$B$4:B97)*1</f>
        <v>94</v>
      </c>
      <c r="B97" s="11" t="s">
        <v>1</v>
      </c>
      <c r="C97" s="5" t="s">
        <v>506</v>
      </c>
      <c r="D97" s="5" t="s">
        <v>105</v>
      </c>
      <c r="E97" s="5" t="s">
        <v>79</v>
      </c>
      <c r="F97" s="5" t="s">
        <v>177</v>
      </c>
      <c r="G97" s="5" t="s">
        <v>75</v>
      </c>
      <c r="H97" s="48">
        <v>44974.805011574077</v>
      </c>
    </row>
    <row r="98" spans="1:8" ht="20.100000000000001" customHeight="1" x14ac:dyDescent="0.2">
      <c r="A98" s="37">
        <f>SUBTOTAL(103,$B$4:B98)*1</f>
        <v>95</v>
      </c>
      <c r="B98" s="11" t="s">
        <v>1</v>
      </c>
      <c r="C98" s="11" t="s">
        <v>367</v>
      </c>
      <c r="D98" s="11" t="s">
        <v>105</v>
      </c>
      <c r="E98" s="11" t="s">
        <v>90</v>
      </c>
      <c r="F98" s="11" t="s">
        <v>177</v>
      </c>
      <c r="G98" s="11" t="s">
        <v>80</v>
      </c>
      <c r="H98" s="48">
        <v>44945.387511574074</v>
      </c>
    </row>
    <row r="99" spans="1:8" ht="20.100000000000001" customHeight="1" x14ac:dyDescent="0.2">
      <c r="A99" s="37">
        <f>SUBTOTAL(103,$B$4:B99)*1</f>
        <v>96</v>
      </c>
      <c r="B99" s="11" t="s">
        <v>1</v>
      </c>
      <c r="C99" s="5" t="s">
        <v>132</v>
      </c>
      <c r="D99" s="5" t="s">
        <v>147</v>
      </c>
      <c r="E99" s="5" t="s">
        <v>460</v>
      </c>
      <c r="F99" s="5" t="s">
        <v>22</v>
      </c>
      <c r="G99" s="5" t="s">
        <v>75</v>
      </c>
      <c r="H99" s="48">
        <v>44880.454652777778</v>
      </c>
    </row>
    <row r="100" spans="1:8" ht="20.100000000000001" customHeight="1" x14ac:dyDescent="0.2">
      <c r="A100" s="37">
        <f>SUBTOTAL(103,$B$4:B100)*1</f>
        <v>97</v>
      </c>
      <c r="B100" s="11" t="s">
        <v>1</v>
      </c>
      <c r="C100" s="11" t="s">
        <v>227</v>
      </c>
      <c r="D100" s="11" t="s">
        <v>147</v>
      </c>
      <c r="E100" s="11" t="s">
        <v>138</v>
      </c>
      <c r="F100" s="11" t="s">
        <v>177</v>
      </c>
      <c r="G100" s="11" t="s">
        <v>75</v>
      </c>
      <c r="H100" s="48">
        <v>44907.585069444445</v>
      </c>
    </row>
    <row r="101" spans="1:8" ht="20.100000000000001" customHeight="1" x14ac:dyDescent="0.2">
      <c r="A101" s="37">
        <f>SUBTOTAL(103,$B$4:B101)*1</f>
        <v>98</v>
      </c>
      <c r="B101" s="11" t="s">
        <v>1</v>
      </c>
      <c r="C101" s="11" t="s">
        <v>106</v>
      </c>
      <c r="D101" s="11" t="s">
        <v>147</v>
      </c>
      <c r="E101" s="11" t="s">
        <v>107</v>
      </c>
      <c r="F101" s="11" t="s">
        <v>148</v>
      </c>
      <c r="G101" s="11" t="s">
        <v>75</v>
      </c>
      <c r="H101" s="48">
        <v>44670.490868055553</v>
      </c>
    </row>
    <row r="102" spans="1:8" ht="20.100000000000001" customHeight="1" x14ac:dyDescent="0.2">
      <c r="A102" s="37">
        <f>SUBTOTAL(103,$B$4:B102)*1</f>
        <v>99</v>
      </c>
      <c r="B102" s="11" t="s">
        <v>1</v>
      </c>
      <c r="C102" s="11" t="s">
        <v>363</v>
      </c>
      <c r="D102" s="11" t="s">
        <v>105</v>
      </c>
      <c r="E102" s="11" t="s">
        <v>79</v>
      </c>
      <c r="F102" s="11" t="s">
        <v>177</v>
      </c>
      <c r="G102" s="11" t="s">
        <v>75</v>
      </c>
      <c r="H102" s="48">
        <v>44663.512557870374</v>
      </c>
    </row>
    <row r="103" spans="1:8" ht="20.100000000000001" customHeight="1" x14ac:dyDescent="0.2">
      <c r="A103" s="37">
        <f>SUBTOTAL(103,$B$4:B103)*1</f>
        <v>100</v>
      </c>
      <c r="B103" s="11" t="s">
        <v>1</v>
      </c>
      <c r="C103" s="11" t="s">
        <v>129</v>
      </c>
      <c r="D103" s="11" t="s">
        <v>147</v>
      </c>
      <c r="E103" s="11" t="s">
        <v>108</v>
      </c>
      <c r="F103" s="11" t="s">
        <v>148</v>
      </c>
      <c r="G103" s="11" t="s">
        <v>75</v>
      </c>
      <c r="H103" s="48">
        <v>44457.713969907411</v>
      </c>
    </row>
    <row r="104" spans="1:8" ht="20.100000000000001" customHeight="1" x14ac:dyDescent="0.2">
      <c r="A104" s="37">
        <f>SUBTOTAL(103,$B$4:B104)*1</f>
        <v>101</v>
      </c>
      <c r="B104" s="11" t="s">
        <v>1</v>
      </c>
      <c r="C104" s="11" t="s">
        <v>158</v>
      </c>
      <c r="D104" s="11" t="s">
        <v>147</v>
      </c>
      <c r="E104" s="11" t="s">
        <v>178</v>
      </c>
      <c r="F104" s="11" t="s">
        <v>22</v>
      </c>
      <c r="G104" s="11" t="s">
        <v>75</v>
      </c>
      <c r="H104" s="48">
        <v>44919.655659722222</v>
      </c>
    </row>
    <row r="105" spans="1:8" ht="20.100000000000001" customHeight="1" x14ac:dyDescent="0.2">
      <c r="A105" s="37">
        <f>SUBTOTAL(103,$B$4:B105)*1</f>
        <v>102</v>
      </c>
      <c r="B105" s="11" t="s">
        <v>1</v>
      </c>
      <c r="C105" s="11" t="s">
        <v>507</v>
      </c>
      <c r="D105" s="11" t="s">
        <v>147</v>
      </c>
      <c r="E105" s="11" t="s">
        <v>79</v>
      </c>
      <c r="F105" s="11" t="s">
        <v>22</v>
      </c>
      <c r="G105" s="11" t="s">
        <v>75</v>
      </c>
      <c r="H105" s="48">
        <v>44510.589560185188</v>
      </c>
    </row>
    <row r="106" spans="1:8" ht="20.100000000000001" customHeight="1" x14ac:dyDescent="0.2">
      <c r="A106" s="37">
        <f>SUBTOTAL(103,$B$4:B106)*1</f>
        <v>103</v>
      </c>
      <c r="B106" s="11" t="s">
        <v>1</v>
      </c>
      <c r="C106" s="11" t="s">
        <v>153</v>
      </c>
      <c r="D106" s="11" t="s">
        <v>147</v>
      </c>
      <c r="E106" s="11" t="s">
        <v>179</v>
      </c>
      <c r="F106" s="11" t="s">
        <v>177</v>
      </c>
      <c r="G106" s="11" t="s">
        <v>75</v>
      </c>
      <c r="H106" s="48">
        <v>44902.336817129632</v>
      </c>
    </row>
    <row r="107" spans="1:8" ht="20.100000000000001" customHeight="1" x14ac:dyDescent="0.2">
      <c r="A107" s="37">
        <f>SUBTOTAL(103,$B$4:B107)*1</f>
        <v>104</v>
      </c>
      <c r="B107" s="11" t="s">
        <v>1</v>
      </c>
      <c r="C107" s="11" t="s">
        <v>218</v>
      </c>
      <c r="D107" s="11" t="s">
        <v>147</v>
      </c>
      <c r="E107" s="11" t="s">
        <v>460</v>
      </c>
      <c r="F107" s="11" t="s">
        <v>22</v>
      </c>
      <c r="G107" s="11" t="s">
        <v>75</v>
      </c>
      <c r="H107" s="48">
        <v>44727.588009259256</v>
      </c>
    </row>
    <row r="108" spans="1:8" ht="20.100000000000001" customHeight="1" x14ac:dyDescent="0.2">
      <c r="A108" s="37">
        <f>SUBTOTAL(103,$B$4:B108)*1</f>
        <v>105</v>
      </c>
      <c r="B108" s="11" t="s">
        <v>1</v>
      </c>
      <c r="C108" s="11" t="s">
        <v>508</v>
      </c>
      <c r="D108" s="11" t="s">
        <v>105</v>
      </c>
      <c r="E108" s="11" t="s">
        <v>79</v>
      </c>
      <c r="F108" s="11" t="s">
        <v>177</v>
      </c>
      <c r="G108" s="11" t="s">
        <v>75</v>
      </c>
      <c r="H108" s="48">
        <v>44978.538391203707</v>
      </c>
    </row>
    <row r="109" spans="1:8" ht="20.100000000000001" customHeight="1" x14ac:dyDescent="0.2">
      <c r="A109" s="37">
        <f>SUBTOTAL(103,$B$4:B109)*1</f>
        <v>106</v>
      </c>
      <c r="B109" s="11" t="s">
        <v>1</v>
      </c>
      <c r="C109" s="11" t="s">
        <v>509</v>
      </c>
      <c r="D109" s="11" t="s">
        <v>147</v>
      </c>
      <c r="E109" s="11" t="s">
        <v>124</v>
      </c>
      <c r="F109" s="11" t="s">
        <v>177</v>
      </c>
      <c r="G109" s="11" t="s">
        <v>80</v>
      </c>
      <c r="H109" s="48">
        <v>44880.693113425928</v>
      </c>
    </row>
    <row r="110" spans="1:8" ht="20.100000000000001" customHeight="1" x14ac:dyDescent="0.2">
      <c r="A110" s="37">
        <f>SUBTOTAL(103,$B$4:B110)*1</f>
        <v>107</v>
      </c>
      <c r="B110" s="11" t="s">
        <v>1</v>
      </c>
      <c r="C110" s="11" t="s">
        <v>510</v>
      </c>
      <c r="D110" s="11" t="s">
        <v>147</v>
      </c>
      <c r="E110" s="11" t="s">
        <v>79</v>
      </c>
      <c r="F110" s="11" t="s">
        <v>22</v>
      </c>
      <c r="G110" s="11" t="s">
        <v>75</v>
      </c>
      <c r="H110" s="48">
        <v>44497.44425925926</v>
      </c>
    </row>
    <row r="111" spans="1:8" ht="20.100000000000001" customHeight="1" x14ac:dyDescent="0.2">
      <c r="A111" s="37">
        <f>SUBTOTAL(103,$B$4:B111)*1</f>
        <v>108</v>
      </c>
      <c r="B111" s="11" t="s">
        <v>1</v>
      </c>
      <c r="C111" s="11" t="s">
        <v>355</v>
      </c>
      <c r="D111" s="11" t="s">
        <v>156</v>
      </c>
      <c r="E111" s="11" t="s">
        <v>79</v>
      </c>
      <c r="F111" s="11" t="s">
        <v>177</v>
      </c>
      <c r="G111" s="11" t="s">
        <v>75</v>
      </c>
      <c r="H111" s="48">
        <v>44986.519178240742</v>
      </c>
    </row>
    <row r="112" spans="1:8" ht="20.100000000000001" customHeight="1" x14ac:dyDescent="0.2">
      <c r="A112" s="37">
        <f>SUBTOTAL(103,$B$4:B112)*1</f>
        <v>109</v>
      </c>
      <c r="B112" s="11" t="s">
        <v>1</v>
      </c>
      <c r="C112" s="11" t="s">
        <v>511</v>
      </c>
      <c r="D112" s="11" t="s">
        <v>147</v>
      </c>
      <c r="E112" s="11" t="s">
        <v>79</v>
      </c>
      <c r="F112" s="11" t="s">
        <v>177</v>
      </c>
      <c r="G112" s="11" t="s">
        <v>75</v>
      </c>
      <c r="H112" s="48">
        <v>44704.579560185186</v>
      </c>
    </row>
    <row r="113" spans="1:8" ht="20.100000000000001" customHeight="1" x14ac:dyDescent="0.2">
      <c r="A113" s="37">
        <f>SUBTOTAL(103,$B$4:B113)*1</f>
        <v>110</v>
      </c>
      <c r="B113" s="11" t="s">
        <v>1</v>
      </c>
      <c r="C113" s="11" t="s">
        <v>512</v>
      </c>
      <c r="D113" s="11" t="s">
        <v>156</v>
      </c>
      <c r="E113" s="11" t="s">
        <v>176</v>
      </c>
      <c r="F113" s="11" t="s">
        <v>22</v>
      </c>
      <c r="G113" s="11" t="s">
        <v>75</v>
      </c>
      <c r="H113" s="48">
        <v>44662.684884259259</v>
      </c>
    </row>
    <row r="114" spans="1:8" ht="20.100000000000001" customHeight="1" x14ac:dyDescent="0.2">
      <c r="A114" s="37">
        <f>SUBTOTAL(103,$B$4:B114)*1</f>
        <v>111</v>
      </c>
      <c r="B114" s="11" t="s">
        <v>1</v>
      </c>
      <c r="C114" s="11" t="s">
        <v>229</v>
      </c>
      <c r="D114" s="11" t="s">
        <v>105</v>
      </c>
      <c r="E114" s="11" t="s">
        <v>90</v>
      </c>
      <c r="F114" s="11" t="s">
        <v>177</v>
      </c>
      <c r="G114" s="11" t="s">
        <v>80</v>
      </c>
      <c r="H114" s="48">
        <v>44843.888622685183</v>
      </c>
    </row>
    <row r="115" spans="1:8" ht="20.100000000000001" customHeight="1" x14ac:dyDescent="0.2">
      <c r="A115" s="37">
        <f>SUBTOTAL(103,$B$4:B115)*1</f>
        <v>112</v>
      </c>
      <c r="B115" s="11" t="s">
        <v>1</v>
      </c>
      <c r="C115" s="11" t="s">
        <v>513</v>
      </c>
      <c r="D115" s="11" t="s">
        <v>156</v>
      </c>
      <c r="E115" s="11" t="s">
        <v>460</v>
      </c>
      <c r="F115" s="11" t="s">
        <v>177</v>
      </c>
      <c r="G115" s="11" t="s">
        <v>75</v>
      </c>
      <c r="H115" s="48">
        <v>44958.651053240741</v>
      </c>
    </row>
    <row r="116" spans="1:8" ht="20.100000000000001" customHeight="1" x14ac:dyDescent="0.2">
      <c r="A116" s="37">
        <f>SUBTOTAL(103,$B$4:B116)*1</f>
        <v>113</v>
      </c>
      <c r="B116" s="11" t="s">
        <v>1</v>
      </c>
      <c r="C116" s="11" t="s">
        <v>230</v>
      </c>
      <c r="D116" s="11" t="s">
        <v>147</v>
      </c>
      <c r="E116" s="11" t="s">
        <v>460</v>
      </c>
      <c r="F116" s="11" t="s">
        <v>22</v>
      </c>
      <c r="G116" s="11" t="s">
        <v>75</v>
      </c>
      <c r="H116" s="48">
        <v>44843.343287037038</v>
      </c>
    </row>
    <row r="117" spans="1:8" ht="20.100000000000001" customHeight="1" x14ac:dyDescent="0.2">
      <c r="A117" s="37">
        <f>SUBTOTAL(103,$B$4:B117)*1</f>
        <v>114</v>
      </c>
      <c r="B117" s="11" t="s">
        <v>1</v>
      </c>
      <c r="C117" s="5" t="s">
        <v>220</v>
      </c>
      <c r="D117" s="5" t="s">
        <v>147</v>
      </c>
      <c r="E117" s="5" t="s">
        <v>460</v>
      </c>
      <c r="F117" s="5" t="s">
        <v>177</v>
      </c>
      <c r="G117" s="5" t="s">
        <v>75</v>
      </c>
      <c r="H117" s="48">
        <v>44910.645428240743</v>
      </c>
    </row>
    <row r="118" spans="1:8" ht="20.100000000000001" customHeight="1" x14ac:dyDescent="0.2">
      <c r="A118" s="37">
        <f>SUBTOTAL(103,$B$4:B118)*1</f>
        <v>115</v>
      </c>
      <c r="B118" s="11" t="s">
        <v>1</v>
      </c>
      <c r="C118" s="11" t="s">
        <v>166</v>
      </c>
      <c r="D118" s="5" t="s">
        <v>147</v>
      </c>
      <c r="E118" s="5" t="s">
        <v>460</v>
      </c>
      <c r="F118" s="5" t="s">
        <v>177</v>
      </c>
      <c r="G118" s="5" t="s">
        <v>75</v>
      </c>
      <c r="H118" s="48">
        <v>44739.692974537036</v>
      </c>
    </row>
    <row r="119" spans="1:8" ht="20.100000000000001" customHeight="1" x14ac:dyDescent="0.2">
      <c r="A119" s="37">
        <f>SUBTOTAL(103,$B$4:B119)*1</f>
        <v>116</v>
      </c>
      <c r="B119" s="11" t="s">
        <v>1</v>
      </c>
      <c r="C119" s="11" t="s">
        <v>167</v>
      </c>
      <c r="D119" s="11" t="s">
        <v>147</v>
      </c>
      <c r="E119" s="11" t="s">
        <v>460</v>
      </c>
      <c r="F119" s="11" t="s">
        <v>22</v>
      </c>
      <c r="G119" s="11" t="s">
        <v>75</v>
      </c>
      <c r="H119" s="48">
        <v>44831.786643518521</v>
      </c>
    </row>
    <row r="120" spans="1:8" ht="20.100000000000001" customHeight="1" x14ac:dyDescent="0.2">
      <c r="A120" s="37">
        <f>SUBTOTAL(103,$B$4:B120)*1</f>
        <v>117</v>
      </c>
      <c r="B120" s="11" t="s">
        <v>1</v>
      </c>
      <c r="C120" s="11" t="s">
        <v>168</v>
      </c>
      <c r="D120" s="11" t="s">
        <v>147</v>
      </c>
      <c r="E120" s="11" t="s">
        <v>460</v>
      </c>
      <c r="F120" s="11" t="s">
        <v>177</v>
      </c>
      <c r="G120" s="11" t="s">
        <v>75</v>
      </c>
      <c r="H120" s="48">
        <v>44838.458877314813</v>
      </c>
    </row>
    <row r="121" spans="1:8" ht="20.100000000000001" customHeight="1" x14ac:dyDescent="0.2">
      <c r="A121" s="37">
        <f>SUBTOTAL(103,$B$4:B121)*1</f>
        <v>118</v>
      </c>
      <c r="B121" s="11" t="s">
        <v>1</v>
      </c>
      <c r="C121" s="11" t="s">
        <v>514</v>
      </c>
      <c r="D121" s="11" t="s">
        <v>156</v>
      </c>
      <c r="E121" s="11" t="s">
        <v>460</v>
      </c>
      <c r="F121" s="11" t="s">
        <v>177</v>
      </c>
      <c r="G121" s="11" t="s">
        <v>75</v>
      </c>
      <c r="H121" s="48">
        <v>44964.998171296298</v>
      </c>
    </row>
    <row r="122" spans="1:8" ht="20.100000000000001" customHeight="1" x14ac:dyDescent="0.2">
      <c r="A122" s="37">
        <f>SUBTOTAL(103,$B$4:B122)*1</f>
        <v>119</v>
      </c>
      <c r="B122" s="11" t="s">
        <v>1</v>
      </c>
      <c r="C122" s="11" t="s">
        <v>136</v>
      </c>
      <c r="D122" s="11" t="s">
        <v>147</v>
      </c>
      <c r="E122" s="11" t="s">
        <v>460</v>
      </c>
      <c r="F122" s="11" t="s">
        <v>22</v>
      </c>
      <c r="G122" s="11" t="s">
        <v>75</v>
      </c>
      <c r="H122" s="48">
        <v>44847.453750000001</v>
      </c>
    </row>
    <row r="123" spans="1:8" ht="20.100000000000001" customHeight="1" x14ac:dyDescent="0.2">
      <c r="A123" s="37">
        <f>SUBTOTAL(103,$B$4:B123)*1</f>
        <v>120</v>
      </c>
      <c r="B123" s="11" t="s">
        <v>1</v>
      </c>
      <c r="C123" s="11" t="s">
        <v>165</v>
      </c>
      <c r="D123" s="11" t="s">
        <v>147</v>
      </c>
      <c r="E123" s="11" t="s">
        <v>460</v>
      </c>
      <c r="F123" s="11" t="s">
        <v>177</v>
      </c>
      <c r="G123" s="11" t="s">
        <v>75</v>
      </c>
      <c r="H123" s="48">
        <v>44833.884953703702</v>
      </c>
    </row>
    <row r="124" spans="1:8" ht="20.100000000000001" customHeight="1" x14ac:dyDescent="0.2">
      <c r="A124" s="37">
        <f>SUBTOTAL(103,$B$4:B124)*1</f>
        <v>121</v>
      </c>
      <c r="B124" s="11" t="s">
        <v>1</v>
      </c>
      <c r="C124" s="11" t="s">
        <v>234</v>
      </c>
      <c r="D124" s="11" t="s">
        <v>147</v>
      </c>
      <c r="E124" s="11" t="s">
        <v>460</v>
      </c>
      <c r="F124" s="11" t="s">
        <v>22</v>
      </c>
      <c r="G124" s="11" t="s">
        <v>75</v>
      </c>
      <c r="H124" s="48">
        <v>44841.406168981484</v>
      </c>
    </row>
    <row r="125" spans="1:8" ht="20.100000000000001" customHeight="1" x14ac:dyDescent="0.2">
      <c r="A125" s="37">
        <f>SUBTOTAL(103,$B$4:B125)*1</f>
        <v>122</v>
      </c>
      <c r="B125" s="11" t="s">
        <v>1</v>
      </c>
      <c r="C125" s="11" t="s">
        <v>515</v>
      </c>
      <c r="D125" s="11" t="s">
        <v>147</v>
      </c>
      <c r="E125" s="11" t="s">
        <v>90</v>
      </c>
      <c r="F125" s="11" t="s">
        <v>177</v>
      </c>
      <c r="G125" s="11" t="s">
        <v>75</v>
      </c>
      <c r="H125" s="48">
        <v>44959.736111111109</v>
      </c>
    </row>
    <row r="126" spans="1:8" ht="20.100000000000001" customHeight="1" x14ac:dyDescent="0.2">
      <c r="A126" s="37">
        <f>SUBTOTAL(103,$B$4:B126)*1</f>
        <v>123</v>
      </c>
      <c r="B126" s="11" t="s">
        <v>1</v>
      </c>
      <c r="C126" s="5" t="s">
        <v>370</v>
      </c>
      <c r="D126" s="5" t="s">
        <v>147</v>
      </c>
      <c r="E126" s="5" t="s">
        <v>460</v>
      </c>
      <c r="F126" s="5" t="s">
        <v>22</v>
      </c>
      <c r="G126" s="5" t="s">
        <v>75</v>
      </c>
      <c r="H126" s="48"/>
    </row>
    <row r="127" spans="1:8" ht="20.100000000000001" customHeight="1" x14ac:dyDescent="0.2">
      <c r="A127" s="37">
        <f>SUBTOTAL(103,$B$4:B127)*1</f>
        <v>124</v>
      </c>
      <c r="B127" s="11" t="s">
        <v>1</v>
      </c>
      <c r="C127" s="11" t="s">
        <v>372</v>
      </c>
      <c r="D127" s="11" t="s">
        <v>147</v>
      </c>
      <c r="E127" s="11" t="s">
        <v>108</v>
      </c>
      <c r="F127" s="11" t="s">
        <v>148</v>
      </c>
      <c r="G127" s="11" t="s">
        <v>75</v>
      </c>
      <c r="H127" s="48">
        <v>44937.193194444444</v>
      </c>
    </row>
    <row r="128" spans="1:8" ht="20.100000000000001" customHeight="1" x14ac:dyDescent="0.2">
      <c r="A128" s="37">
        <f>SUBTOTAL(103,$B$4:B128)*1</f>
        <v>125</v>
      </c>
      <c r="B128" s="11" t="s">
        <v>1</v>
      </c>
      <c r="C128" s="11" t="s">
        <v>371</v>
      </c>
      <c r="D128" s="11" t="s">
        <v>156</v>
      </c>
      <c r="E128" s="11" t="s">
        <v>108</v>
      </c>
      <c r="F128" s="11" t="s">
        <v>148</v>
      </c>
      <c r="G128" s="11" t="s">
        <v>75</v>
      </c>
      <c r="H128" s="48">
        <v>45017.524548611109</v>
      </c>
    </row>
    <row r="129" spans="1:8" ht="20.100000000000001" customHeight="1" x14ac:dyDescent="0.2">
      <c r="A129" s="37">
        <f>SUBTOTAL(103,$B$4:B129)*1</f>
        <v>126</v>
      </c>
      <c r="B129" s="11" t="s">
        <v>1</v>
      </c>
      <c r="C129" s="11" t="s">
        <v>516</v>
      </c>
      <c r="D129" s="11" t="s">
        <v>147</v>
      </c>
      <c r="E129" s="11" t="s">
        <v>517</v>
      </c>
      <c r="F129" s="11" t="s">
        <v>148</v>
      </c>
      <c r="G129" s="11" t="s">
        <v>77</v>
      </c>
      <c r="H129" s="48">
        <v>44983.416666666664</v>
      </c>
    </row>
    <row r="130" spans="1:8" ht="20.100000000000001" customHeight="1" x14ac:dyDescent="0.2">
      <c r="A130" s="37">
        <f>SUBTOTAL(103,$B$4:B130)*1</f>
        <v>127</v>
      </c>
      <c r="B130" s="11" t="s">
        <v>1</v>
      </c>
      <c r="C130" s="11" t="s">
        <v>518</v>
      </c>
      <c r="D130" s="11" t="s">
        <v>147</v>
      </c>
      <c r="E130" s="11" t="s">
        <v>519</v>
      </c>
      <c r="F130" s="11" t="s">
        <v>148</v>
      </c>
      <c r="G130" s="11" t="s">
        <v>75</v>
      </c>
      <c r="H130" s="48">
        <v>44983.17659722222</v>
      </c>
    </row>
    <row r="131" spans="1:8" ht="20.100000000000001" customHeight="1" x14ac:dyDescent="0.2">
      <c r="A131" s="37">
        <f>SUBTOTAL(103,$B$4:B131)*1</f>
        <v>128</v>
      </c>
      <c r="B131" s="11" t="s">
        <v>1</v>
      </c>
      <c r="C131" s="11" t="s">
        <v>374</v>
      </c>
      <c r="D131" s="11" t="s">
        <v>147</v>
      </c>
      <c r="E131" s="11" t="s">
        <v>182</v>
      </c>
      <c r="F131" s="11" t="s">
        <v>177</v>
      </c>
      <c r="G131" s="11" t="s">
        <v>75</v>
      </c>
      <c r="H131" s="48">
        <v>44943.501863425925</v>
      </c>
    </row>
    <row r="132" spans="1:8" ht="20.100000000000001" customHeight="1" x14ac:dyDescent="0.2">
      <c r="A132" s="37">
        <f>SUBTOTAL(103,$B$4:B132)*1</f>
        <v>129</v>
      </c>
      <c r="B132" s="11" t="s">
        <v>1</v>
      </c>
      <c r="C132" s="11" t="s">
        <v>377</v>
      </c>
      <c r="D132" s="11" t="s">
        <v>147</v>
      </c>
      <c r="E132" s="11" t="s">
        <v>182</v>
      </c>
      <c r="F132" s="11" t="s">
        <v>177</v>
      </c>
      <c r="G132" s="11" t="s">
        <v>75</v>
      </c>
      <c r="H132" s="48">
        <v>44944.378125000003</v>
      </c>
    </row>
    <row r="133" spans="1:8" ht="20.100000000000001" customHeight="1" x14ac:dyDescent="0.2">
      <c r="A133" s="37">
        <f>SUBTOTAL(103,$B$4:B133)*1</f>
        <v>130</v>
      </c>
      <c r="B133" s="11" t="s">
        <v>1</v>
      </c>
      <c r="C133" s="11" t="s">
        <v>520</v>
      </c>
      <c r="D133" s="11" t="s">
        <v>147</v>
      </c>
      <c r="E133" s="11" t="s">
        <v>347</v>
      </c>
      <c r="F133" s="11" t="s">
        <v>148</v>
      </c>
      <c r="G133" s="11" t="s">
        <v>75</v>
      </c>
      <c r="H133" s="48">
        <v>44977.684050925927</v>
      </c>
    </row>
    <row r="134" spans="1:8" ht="20.100000000000001" customHeight="1" x14ac:dyDescent="0.2">
      <c r="A134" s="37">
        <f>SUBTOTAL(103,$B$4:B134)*1</f>
        <v>131</v>
      </c>
      <c r="B134" s="11" t="s">
        <v>1</v>
      </c>
      <c r="C134" s="11" t="s">
        <v>378</v>
      </c>
      <c r="D134" s="11" t="s">
        <v>147</v>
      </c>
      <c r="E134" s="11" t="s">
        <v>182</v>
      </c>
      <c r="F134" s="11" t="s">
        <v>177</v>
      </c>
      <c r="G134" s="11" t="s">
        <v>75</v>
      </c>
      <c r="H134" s="48">
        <v>44945.389930555553</v>
      </c>
    </row>
    <row r="135" spans="1:8" ht="20.100000000000001" customHeight="1" x14ac:dyDescent="0.2">
      <c r="A135" s="37">
        <f>SUBTOTAL(103,$B$4:B135)*1</f>
        <v>132</v>
      </c>
      <c r="B135" s="11" t="s">
        <v>1</v>
      </c>
      <c r="C135" s="11" t="s">
        <v>376</v>
      </c>
      <c r="D135" s="11" t="s">
        <v>147</v>
      </c>
      <c r="E135" s="11" t="s">
        <v>182</v>
      </c>
      <c r="F135" s="11" t="s">
        <v>177</v>
      </c>
      <c r="G135" s="11" t="s">
        <v>75</v>
      </c>
      <c r="H135" s="48">
        <v>44943.54515046296</v>
      </c>
    </row>
    <row r="136" spans="1:8" ht="20.100000000000001" customHeight="1" x14ac:dyDescent="0.2">
      <c r="A136" s="37">
        <f>SUBTOTAL(103,$B$4:B136)*1</f>
        <v>133</v>
      </c>
      <c r="B136" s="11" t="s">
        <v>1</v>
      </c>
      <c r="C136" s="11" t="s">
        <v>373</v>
      </c>
      <c r="D136" s="11" t="s">
        <v>147</v>
      </c>
      <c r="E136" s="11" t="s">
        <v>182</v>
      </c>
      <c r="F136" s="11" t="s">
        <v>177</v>
      </c>
      <c r="G136" s="11" t="s">
        <v>75</v>
      </c>
      <c r="H136" s="48">
        <v>44942.432037037041</v>
      </c>
    </row>
    <row r="137" spans="1:8" ht="20.100000000000001" customHeight="1" x14ac:dyDescent="0.2">
      <c r="A137" s="37">
        <f>SUBTOTAL(103,$B$4:B137)*1</f>
        <v>134</v>
      </c>
      <c r="B137" s="11" t="s">
        <v>1</v>
      </c>
      <c r="C137" s="11" t="s">
        <v>375</v>
      </c>
      <c r="D137" s="11" t="s">
        <v>147</v>
      </c>
      <c r="E137" s="11" t="s">
        <v>182</v>
      </c>
      <c r="F137" s="11" t="s">
        <v>177</v>
      </c>
      <c r="G137" s="11" t="s">
        <v>75</v>
      </c>
      <c r="H137" s="48">
        <v>44945.447233796294</v>
      </c>
    </row>
    <row r="138" spans="1:8" ht="20.100000000000001" customHeight="1" x14ac:dyDescent="0.2">
      <c r="A138" s="37">
        <f>SUBTOTAL(103,$B$4:B138)*1</f>
        <v>135</v>
      </c>
      <c r="B138" s="11" t="s">
        <v>1</v>
      </c>
      <c r="C138" s="11" t="s">
        <v>381</v>
      </c>
      <c r="D138" s="11" t="s">
        <v>147</v>
      </c>
      <c r="E138" s="11" t="s">
        <v>125</v>
      </c>
      <c r="F138" s="11" t="s">
        <v>148</v>
      </c>
      <c r="G138" s="11" t="s">
        <v>77</v>
      </c>
      <c r="H138" s="48"/>
    </row>
    <row r="139" spans="1:8" ht="20.100000000000001" customHeight="1" x14ac:dyDescent="0.2">
      <c r="A139" s="37">
        <f>SUBTOTAL(103,$B$4:B139)*1</f>
        <v>136</v>
      </c>
      <c r="B139" s="11" t="s">
        <v>1</v>
      </c>
      <c r="C139" s="11" t="s">
        <v>521</v>
      </c>
      <c r="D139" s="11" t="s">
        <v>147</v>
      </c>
      <c r="E139" s="11" t="s">
        <v>125</v>
      </c>
      <c r="F139" s="11" t="s">
        <v>148</v>
      </c>
      <c r="G139" s="11" t="s">
        <v>77</v>
      </c>
      <c r="H139" s="48">
        <v>44983.631249999999</v>
      </c>
    </row>
    <row r="140" spans="1:8" ht="20.100000000000001" customHeight="1" x14ac:dyDescent="0.2">
      <c r="A140" s="37">
        <f>SUBTOTAL(103,$B$4:B140)*1</f>
        <v>137</v>
      </c>
      <c r="B140" s="11" t="s">
        <v>1</v>
      </c>
      <c r="C140" s="11" t="s">
        <v>379</v>
      </c>
      <c r="D140" s="11" t="s">
        <v>147</v>
      </c>
      <c r="E140" s="11" t="s">
        <v>125</v>
      </c>
      <c r="F140" s="11" t="s">
        <v>148</v>
      </c>
      <c r="G140" s="11" t="s">
        <v>77</v>
      </c>
      <c r="H140" s="48">
        <v>44941.813252314816</v>
      </c>
    </row>
    <row r="141" spans="1:8" ht="20.100000000000001" customHeight="1" x14ac:dyDescent="0.2">
      <c r="A141" s="37">
        <f>SUBTOTAL(103,$B$4:B141)*1</f>
        <v>138</v>
      </c>
      <c r="B141" s="11" t="s">
        <v>1</v>
      </c>
      <c r="C141" s="5" t="s">
        <v>235</v>
      </c>
      <c r="D141" s="5" t="s">
        <v>147</v>
      </c>
      <c r="E141" s="5" t="s">
        <v>125</v>
      </c>
      <c r="F141" s="5" t="s">
        <v>148</v>
      </c>
      <c r="G141" s="5" t="s">
        <v>77</v>
      </c>
      <c r="H141" s="48">
        <v>44859.462731481479</v>
      </c>
    </row>
    <row r="142" spans="1:8" ht="20.100000000000001" customHeight="1" x14ac:dyDescent="0.2">
      <c r="A142" s="37">
        <f>SUBTOTAL(103,$B$4:B142)*1</f>
        <v>139</v>
      </c>
      <c r="B142" s="11" t="s">
        <v>1</v>
      </c>
      <c r="C142" s="11" t="s">
        <v>236</v>
      </c>
      <c r="D142" s="11" t="s">
        <v>156</v>
      </c>
      <c r="E142" s="11" t="s">
        <v>183</v>
      </c>
      <c r="F142" s="11" t="s">
        <v>148</v>
      </c>
      <c r="G142" s="11" t="s">
        <v>77</v>
      </c>
      <c r="H142" s="48">
        <v>44845.35224537037</v>
      </c>
    </row>
    <row r="143" spans="1:8" ht="20.100000000000001" customHeight="1" x14ac:dyDescent="0.2">
      <c r="A143" s="37">
        <f>SUBTOTAL(103,$B$4:B143)*1</f>
        <v>140</v>
      </c>
      <c r="B143" s="11" t="s">
        <v>1</v>
      </c>
      <c r="C143" s="11" t="s">
        <v>522</v>
      </c>
      <c r="D143" s="11" t="s">
        <v>147</v>
      </c>
      <c r="E143" s="11" t="s">
        <v>183</v>
      </c>
      <c r="F143" s="11" t="s">
        <v>148</v>
      </c>
      <c r="G143" s="11" t="s">
        <v>77</v>
      </c>
      <c r="H143" s="48">
        <v>44961.743090277778</v>
      </c>
    </row>
    <row r="144" spans="1:8" ht="20.100000000000001" customHeight="1" x14ac:dyDescent="0.2">
      <c r="A144" s="37">
        <f>SUBTOTAL(103,$B$4:B144)*1</f>
        <v>141</v>
      </c>
      <c r="B144" s="11" t="s">
        <v>1</v>
      </c>
      <c r="C144" s="11" t="s">
        <v>237</v>
      </c>
      <c r="D144" s="11" t="s">
        <v>147</v>
      </c>
      <c r="E144" s="11" t="s">
        <v>139</v>
      </c>
      <c r="F144" s="11" t="s">
        <v>148</v>
      </c>
      <c r="G144" s="11" t="s">
        <v>77</v>
      </c>
      <c r="H144" s="48">
        <v>44888.065324074072</v>
      </c>
    </row>
    <row r="145" spans="1:8" ht="20.100000000000001" customHeight="1" x14ac:dyDescent="0.2">
      <c r="A145" s="37">
        <f>SUBTOTAL(103,$B$4:B145)*1</f>
        <v>142</v>
      </c>
      <c r="B145" s="11" t="s">
        <v>1</v>
      </c>
      <c r="C145" s="11" t="s">
        <v>523</v>
      </c>
      <c r="D145" s="11" t="s">
        <v>147</v>
      </c>
      <c r="E145" s="11" t="s">
        <v>184</v>
      </c>
      <c r="F145" s="11" t="s">
        <v>148</v>
      </c>
      <c r="G145" s="11" t="s">
        <v>75</v>
      </c>
      <c r="H145" s="48">
        <v>44984.774305555555</v>
      </c>
    </row>
    <row r="146" spans="1:8" ht="20.100000000000001" customHeight="1" x14ac:dyDescent="0.2">
      <c r="A146" s="37">
        <f>SUBTOTAL(103,$B$4:B146)*1</f>
        <v>143</v>
      </c>
      <c r="B146" s="11" t="s">
        <v>1</v>
      </c>
      <c r="C146" s="11" t="s">
        <v>524</v>
      </c>
      <c r="D146" s="11" t="s">
        <v>147</v>
      </c>
      <c r="E146" s="11" t="s">
        <v>464</v>
      </c>
      <c r="F146" s="11" t="s">
        <v>177</v>
      </c>
      <c r="G146" s="11" t="s">
        <v>75</v>
      </c>
      <c r="H146" s="48">
        <v>44986.459733796299</v>
      </c>
    </row>
    <row r="147" spans="1:8" ht="20.100000000000001" customHeight="1" x14ac:dyDescent="0.2">
      <c r="A147" s="37">
        <f>SUBTOTAL(103,$B$4:B147)*1</f>
        <v>144</v>
      </c>
      <c r="B147" s="11" t="s">
        <v>1</v>
      </c>
      <c r="C147" s="11" t="s">
        <v>525</v>
      </c>
      <c r="D147" s="11" t="s">
        <v>147</v>
      </c>
      <c r="E147" s="11" t="s">
        <v>464</v>
      </c>
      <c r="F147" s="11" t="s">
        <v>177</v>
      </c>
      <c r="G147" s="11" t="s">
        <v>75</v>
      </c>
      <c r="H147" s="48">
        <v>44986.465289351851</v>
      </c>
    </row>
    <row r="148" spans="1:8" ht="20.100000000000001" customHeight="1" x14ac:dyDescent="0.2">
      <c r="A148" s="37">
        <f>SUBTOTAL(103,$B$4:B148)*1</f>
        <v>145</v>
      </c>
      <c r="B148" s="11" t="s">
        <v>1</v>
      </c>
      <c r="C148" s="11" t="s">
        <v>526</v>
      </c>
      <c r="D148" s="11" t="s">
        <v>147</v>
      </c>
      <c r="E148" s="11" t="s">
        <v>464</v>
      </c>
      <c r="F148" s="11" t="s">
        <v>177</v>
      </c>
      <c r="G148" s="11" t="s">
        <v>75</v>
      </c>
      <c r="H148" s="48">
        <v>44986.459733796299</v>
      </c>
    </row>
    <row r="149" spans="1:8" ht="20.100000000000001" customHeight="1" x14ac:dyDescent="0.2">
      <c r="A149" s="37">
        <f>SUBTOTAL(103,$B$4:B149)*1</f>
        <v>146</v>
      </c>
      <c r="B149" s="11" t="s">
        <v>1</v>
      </c>
      <c r="C149" s="11" t="s">
        <v>527</v>
      </c>
      <c r="D149" s="11" t="s">
        <v>147</v>
      </c>
      <c r="E149" s="11" t="s">
        <v>464</v>
      </c>
      <c r="F149" s="11" t="s">
        <v>177</v>
      </c>
      <c r="G149" s="11" t="s">
        <v>75</v>
      </c>
      <c r="H149" s="48">
        <v>44986.459733796299</v>
      </c>
    </row>
    <row r="150" spans="1:8" ht="20.100000000000001" customHeight="1" x14ac:dyDescent="0.2">
      <c r="A150" s="37">
        <f>SUBTOTAL(103,$B$4:B150)*1</f>
        <v>147</v>
      </c>
      <c r="B150" s="11" t="s">
        <v>1</v>
      </c>
      <c r="C150" s="11" t="s">
        <v>528</v>
      </c>
      <c r="D150" s="11" t="s">
        <v>147</v>
      </c>
      <c r="E150" s="11" t="s">
        <v>464</v>
      </c>
      <c r="F150" s="11" t="s">
        <v>177</v>
      </c>
      <c r="G150" s="11" t="s">
        <v>75</v>
      </c>
      <c r="H150" s="48">
        <v>44986.465277777781</v>
      </c>
    </row>
    <row r="151" spans="1:8" ht="20.100000000000001" customHeight="1" x14ac:dyDescent="0.2">
      <c r="A151" s="37">
        <f>SUBTOTAL(103,$B$4:B151)*1</f>
        <v>148</v>
      </c>
      <c r="B151" s="11" t="s">
        <v>1</v>
      </c>
      <c r="C151" s="11" t="s">
        <v>529</v>
      </c>
      <c r="D151" s="11" t="s">
        <v>147</v>
      </c>
      <c r="E151" s="11" t="s">
        <v>103</v>
      </c>
      <c r="F151" s="11" t="s">
        <v>22</v>
      </c>
      <c r="G151" s="11" t="s">
        <v>87</v>
      </c>
      <c r="H151" s="48">
        <v>45017.30746527778</v>
      </c>
    </row>
    <row r="152" spans="1:8" ht="20.100000000000001" customHeight="1" x14ac:dyDescent="0.2">
      <c r="A152" s="37">
        <f>SUBTOTAL(103,$B$4:B152)*1</f>
        <v>149</v>
      </c>
      <c r="B152" s="11" t="s">
        <v>1</v>
      </c>
      <c r="C152" s="11" t="s">
        <v>530</v>
      </c>
      <c r="D152" s="11" t="s">
        <v>147</v>
      </c>
      <c r="E152" s="11" t="s">
        <v>184</v>
      </c>
      <c r="F152" s="11" t="s">
        <v>148</v>
      </c>
      <c r="G152" s="11" t="s">
        <v>75</v>
      </c>
      <c r="H152" s="48">
        <v>44961.529965277776</v>
      </c>
    </row>
    <row r="153" spans="1:8" ht="20.100000000000001" customHeight="1" x14ac:dyDescent="0.2">
      <c r="A153" s="37">
        <f>SUBTOTAL(103,$B$4:B153)*1</f>
        <v>150</v>
      </c>
      <c r="B153" s="11" t="s">
        <v>1</v>
      </c>
      <c r="C153" s="11" t="s">
        <v>169</v>
      </c>
      <c r="D153" s="11" t="s">
        <v>147</v>
      </c>
      <c r="E153" s="11" t="s">
        <v>103</v>
      </c>
      <c r="F153" s="11" t="s">
        <v>22</v>
      </c>
      <c r="G153" s="11" t="s">
        <v>87</v>
      </c>
      <c r="H153" s="48">
        <v>45007.610231481478</v>
      </c>
    </row>
    <row r="154" spans="1:8" ht="20.100000000000001" customHeight="1" x14ac:dyDescent="0.2">
      <c r="A154" s="37">
        <f>SUBTOTAL(103,$B$4:B154)*1</f>
        <v>151</v>
      </c>
      <c r="B154" s="11" t="s">
        <v>1</v>
      </c>
      <c r="C154" s="11" t="s">
        <v>531</v>
      </c>
      <c r="D154" s="11" t="s">
        <v>147</v>
      </c>
      <c r="E154" s="11" t="s">
        <v>184</v>
      </c>
      <c r="F154" s="11" t="s">
        <v>148</v>
      </c>
      <c r="G154" s="11" t="s">
        <v>75</v>
      </c>
      <c r="H154" s="48">
        <v>44962.15625</v>
      </c>
    </row>
    <row r="155" spans="1:8" ht="20.100000000000001" customHeight="1" x14ac:dyDescent="0.2">
      <c r="A155" s="37">
        <f>SUBTOTAL(103,$B$4:B155)*1</f>
        <v>152</v>
      </c>
      <c r="B155" s="11" t="s">
        <v>1</v>
      </c>
      <c r="C155" s="11" t="s">
        <v>532</v>
      </c>
      <c r="D155" s="11" t="s">
        <v>147</v>
      </c>
      <c r="E155" s="11" t="s">
        <v>103</v>
      </c>
      <c r="F155" s="11" t="s">
        <v>22</v>
      </c>
      <c r="G155" s="11" t="s">
        <v>75</v>
      </c>
      <c r="H155" s="48">
        <v>44977.375717592593</v>
      </c>
    </row>
    <row r="156" spans="1:8" ht="20.100000000000001" customHeight="1" x14ac:dyDescent="0.2">
      <c r="A156" s="37">
        <f>SUBTOTAL(103,$B$4:B156)*1</f>
        <v>153</v>
      </c>
      <c r="B156" s="11" t="s">
        <v>1</v>
      </c>
      <c r="C156" s="11" t="s">
        <v>533</v>
      </c>
      <c r="D156" s="11" t="s">
        <v>147</v>
      </c>
      <c r="E156" s="11" t="s">
        <v>103</v>
      </c>
      <c r="F156" s="11" t="s">
        <v>22</v>
      </c>
      <c r="G156" s="11" t="s">
        <v>75</v>
      </c>
      <c r="H156" s="48">
        <v>44959.369872685187</v>
      </c>
    </row>
    <row r="157" spans="1:8" ht="20.100000000000001" customHeight="1" x14ac:dyDescent="0.2">
      <c r="A157" s="37">
        <f>SUBTOTAL(103,$B$4:B157)*1</f>
        <v>154</v>
      </c>
      <c r="B157" s="11" t="s">
        <v>1</v>
      </c>
      <c r="C157" s="11" t="s">
        <v>534</v>
      </c>
      <c r="D157" s="11" t="s">
        <v>147</v>
      </c>
      <c r="E157" s="11" t="s">
        <v>464</v>
      </c>
      <c r="F157" s="11" t="s">
        <v>177</v>
      </c>
      <c r="G157" s="11" t="s">
        <v>75</v>
      </c>
      <c r="H157" s="48">
        <v>44986.462500000001</v>
      </c>
    </row>
    <row r="158" spans="1:8" ht="20.100000000000001" customHeight="1" x14ac:dyDescent="0.2">
      <c r="A158" s="37">
        <f>SUBTOTAL(103,$B$4:B158)*1</f>
        <v>155</v>
      </c>
      <c r="B158" s="11" t="s">
        <v>1</v>
      </c>
      <c r="C158" s="11" t="s">
        <v>535</v>
      </c>
      <c r="D158" s="11" t="s">
        <v>156</v>
      </c>
      <c r="E158" s="11" t="s">
        <v>184</v>
      </c>
      <c r="F158" s="11" t="s">
        <v>148</v>
      </c>
      <c r="G158" s="11" t="s">
        <v>75</v>
      </c>
      <c r="H158" s="48">
        <v>44976.599039351851</v>
      </c>
    </row>
    <row r="159" spans="1:8" ht="20.100000000000001" customHeight="1" x14ac:dyDescent="0.2">
      <c r="A159" s="37">
        <f>SUBTOTAL(103,$B$4:B159)*1</f>
        <v>156</v>
      </c>
      <c r="B159" s="11" t="s">
        <v>1</v>
      </c>
      <c r="C159" s="11" t="s">
        <v>383</v>
      </c>
      <c r="D159" s="11" t="s">
        <v>147</v>
      </c>
      <c r="E159" s="11" t="s">
        <v>103</v>
      </c>
      <c r="F159" s="11" t="s">
        <v>22</v>
      </c>
      <c r="G159" s="11" t="s">
        <v>87</v>
      </c>
      <c r="H159" s="48"/>
    </row>
    <row r="160" spans="1:8" ht="20.100000000000001" customHeight="1" x14ac:dyDescent="0.2">
      <c r="A160" s="37">
        <f>SUBTOTAL(103,$B$4:B160)*1</f>
        <v>157</v>
      </c>
      <c r="B160" s="11" t="s">
        <v>1</v>
      </c>
      <c r="C160" s="11" t="s">
        <v>536</v>
      </c>
      <c r="D160" s="11" t="s">
        <v>147</v>
      </c>
      <c r="E160" s="11" t="s">
        <v>464</v>
      </c>
      <c r="F160" s="11" t="s">
        <v>177</v>
      </c>
      <c r="G160" s="11" t="s">
        <v>75</v>
      </c>
      <c r="H160" s="48">
        <v>44986.462500000001</v>
      </c>
    </row>
    <row r="161" spans="1:8" ht="20.100000000000001" customHeight="1" x14ac:dyDescent="0.2">
      <c r="A161" s="37">
        <f>SUBTOTAL(103,$B$4:B161)*1</f>
        <v>158</v>
      </c>
      <c r="B161" s="11" t="s">
        <v>1</v>
      </c>
      <c r="C161" s="11" t="s">
        <v>537</v>
      </c>
      <c r="D161" s="11" t="s">
        <v>147</v>
      </c>
      <c r="E161" s="11" t="s">
        <v>103</v>
      </c>
      <c r="F161" s="11" t="s">
        <v>177</v>
      </c>
      <c r="G161" s="11" t="s">
        <v>87</v>
      </c>
      <c r="H161" s="48">
        <v>45017.523969907408</v>
      </c>
    </row>
    <row r="162" spans="1:8" ht="20.100000000000001" customHeight="1" x14ac:dyDescent="0.2">
      <c r="A162" s="37">
        <f>SUBTOTAL(103,$B$4:B162)*1</f>
        <v>159</v>
      </c>
      <c r="B162" s="11" t="s">
        <v>1</v>
      </c>
      <c r="C162" s="11" t="s">
        <v>538</v>
      </c>
      <c r="D162" s="11" t="s">
        <v>147</v>
      </c>
      <c r="E162" s="11" t="s">
        <v>103</v>
      </c>
      <c r="F162" s="11" t="s">
        <v>22</v>
      </c>
      <c r="G162" s="11" t="s">
        <v>75</v>
      </c>
      <c r="H162" s="48">
        <v>44865.90792824074</v>
      </c>
    </row>
    <row r="163" spans="1:8" ht="20.100000000000001" customHeight="1" x14ac:dyDescent="0.2">
      <c r="A163" s="37">
        <f>SUBTOTAL(103,$B$4:B163)*1</f>
        <v>160</v>
      </c>
      <c r="B163" s="11" t="s">
        <v>1</v>
      </c>
      <c r="C163" s="11" t="s">
        <v>539</v>
      </c>
      <c r="D163" s="11" t="s">
        <v>147</v>
      </c>
      <c r="E163" s="11" t="s">
        <v>464</v>
      </c>
      <c r="F163" s="11" t="s">
        <v>177</v>
      </c>
      <c r="G163" s="11" t="s">
        <v>75</v>
      </c>
      <c r="H163" s="48">
        <v>44986.466979166667</v>
      </c>
    </row>
    <row r="164" spans="1:8" ht="20.100000000000001" customHeight="1" x14ac:dyDescent="0.2">
      <c r="A164" s="37">
        <f>SUBTOTAL(103,$B$4:B164)*1</f>
        <v>161</v>
      </c>
      <c r="B164" s="11" t="s">
        <v>1</v>
      </c>
      <c r="C164" s="11" t="s">
        <v>540</v>
      </c>
      <c r="D164" s="11" t="s">
        <v>147</v>
      </c>
      <c r="E164" s="11" t="s">
        <v>103</v>
      </c>
      <c r="F164" s="11" t="s">
        <v>22</v>
      </c>
      <c r="G164" s="11" t="s">
        <v>75</v>
      </c>
      <c r="H164" s="48">
        <v>44958.654618055552</v>
      </c>
    </row>
    <row r="165" spans="1:8" ht="20.100000000000001" customHeight="1" x14ac:dyDescent="0.2">
      <c r="A165" s="37">
        <f>SUBTOTAL(103,$B$4:B165)*1</f>
        <v>162</v>
      </c>
      <c r="B165" s="11" t="s">
        <v>1</v>
      </c>
      <c r="C165" s="11" t="s">
        <v>541</v>
      </c>
      <c r="D165" s="11" t="s">
        <v>147</v>
      </c>
      <c r="E165" s="11" t="s">
        <v>184</v>
      </c>
      <c r="F165" s="11" t="s">
        <v>148</v>
      </c>
      <c r="G165" s="11" t="s">
        <v>75</v>
      </c>
      <c r="H165" s="48">
        <v>44973.401724537034</v>
      </c>
    </row>
    <row r="166" spans="1:8" ht="20.100000000000001" customHeight="1" x14ac:dyDescent="0.2">
      <c r="A166" s="37">
        <f>SUBTOTAL(103,$B$4:B166)*1</f>
        <v>163</v>
      </c>
      <c r="B166" s="11" t="s">
        <v>1</v>
      </c>
      <c r="C166" s="11" t="s">
        <v>542</v>
      </c>
      <c r="D166" s="11" t="s">
        <v>147</v>
      </c>
      <c r="E166" s="11" t="s">
        <v>464</v>
      </c>
      <c r="F166" s="11" t="s">
        <v>177</v>
      </c>
      <c r="G166" s="11" t="s">
        <v>75</v>
      </c>
      <c r="H166" s="48">
        <v>44986.465277777781</v>
      </c>
    </row>
    <row r="167" spans="1:8" ht="20.100000000000001" customHeight="1" x14ac:dyDescent="0.2">
      <c r="A167" s="37">
        <f>SUBTOTAL(103,$B$4:B167)*1</f>
        <v>164</v>
      </c>
      <c r="B167" s="11" t="s">
        <v>1</v>
      </c>
      <c r="C167" s="11" t="s">
        <v>382</v>
      </c>
      <c r="D167" s="11" t="s">
        <v>147</v>
      </c>
      <c r="E167" s="11" t="s">
        <v>184</v>
      </c>
      <c r="F167" s="11" t="s">
        <v>148</v>
      </c>
      <c r="G167" s="11" t="s">
        <v>75</v>
      </c>
      <c r="H167" s="48">
        <v>44932.583333333336</v>
      </c>
    </row>
    <row r="168" spans="1:8" ht="20.100000000000001" customHeight="1" x14ac:dyDescent="0.2">
      <c r="A168" s="37">
        <f>SUBTOTAL(103,$B$4:B168)*1</f>
        <v>165</v>
      </c>
      <c r="B168" s="11" t="s">
        <v>1</v>
      </c>
      <c r="C168" s="11" t="s">
        <v>543</v>
      </c>
      <c r="D168" s="11" t="s">
        <v>147</v>
      </c>
      <c r="E168" s="11" t="s">
        <v>184</v>
      </c>
      <c r="F168" s="11" t="s">
        <v>148</v>
      </c>
      <c r="G168" s="11" t="s">
        <v>75</v>
      </c>
      <c r="H168" s="48">
        <v>44973.430138888885</v>
      </c>
    </row>
    <row r="169" spans="1:8" ht="20.100000000000001" customHeight="1" x14ac:dyDescent="0.2">
      <c r="A169" s="37">
        <f>SUBTOTAL(103,$B$4:B169)*1</f>
        <v>166</v>
      </c>
      <c r="B169" s="11" t="s">
        <v>1</v>
      </c>
      <c r="C169" s="11" t="s">
        <v>544</v>
      </c>
      <c r="D169" s="11" t="s">
        <v>147</v>
      </c>
      <c r="E169" s="11" t="s">
        <v>464</v>
      </c>
      <c r="F169" s="11" t="s">
        <v>177</v>
      </c>
      <c r="G169" s="11" t="s">
        <v>75</v>
      </c>
      <c r="H169" s="48">
        <v>44986.462511574071</v>
      </c>
    </row>
    <row r="170" spans="1:8" ht="20.100000000000001" customHeight="1" x14ac:dyDescent="0.2">
      <c r="A170" s="37">
        <f>SUBTOTAL(103,$B$4:B170)*1</f>
        <v>167</v>
      </c>
      <c r="B170" s="11" t="s">
        <v>1</v>
      </c>
      <c r="C170" s="11" t="s">
        <v>545</v>
      </c>
      <c r="D170" s="11" t="s">
        <v>147</v>
      </c>
      <c r="E170" s="11" t="s">
        <v>464</v>
      </c>
      <c r="F170" s="11" t="s">
        <v>177</v>
      </c>
      <c r="G170" s="11" t="s">
        <v>75</v>
      </c>
      <c r="H170" s="48">
        <v>44986.462523148148</v>
      </c>
    </row>
    <row r="171" spans="1:8" ht="20.100000000000001" customHeight="1" x14ac:dyDescent="0.2">
      <c r="A171" s="37">
        <f>SUBTOTAL(103,$B$4:B171)*1</f>
        <v>168</v>
      </c>
      <c r="B171" s="11" t="s">
        <v>1</v>
      </c>
      <c r="C171" s="11" t="s">
        <v>445</v>
      </c>
      <c r="D171" s="11" t="s">
        <v>147</v>
      </c>
      <c r="E171" s="11" t="s">
        <v>444</v>
      </c>
      <c r="F171" s="11" t="s">
        <v>148</v>
      </c>
      <c r="G171" s="11" t="s">
        <v>442</v>
      </c>
      <c r="H171" s="48">
        <v>44981.633043981485</v>
      </c>
    </row>
    <row r="172" spans="1:8" ht="20.100000000000001" customHeight="1" x14ac:dyDescent="0.2">
      <c r="A172" s="37">
        <f>SUBTOTAL(103,$B$4:B172)*1</f>
        <v>169</v>
      </c>
      <c r="B172" s="11" t="s">
        <v>1</v>
      </c>
      <c r="C172" s="11" t="s">
        <v>385</v>
      </c>
      <c r="D172" s="11" t="s">
        <v>156</v>
      </c>
      <c r="E172" s="11" t="s">
        <v>81</v>
      </c>
      <c r="F172" s="11" t="s">
        <v>148</v>
      </c>
      <c r="G172" s="11" t="s">
        <v>75</v>
      </c>
      <c r="H172" s="48">
        <v>44941.672430555554</v>
      </c>
    </row>
    <row r="173" spans="1:8" ht="20.100000000000001" customHeight="1" x14ac:dyDescent="0.2">
      <c r="A173" s="37">
        <f>SUBTOTAL(103,$B$4:B173)*1</f>
        <v>170</v>
      </c>
      <c r="B173" s="11" t="s">
        <v>1</v>
      </c>
      <c r="C173" s="11" t="s">
        <v>170</v>
      </c>
      <c r="D173" s="11" t="s">
        <v>147</v>
      </c>
      <c r="E173" s="11" t="s">
        <v>81</v>
      </c>
      <c r="F173" s="11" t="s">
        <v>177</v>
      </c>
      <c r="G173" s="11" t="s">
        <v>75</v>
      </c>
      <c r="H173" s="48">
        <v>44904.822997685187</v>
      </c>
    </row>
    <row r="174" spans="1:8" ht="20.100000000000001" customHeight="1" x14ac:dyDescent="0.2">
      <c r="A174" s="37">
        <f>SUBTOTAL(103,$B$4:B174)*1</f>
        <v>171</v>
      </c>
      <c r="B174" s="11" t="s">
        <v>1</v>
      </c>
      <c r="C174" s="11" t="s">
        <v>546</v>
      </c>
      <c r="D174" s="11" t="s">
        <v>147</v>
      </c>
      <c r="E174" s="11" t="s">
        <v>81</v>
      </c>
      <c r="F174" s="11" t="s">
        <v>148</v>
      </c>
      <c r="G174" s="11" t="s">
        <v>75</v>
      </c>
      <c r="H174" s="48">
        <v>44964.998900462961</v>
      </c>
    </row>
    <row r="175" spans="1:8" ht="20.100000000000001" customHeight="1" x14ac:dyDescent="0.2">
      <c r="A175" s="37">
        <f>SUBTOTAL(103,$B$4:B175)*1</f>
        <v>172</v>
      </c>
      <c r="B175" s="11" t="s">
        <v>1</v>
      </c>
      <c r="C175" s="11" t="s">
        <v>384</v>
      </c>
      <c r="D175" s="11" t="s">
        <v>147</v>
      </c>
      <c r="E175" s="11" t="s">
        <v>81</v>
      </c>
      <c r="F175" s="11" t="s">
        <v>22</v>
      </c>
      <c r="G175" s="11" t="s">
        <v>75</v>
      </c>
      <c r="H175" s="48">
        <v>44927.779687499999</v>
      </c>
    </row>
    <row r="176" spans="1:8" ht="20.100000000000001" customHeight="1" x14ac:dyDescent="0.2">
      <c r="A176" s="37">
        <f>SUBTOTAL(103,$B$4:B176)*1</f>
        <v>173</v>
      </c>
      <c r="B176" s="11" t="s">
        <v>1</v>
      </c>
      <c r="C176" s="11" t="s">
        <v>547</v>
      </c>
      <c r="D176" s="11" t="s">
        <v>147</v>
      </c>
      <c r="E176" s="11" t="s">
        <v>238</v>
      </c>
      <c r="F176" s="11" t="s">
        <v>148</v>
      </c>
      <c r="G176" s="11" t="s">
        <v>78</v>
      </c>
      <c r="H176" s="48">
        <v>44977.419456018521</v>
      </c>
    </row>
    <row r="177" spans="1:8" ht="20.100000000000001" customHeight="1" x14ac:dyDescent="0.2">
      <c r="A177" s="37">
        <f>SUBTOTAL(103,$B$4:B177)*1</f>
        <v>174</v>
      </c>
      <c r="B177" s="11" t="s">
        <v>1</v>
      </c>
      <c r="C177" s="11" t="s">
        <v>548</v>
      </c>
      <c r="D177" s="11" t="s">
        <v>147</v>
      </c>
      <c r="E177" s="11" t="s">
        <v>81</v>
      </c>
      <c r="F177" s="11" t="s">
        <v>148</v>
      </c>
      <c r="G177" s="11" t="s">
        <v>75</v>
      </c>
      <c r="H177" s="48">
        <v>44985.413032407407</v>
      </c>
    </row>
    <row r="178" spans="1:8" ht="20.100000000000001" customHeight="1" x14ac:dyDescent="0.2">
      <c r="A178" s="37">
        <f>SUBTOTAL(103,$B$4:B178)*1</f>
        <v>175</v>
      </c>
      <c r="B178" s="11" t="s">
        <v>1</v>
      </c>
      <c r="C178" s="11" t="s">
        <v>549</v>
      </c>
      <c r="D178" s="11" t="s">
        <v>147</v>
      </c>
      <c r="E178" s="11" t="s">
        <v>443</v>
      </c>
      <c r="F178" s="11" t="s">
        <v>148</v>
      </c>
      <c r="G178" s="11" t="s">
        <v>75</v>
      </c>
      <c r="H178" s="48">
        <v>44979.659733796296</v>
      </c>
    </row>
    <row r="179" spans="1:8" ht="20.100000000000001" customHeight="1" x14ac:dyDescent="0.2">
      <c r="A179" s="37">
        <f>SUBTOTAL(103,$B$4:B179)*1</f>
        <v>176</v>
      </c>
      <c r="B179" s="11" t="s">
        <v>1</v>
      </c>
      <c r="C179" s="11" t="s">
        <v>550</v>
      </c>
      <c r="D179" s="11" t="s">
        <v>156</v>
      </c>
      <c r="E179" s="11" t="s">
        <v>386</v>
      </c>
      <c r="F179" s="11" t="s">
        <v>148</v>
      </c>
      <c r="G179" s="11" t="s">
        <v>87</v>
      </c>
      <c r="H179" s="48">
        <v>44981.433576388888</v>
      </c>
    </row>
    <row r="180" spans="1:8" ht="20.100000000000001" customHeight="1" x14ac:dyDescent="0.2">
      <c r="A180" s="37">
        <f>SUBTOTAL(103,$B$4:B180)*1</f>
        <v>177</v>
      </c>
      <c r="B180" s="11" t="s">
        <v>11</v>
      </c>
      <c r="C180" s="11" t="s">
        <v>239</v>
      </c>
      <c r="D180" s="11" t="s">
        <v>156</v>
      </c>
      <c r="E180" s="11" t="s">
        <v>128</v>
      </c>
      <c r="F180" s="11" t="s">
        <v>177</v>
      </c>
      <c r="G180" s="11" t="s">
        <v>80</v>
      </c>
      <c r="H180" s="48">
        <v>44895.552604166667</v>
      </c>
    </row>
    <row r="181" spans="1:8" ht="20.100000000000001" customHeight="1" x14ac:dyDescent="0.2">
      <c r="A181" s="37">
        <f>SUBTOTAL(103,$B$4:B181)*1</f>
        <v>178</v>
      </c>
      <c r="B181" s="11" t="s">
        <v>11</v>
      </c>
      <c r="C181" s="11" t="s">
        <v>388</v>
      </c>
      <c r="D181" s="11" t="s">
        <v>147</v>
      </c>
      <c r="E181" s="11" t="s">
        <v>128</v>
      </c>
      <c r="F181" s="11" t="s">
        <v>177</v>
      </c>
      <c r="G181" s="11" t="s">
        <v>75</v>
      </c>
      <c r="H181" s="48">
        <v>45017.524386574078</v>
      </c>
    </row>
    <row r="182" spans="1:8" ht="20.100000000000001" customHeight="1" x14ac:dyDescent="0.2">
      <c r="A182" s="37">
        <f>SUBTOTAL(103,$B$4:B182)*1</f>
        <v>179</v>
      </c>
      <c r="B182" s="11" t="s">
        <v>11</v>
      </c>
      <c r="C182" s="11" t="s">
        <v>387</v>
      </c>
      <c r="D182" s="11" t="s">
        <v>147</v>
      </c>
      <c r="E182" s="11" t="s">
        <v>145</v>
      </c>
      <c r="F182" s="11" t="s">
        <v>22</v>
      </c>
      <c r="G182" s="11" t="s">
        <v>75</v>
      </c>
      <c r="H182" s="48">
        <v>44957.604444444441</v>
      </c>
    </row>
    <row r="183" spans="1:8" ht="20.100000000000001" customHeight="1" x14ac:dyDescent="0.2">
      <c r="A183" s="37">
        <f>SUBTOTAL(103,$B$4:B183)*1</f>
        <v>180</v>
      </c>
      <c r="B183" s="11" t="s">
        <v>11</v>
      </c>
      <c r="C183" s="11" t="s">
        <v>551</v>
      </c>
      <c r="D183" s="11" t="s">
        <v>147</v>
      </c>
      <c r="E183" s="11" t="s">
        <v>128</v>
      </c>
      <c r="F183" s="11" t="s">
        <v>177</v>
      </c>
      <c r="G183" s="11" t="s">
        <v>80</v>
      </c>
      <c r="H183" s="48">
        <v>44958.394849537035</v>
      </c>
    </row>
    <row r="184" spans="1:8" ht="20.100000000000001" customHeight="1" x14ac:dyDescent="0.2">
      <c r="A184" s="37">
        <f>SUBTOTAL(103,$B$4:B184)*1</f>
        <v>181</v>
      </c>
      <c r="B184" s="11" t="s">
        <v>11</v>
      </c>
      <c r="C184" s="11" t="s">
        <v>552</v>
      </c>
      <c r="D184" s="11" t="s">
        <v>147</v>
      </c>
      <c r="E184" s="11" t="s">
        <v>128</v>
      </c>
      <c r="F184" s="11" t="s">
        <v>21</v>
      </c>
      <c r="G184" s="11" t="s">
        <v>80</v>
      </c>
      <c r="H184" s="48">
        <v>44980.597048611111</v>
      </c>
    </row>
    <row r="185" spans="1:8" ht="20.100000000000001" customHeight="1" x14ac:dyDescent="0.2">
      <c r="A185" s="37">
        <f>SUBTOTAL(103,$B$4:B185)*1</f>
        <v>182</v>
      </c>
      <c r="B185" s="11" t="s">
        <v>11</v>
      </c>
      <c r="C185" s="11" t="s">
        <v>241</v>
      </c>
      <c r="D185" s="11" t="s">
        <v>156</v>
      </c>
      <c r="E185" s="11" t="s">
        <v>128</v>
      </c>
      <c r="F185" s="11" t="s">
        <v>177</v>
      </c>
      <c r="G185" s="11" t="s">
        <v>80</v>
      </c>
      <c r="H185" s="48">
        <v>45013.421168981484</v>
      </c>
    </row>
    <row r="186" spans="1:8" ht="20.100000000000001" customHeight="1" x14ac:dyDescent="0.2">
      <c r="A186" s="37">
        <f>SUBTOTAL(103,$B$4:B186)*1</f>
        <v>183</v>
      </c>
      <c r="B186" s="11" t="s">
        <v>11</v>
      </c>
      <c r="C186" s="11" t="s">
        <v>553</v>
      </c>
      <c r="D186" s="11" t="s">
        <v>147</v>
      </c>
      <c r="E186" s="11" t="s">
        <v>128</v>
      </c>
      <c r="F186" s="11" t="s">
        <v>177</v>
      </c>
      <c r="G186" s="11" t="s">
        <v>80</v>
      </c>
      <c r="H186" s="48"/>
    </row>
    <row r="187" spans="1:8" ht="20.100000000000001" customHeight="1" x14ac:dyDescent="0.2">
      <c r="A187" s="37">
        <f>SUBTOTAL(103,$B$4:B187)*1</f>
        <v>184</v>
      </c>
      <c r="B187" s="11" t="s">
        <v>11</v>
      </c>
      <c r="C187" s="11" t="s">
        <v>390</v>
      </c>
      <c r="D187" s="11" t="s">
        <v>147</v>
      </c>
      <c r="E187" s="11" t="s">
        <v>128</v>
      </c>
      <c r="F187" s="11" t="s">
        <v>177</v>
      </c>
      <c r="G187" s="11" t="s">
        <v>80</v>
      </c>
      <c r="H187" s="48">
        <v>44954.656365740739</v>
      </c>
    </row>
    <row r="188" spans="1:8" ht="20.100000000000001" customHeight="1" x14ac:dyDescent="0.2">
      <c r="A188" s="37">
        <f>SUBTOTAL(103,$B$4:B188)*1</f>
        <v>185</v>
      </c>
      <c r="B188" s="11" t="s">
        <v>11</v>
      </c>
      <c r="C188" s="11" t="s">
        <v>240</v>
      </c>
      <c r="D188" s="11" t="s">
        <v>147</v>
      </c>
      <c r="E188" s="11" t="s">
        <v>128</v>
      </c>
      <c r="F188" s="11" t="s">
        <v>21</v>
      </c>
      <c r="G188" s="11" t="s">
        <v>80</v>
      </c>
      <c r="H188" s="48">
        <v>44924.119143518517</v>
      </c>
    </row>
    <row r="189" spans="1:8" ht="20.100000000000001" customHeight="1" x14ac:dyDescent="0.2">
      <c r="A189" s="37">
        <f>SUBTOTAL(103,$B$4:B189)*1</f>
        <v>186</v>
      </c>
      <c r="B189" s="11" t="s">
        <v>11</v>
      </c>
      <c r="C189" s="11" t="s">
        <v>389</v>
      </c>
      <c r="D189" s="11" t="s">
        <v>147</v>
      </c>
      <c r="E189" s="11" t="s">
        <v>128</v>
      </c>
      <c r="F189" s="11" t="s">
        <v>177</v>
      </c>
      <c r="G189" s="11" t="s">
        <v>80</v>
      </c>
      <c r="H189" s="48">
        <v>45008.622152777774</v>
      </c>
    </row>
    <row r="190" spans="1:8" ht="20.100000000000001" customHeight="1" x14ac:dyDescent="0.2">
      <c r="A190" s="37">
        <f>SUBTOTAL(103,$B$4:B190)*1</f>
        <v>187</v>
      </c>
      <c r="B190" s="11" t="s">
        <v>11</v>
      </c>
      <c r="C190" s="11" t="s">
        <v>391</v>
      </c>
      <c r="D190" s="11" t="s">
        <v>156</v>
      </c>
      <c r="E190" s="11" t="s">
        <v>243</v>
      </c>
      <c r="F190" s="11" t="s">
        <v>177</v>
      </c>
      <c r="G190" s="11" t="s">
        <v>75</v>
      </c>
      <c r="H190" s="48">
        <v>44931.756458333337</v>
      </c>
    </row>
    <row r="191" spans="1:8" ht="20.100000000000001" customHeight="1" x14ac:dyDescent="0.2">
      <c r="A191" s="37">
        <f>SUBTOTAL(103,$B$4:B191)*1</f>
        <v>188</v>
      </c>
      <c r="B191" s="11" t="s">
        <v>11</v>
      </c>
      <c r="C191" s="11" t="s">
        <v>242</v>
      </c>
      <c r="D191" s="11" t="s">
        <v>156</v>
      </c>
      <c r="E191" s="11" t="s">
        <v>243</v>
      </c>
      <c r="F191" s="11" t="s">
        <v>177</v>
      </c>
      <c r="G191" s="11" t="s">
        <v>75</v>
      </c>
      <c r="H191" s="48">
        <v>44908.989212962966</v>
      </c>
    </row>
    <row r="192" spans="1:8" ht="20.100000000000001" customHeight="1" x14ac:dyDescent="0.2">
      <c r="A192" s="37">
        <f>SUBTOTAL(103,$B$4:B192)*1</f>
        <v>189</v>
      </c>
      <c r="B192" s="11" t="s">
        <v>11</v>
      </c>
      <c r="C192" s="11" t="s">
        <v>392</v>
      </c>
      <c r="D192" s="11" t="s">
        <v>147</v>
      </c>
      <c r="E192" s="11" t="s">
        <v>393</v>
      </c>
      <c r="F192" s="11" t="s">
        <v>177</v>
      </c>
      <c r="G192" s="11" t="s">
        <v>80</v>
      </c>
      <c r="H192" s="48">
        <v>44938.348310185182</v>
      </c>
    </row>
    <row r="193" spans="1:8" ht="20.100000000000001" customHeight="1" x14ac:dyDescent="0.2">
      <c r="A193" s="37">
        <f>SUBTOTAL(103,$B$4:B193)*1</f>
        <v>190</v>
      </c>
      <c r="B193" s="11" t="s">
        <v>67</v>
      </c>
      <c r="C193" s="11" t="s">
        <v>554</v>
      </c>
      <c r="D193" s="11" t="s">
        <v>147</v>
      </c>
      <c r="E193" s="11" t="s">
        <v>555</v>
      </c>
      <c r="F193" s="11" t="s">
        <v>148</v>
      </c>
      <c r="G193" s="11" t="s">
        <v>252</v>
      </c>
      <c r="H193" s="48">
        <v>45017.424467592595</v>
      </c>
    </row>
    <row r="194" spans="1:8" ht="20.100000000000001" customHeight="1" x14ac:dyDescent="0.2">
      <c r="A194" s="37">
        <f>SUBTOTAL(103,$B$4:B194)*1</f>
        <v>191</v>
      </c>
      <c r="B194" s="11" t="s">
        <v>67</v>
      </c>
      <c r="C194" s="11" t="s">
        <v>556</v>
      </c>
      <c r="D194" s="11" t="s">
        <v>147</v>
      </c>
      <c r="E194" s="11" t="s">
        <v>557</v>
      </c>
      <c r="F194" s="11" t="s">
        <v>148</v>
      </c>
      <c r="G194" s="11" t="s">
        <v>80</v>
      </c>
      <c r="H194" s="48">
        <v>45008.434467592589</v>
      </c>
    </row>
    <row r="195" spans="1:8" ht="20.100000000000001" customHeight="1" x14ac:dyDescent="0.2">
      <c r="A195" s="37">
        <f>SUBTOTAL(103,$B$4:B195)*1</f>
        <v>192</v>
      </c>
      <c r="B195" s="11" t="s">
        <v>67</v>
      </c>
      <c r="C195" s="11" t="s">
        <v>558</v>
      </c>
      <c r="D195" s="11" t="s">
        <v>147</v>
      </c>
      <c r="E195" s="11" t="s">
        <v>110</v>
      </c>
      <c r="F195" s="11" t="s">
        <v>22</v>
      </c>
      <c r="G195" s="11" t="s">
        <v>80</v>
      </c>
      <c r="H195" s="48">
        <v>44974.39603009259</v>
      </c>
    </row>
    <row r="196" spans="1:8" ht="20.100000000000001" customHeight="1" x14ac:dyDescent="0.2">
      <c r="A196" s="37">
        <f>SUBTOTAL(103,$B$4:B196)*1</f>
        <v>193</v>
      </c>
      <c r="B196" s="11" t="s">
        <v>67</v>
      </c>
      <c r="C196" s="11" t="s">
        <v>244</v>
      </c>
      <c r="D196" s="11" t="s">
        <v>147</v>
      </c>
      <c r="E196" s="11" t="s">
        <v>245</v>
      </c>
      <c r="F196" s="11" t="s">
        <v>22</v>
      </c>
      <c r="G196" s="11" t="s">
        <v>75</v>
      </c>
      <c r="H196" s="48">
        <v>44883.613819444443</v>
      </c>
    </row>
    <row r="197" spans="1:8" ht="20.100000000000001" customHeight="1" x14ac:dyDescent="0.2">
      <c r="A197" s="37">
        <f>SUBTOTAL(103,$B$4:B197)*1</f>
        <v>194</v>
      </c>
      <c r="B197" s="11" t="s">
        <v>67</v>
      </c>
      <c r="C197" s="5" t="s">
        <v>394</v>
      </c>
      <c r="D197" s="5" t="s">
        <v>147</v>
      </c>
      <c r="E197" s="5" t="s">
        <v>395</v>
      </c>
      <c r="F197" s="5" t="s">
        <v>148</v>
      </c>
      <c r="G197" s="5" t="s">
        <v>80</v>
      </c>
      <c r="H197" s="48">
        <v>45008.405474537038</v>
      </c>
    </row>
    <row r="198" spans="1:8" ht="20.100000000000001" customHeight="1" x14ac:dyDescent="0.2">
      <c r="A198" s="37">
        <f>SUBTOTAL(103,$B$4:B198)*1</f>
        <v>195</v>
      </c>
      <c r="B198" s="11" t="s">
        <v>67</v>
      </c>
      <c r="C198" s="11" t="s">
        <v>559</v>
      </c>
      <c r="D198" s="11" t="s">
        <v>147</v>
      </c>
      <c r="E198" s="11" t="s">
        <v>560</v>
      </c>
      <c r="F198" s="11" t="s">
        <v>148</v>
      </c>
      <c r="G198" s="11" t="s">
        <v>252</v>
      </c>
      <c r="H198" s="48">
        <v>44908.692916666667</v>
      </c>
    </row>
    <row r="199" spans="1:8" ht="20.100000000000001" customHeight="1" x14ac:dyDescent="0.2">
      <c r="A199" s="37">
        <f>SUBTOTAL(103,$B$4:B199)*1</f>
        <v>196</v>
      </c>
      <c r="B199" s="11" t="s">
        <v>67</v>
      </c>
      <c r="C199" s="11" t="s">
        <v>561</v>
      </c>
      <c r="D199" s="11" t="s">
        <v>147</v>
      </c>
      <c r="E199" s="11" t="s">
        <v>562</v>
      </c>
      <c r="F199" s="11" t="s">
        <v>21</v>
      </c>
      <c r="G199" s="11" t="s">
        <v>75</v>
      </c>
      <c r="H199" s="48">
        <v>44978.347175925926</v>
      </c>
    </row>
    <row r="200" spans="1:8" ht="20.100000000000001" customHeight="1" x14ac:dyDescent="0.2">
      <c r="A200" s="37">
        <f>SUBTOTAL(103,$B$4:B200)*1</f>
        <v>197</v>
      </c>
      <c r="B200" s="11" t="s">
        <v>3</v>
      </c>
      <c r="C200" s="11" t="s">
        <v>250</v>
      </c>
      <c r="D200" s="5" t="s">
        <v>147</v>
      </c>
      <c r="E200" s="5" t="s">
        <v>91</v>
      </c>
      <c r="F200" s="5" t="s">
        <v>177</v>
      </c>
      <c r="G200" s="5" t="s">
        <v>75</v>
      </c>
      <c r="H200" s="48">
        <v>44823.661793981482</v>
      </c>
    </row>
    <row r="201" spans="1:8" ht="20.100000000000001" customHeight="1" x14ac:dyDescent="0.2">
      <c r="A201" s="37">
        <f>SUBTOTAL(103,$B$4:B201)*1</f>
        <v>198</v>
      </c>
      <c r="B201" s="11" t="s">
        <v>3</v>
      </c>
      <c r="C201" s="11" t="s">
        <v>92</v>
      </c>
      <c r="D201" s="11" t="s">
        <v>147</v>
      </c>
      <c r="E201" s="11" t="s">
        <v>91</v>
      </c>
      <c r="F201" s="11" t="s">
        <v>22</v>
      </c>
      <c r="G201" s="11" t="s">
        <v>75</v>
      </c>
      <c r="H201" s="48">
        <v>44761.734895833331</v>
      </c>
    </row>
    <row r="202" spans="1:8" ht="20.100000000000001" customHeight="1" x14ac:dyDescent="0.2">
      <c r="A202" s="37">
        <f>SUBTOTAL(103,$B$4:B202)*1</f>
        <v>199</v>
      </c>
      <c r="B202" s="11" t="s">
        <v>3</v>
      </c>
      <c r="C202" s="11" t="s">
        <v>251</v>
      </c>
      <c r="D202" s="11" t="s">
        <v>147</v>
      </c>
      <c r="E202" s="11" t="s">
        <v>247</v>
      </c>
      <c r="F202" s="11" t="s">
        <v>22</v>
      </c>
      <c r="G202" s="11" t="s">
        <v>75</v>
      </c>
      <c r="H202" s="48">
        <v>44834.360138888886</v>
      </c>
    </row>
    <row r="203" spans="1:8" ht="20.100000000000001" customHeight="1" x14ac:dyDescent="0.2">
      <c r="A203" s="37">
        <f>SUBTOTAL(103,$B$4:B203)*1</f>
        <v>200</v>
      </c>
      <c r="B203" s="11" t="s">
        <v>3</v>
      </c>
      <c r="C203" s="11" t="s">
        <v>248</v>
      </c>
      <c r="D203" s="11" t="s">
        <v>147</v>
      </c>
      <c r="E203" s="11" t="s">
        <v>247</v>
      </c>
      <c r="F203" s="11" t="s">
        <v>22</v>
      </c>
      <c r="G203" s="11" t="s">
        <v>75</v>
      </c>
      <c r="H203" s="48">
        <v>44875.602256944447</v>
      </c>
    </row>
    <row r="204" spans="1:8" ht="20.100000000000001" customHeight="1" x14ac:dyDescent="0.2">
      <c r="A204" s="37">
        <f>SUBTOTAL(103,$B$4:B204)*1</f>
        <v>201</v>
      </c>
      <c r="B204" s="11" t="s">
        <v>3</v>
      </c>
      <c r="C204" s="11" t="s">
        <v>246</v>
      </c>
      <c r="D204" s="11" t="s">
        <v>147</v>
      </c>
      <c r="E204" s="11" t="s">
        <v>111</v>
      </c>
      <c r="F204" s="11" t="s">
        <v>148</v>
      </c>
      <c r="G204" s="11" t="s">
        <v>254</v>
      </c>
      <c r="H204" s="48">
        <v>44813.664872685185</v>
      </c>
    </row>
    <row r="205" spans="1:8" ht="20.100000000000001" customHeight="1" x14ac:dyDescent="0.2">
      <c r="A205" s="37">
        <f>SUBTOTAL(103,$B$4:B205)*1</f>
        <v>202</v>
      </c>
      <c r="B205" s="11" t="s">
        <v>3</v>
      </c>
      <c r="C205" s="11" t="s">
        <v>249</v>
      </c>
      <c r="D205" s="11" t="s">
        <v>147</v>
      </c>
      <c r="E205" s="11" t="s">
        <v>247</v>
      </c>
      <c r="F205" s="11" t="s">
        <v>22</v>
      </c>
      <c r="G205" s="11" t="s">
        <v>75</v>
      </c>
      <c r="H205" s="48">
        <v>44888.437754629631</v>
      </c>
    </row>
    <row r="206" spans="1:8" ht="20.100000000000001" customHeight="1" x14ac:dyDescent="0.2">
      <c r="A206" s="37">
        <f>SUBTOTAL(103,$B$4:B206)*1</f>
        <v>203</v>
      </c>
      <c r="B206" s="11" t="s">
        <v>3</v>
      </c>
      <c r="C206" s="11" t="s">
        <v>272</v>
      </c>
      <c r="D206" s="11" t="s">
        <v>147</v>
      </c>
      <c r="E206" s="11" t="s">
        <v>91</v>
      </c>
      <c r="F206" s="11" t="s">
        <v>177</v>
      </c>
      <c r="G206" s="11" t="s">
        <v>75</v>
      </c>
      <c r="H206" s="48">
        <v>44404.809247685182</v>
      </c>
    </row>
    <row r="207" spans="1:8" ht="20.100000000000001" customHeight="1" x14ac:dyDescent="0.2">
      <c r="A207" s="37">
        <f>SUBTOTAL(103,$B$4:B207)*1</f>
        <v>204</v>
      </c>
      <c r="B207" s="11" t="s">
        <v>3</v>
      </c>
      <c r="C207" s="11" t="s">
        <v>273</v>
      </c>
      <c r="D207" s="11" t="s">
        <v>147</v>
      </c>
      <c r="E207" s="11" t="s">
        <v>91</v>
      </c>
      <c r="F207" s="11" t="s">
        <v>22</v>
      </c>
      <c r="G207" s="11" t="s">
        <v>75</v>
      </c>
      <c r="H207" s="48">
        <v>44783.477916666663</v>
      </c>
    </row>
    <row r="208" spans="1:8" ht="20.100000000000001" customHeight="1" x14ac:dyDescent="0.2">
      <c r="A208" s="37">
        <f>SUBTOTAL(103,$B$4:B208)*1</f>
        <v>205</v>
      </c>
      <c r="B208" s="11" t="s">
        <v>3</v>
      </c>
      <c r="C208" s="11" t="s">
        <v>563</v>
      </c>
      <c r="D208" s="11" t="s">
        <v>147</v>
      </c>
      <c r="E208" s="11" t="s">
        <v>91</v>
      </c>
      <c r="F208" s="11" t="s">
        <v>177</v>
      </c>
      <c r="G208" s="11" t="s">
        <v>75</v>
      </c>
      <c r="H208" s="48">
        <v>44985.354629629626</v>
      </c>
    </row>
    <row r="209" spans="1:8" ht="20.100000000000001" customHeight="1" x14ac:dyDescent="0.2">
      <c r="A209" s="37">
        <f>SUBTOTAL(103,$B$4:B209)*1</f>
        <v>206</v>
      </c>
      <c r="B209" s="11" t="s">
        <v>3</v>
      </c>
      <c r="C209" s="11" t="s">
        <v>274</v>
      </c>
      <c r="D209" s="11" t="s">
        <v>147</v>
      </c>
      <c r="E209" s="11" t="s">
        <v>91</v>
      </c>
      <c r="F209" s="11" t="s">
        <v>22</v>
      </c>
      <c r="G209" s="11" t="s">
        <v>75</v>
      </c>
      <c r="H209" s="48">
        <v>44761.735115740739</v>
      </c>
    </row>
    <row r="210" spans="1:8" ht="20.100000000000001" customHeight="1" x14ac:dyDescent="0.2">
      <c r="A210" s="37">
        <f>SUBTOTAL(103,$B$4:B210)*1</f>
        <v>207</v>
      </c>
      <c r="B210" s="11" t="s">
        <v>8</v>
      </c>
      <c r="C210" s="11" t="s">
        <v>564</v>
      </c>
      <c r="D210" s="11" t="s">
        <v>147</v>
      </c>
      <c r="E210" s="11" t="s">
        <v>565</v>
      </c>
      <c r="F210" s="11" t="s">
        <v>148</v>
      </c>
      <c r="G210" s="11" t="s">
        <v>254</v>
      </c>
      <c r="H210" s="48">
        <v>44974.653391203705</v>
      </c>
    </row>
    <row r="211" spans="1:8" ht="20.100000000000001" customHeight="1" x14ac:dyDescent="0.2">
      <c r="A211" s="37">
        <f>SUBTOTAL(103,$B$4:B211)*1</f>
        <v>208</v>
      </c>
      <c r="B211" s="11" t="s">
        <v>8</v>
      </c>
      <c r="C211" s="11" t="s">
        <v>398</v>
      </c>
      <c r="D211" s="11" t="s">
        <v>147</v>
      </c>
      <c r="E211" s="11" t="s">
        <v>277</v>
      </c>
      <c r="F211" s="11" t="s">
        <v>148</v>
      </c>
      <c r="G211" s="11" t="s">
        <v>254</v>
      </c>
      <c r="H211" s="48">
        <v>44882.723703703705</v>
      </c>
    </row>
    <row r="212" spans="1:8" ht="20.100000000000001" customHeight="1" x14ac:dyDescent="0.2">
      <c r="A212" s="37">
        <f>SUBTOTAL(103,$B$4:B212)*1</f>
        <v>209</v>
      </c>
      <c r="B212" s="11" t="s">
        <v>8</v>
      </c>
      <c r="C212" s="11" t="s">
        <v>400</v>
      </c>
      <c r="D212" s="11" t="s">
        <v>147</v>
      </c>
      <c r="E212" s="11" t="s">
        <v>257</v>
      </c>
      <c r="F212" s="11" t="s">
        <v>22</v>
      </c>
      <c r="G212" s="11" t="s">
        <v>75</v>
      </c>
      <c r="H212" s="48">
        <v>44946.686643518522</v>
      </c>
    </row>
    <row r="213" spans="1:8" ht="20.100000000000001" customHeight="1" x14ac:dyDescent="0.2">
      <c r="A213" s="37">
        <f>SUBTOTAL(103,$B$4:B213)*1</f>
        <v>210</v>
      </c>
      <c r="B213" s="11" t="s">
        <v>8</v>
      </c>
      <c r="C213" s="11" t="s">
        <v>401</v>
      </c>
      <c r="D213" s="11" t="s">
        <v>147</v>
      </c>
      <c r="E213" s="11" t="s">
        <v>258</v>
      </c>
      <c r="F213" s="11" t="s">
        <v>22</v>
      </c>
      <c r="G213" s="11" t="s">
        <v>75</v>
      </c>
      <c r="H213" s="48">
        <v>44825.485937500001</v>
      </c>
    </row>
    <row r="214" spans="1:8" ht="20.100000000000001" customHeight="1" x14ac:dyDescent="0.2">
      <c r="A214" s="37">
        <f>SUBTOTAL(103,$B$4:B214)*1</f>
        <v>211</v>
      </c>
      <c r="B214" s="11" t="s">
        <v>8</v>
      </c>
      <c r="C214" s="11" t="s">
        <v>566</v>
      </c>
      <c r="D214" s="11" t="s">
        <v>147</v>
      </c>
      <c r="E214" s="11" t="s">
        <v>567</v>
      </c>
      <c r="F214" s="11" t="s">
        <v>148</v>
      </c>
      <c r="G214" s="11" t="s">
        <v>85</v>
      </c>
      <c r="H214" s="48">
        <v>45013.604155092595</v>
      </c>
    </row>
    <row r="215" spans="1:8" ht="20.100000000000001" customHeight="1" x14ac:dyDescent="0.2">
      <c r="A215" s="37">
        <f>SUBTOTAL(103,$B$4:B215)*1</f>
        <v>212</v>
      </c>
      <c r="B215" s="11" t="s">
        <v>8</v>
      </c>
      <c r="C215" s="11" t="s">
        <v>568</v>
      </c>
      <c r="D215" s="11" t="s">
        <v>147</v>
      </c>
      <c r="E215" s="11" t="s">
        <v>279</v>
      </c>
      <c r="F215" s="11" t="s">
        <v>22</v>
      </c>
      <c r="G215" s="11" t="s">
        <v>80</v>
      </c>
      <c r="H215" s="48">
        <v>44973.45480324074</v>
      </c>
    </row>
    <row r="216" spans="1:8" ht="20.100000000000001" customHeight="1" x14ac:dyDescent="0.2">
      <c r="A216" s="37">
        <f>SUBTOTAL(103,$B$4:B216)*1</f>
        <v>213</v>
      </c>
      <c r="B216" s="11" t="s">
        <v>8</v>
      </c>
      <c r="C216" s="11" t="s">
        <v>278</v>
      </c>
      <c r="D216" s="11" t="s">
        <v>147</v>
      </c>
      <c r="E216" s="11" t="s">
        <v>279</v>
      </c>
      <c r="F216" s="11" t="s">
        <v>22</v>
      </c>
      <c r="G216" s="11" t="s">
        <v>261</v>
      </c>
      <c r="H216" s="48">
        <v>44545.654004629629</v>
      </c>
    </row>
    <row r="217" spans="1:8" ht="20.100000000000001" customHeight="1" x14ac:dyDescent="0.2">
      <c r="A217" s="37">
        <f>SUBTOTAL(103,$B$4:B217)*1</f>
        <v>214</v>
      </c>
      <c r="B217" s="11" t="s">
        <v>8</v>
      </c>
      <c r="C217" s="11" t="s">
        <v>569</v>
      </c>
      <c r="D217" s="11" t="s">
        <v>147</v>
      </c>
      <c r="E217" s="11" t="s">
        <v>279</v>
      </c>
      <c r="F217" s="11" t="s">
        <v>22</v>
      </c>
      <c r="G217" s="11" t="s">
        <v>75</v>
      </c>
      <c r="H217" s="48">
        <v>44985.412488425929</v>
      </c>
    </row>
    <row r="218" spans="1:8" ht="20.100000000000001" customHeight="1" x14ac:dyDescent="0.2">
      <c r="A218" s="37">
        <f>SUBTOTAL(103,$B$4:B218)*1</f>
        <v>215</v>
      </c>
      <c r="B218" s="11" t="s">
        <v>8</v>
      </c>
      <c r="C218" s="11" t="s">
        <v>570</v>
      </c>
      <c r="D218" s="11" t="s">
        <v>147</v>
      </c>
      <c r="E218" s="11" t="s">
        <v>187</v>
      </c>
      <c r="F218" s="11" t="s">
        <v>148</v>
      </c>
      <c r="G218" s="11" t="s">
        <v>85</v>
      </c>
      <c r="H218" s="48">
        <v>44979.300196759257</v>
      </c>
    </row>
    <row r="219" spans="1:8" ht="20.100000000000001" customHeight="1" x14ac:dyDescent="0.2">
      <c r="A219" s="37">
        <f>SUBTOTAL(103,$B$4:B219)*1</f>
        <v>216</v>
      </c>
      <c r="B219" s="11" t="s">
        <v>8</v>
      </c>
      <c r="C219" s="11" t="s">
        <v>571</v>
      </c>
      <c r="D219" s="11" t="s">
        <v>147</v>
      </c>
      <c r="E219" s="11" t="s">
        <v>188</v>
      </c>
      <c r="F219" s="11" t="s">
        <v>22</v>
      </c>
      <c r="G219" s="11" t="s">
        <v>75</v>
      </c>
      <c r="H219" s="48">
        <v>44963.64980324074</v>
      </c>
    </row>
    <row r="220" spans="1:8" ht="20.100000000000001" customHeight="1" x14ac:dyDescent="0.2">
      <c r="A220" s="37">
        <f>SUBTOTAL(103,$B$4:B220)*1</f>
        <v>217</v>
      </c>
      <c r="B220" s="11" t="s">
        <v>8</v>
      </c>
      <c r="C220" s="11" t="s">
        <v>572</v>
      </c>
      <c r="D220" s="11" t="s">
        <v>147</v>
      </c>
      <c r="E220" s="11" t="s">
        <v>399</v>
      </c>
      <c r="F220" s="11" t="s">
        <v>177</v>
      </c>
      <c r="G220" s="11" t="s">
        <v>75</v>
      </c>
      <c r="H220" s="48"/>
    </row>
    <row r="221" spans="1:8" ht="20.100000000000001" customHeight="1" x14ac:dyDescent="0.2">
      <c r="A221" s="37">
        <f>SUBTOTAL(103,$B$4:B221)*1</f>
        <v>218</v>
      </c>
      <c r="B221" s="11" t="s">
        <v>8</v>
      </c>
      <c r="C221" s="5" t="s">
        <v>402</v>
      </c>
      <c r="D221" s="5" t="s">
        <v>147</v>
      </c>
      <c r="E221" s="5" t="s">
        <v>403</v>
      </c>
      <c r="F221" s="5" t="s">
        <v>22</v>
      </c>
      <c r="G221" s="5" t="s">
        <v>75</v>
      </c>
      <c r="H221" s="48">
        <v>44930.775740740741</v>
      </c>
    </row>
    <row r="222" spans="1:8" ht="20.100000000000001" customHeight="1" x14ac:dyDescent="0.2">
      <c r="A222" s="37">
        <f>SUBTOTAL(103,$B$4:B222)*1</f>
        <v>219</v>
      </c>
      <c r="B222" s="11" t="s">
        <v>8</v>
      </c>
      <c r="C222" s="11" t="s">
        <v>573</v>
      </c>
      <c r="D222" s="11" t="s">
        <v>156</v>
      </c>
      <c r="E222" s="11" t="s">
        <v>403</v>
      </c>
      <c r="F222" s="11" t="s">
        <v>22</v>
      </c>
      <c r="G222" s="11" t="s">
        <v>75</v>
      </c>
      <c r="H222" s="48">
        <v>44941.714247685188</v>
      </c>
    </row>
    <row r="223" spans="1:8" ht="20.100000000000001" customHeight="1" x14ac:dyDescent="0.2">
      <c r="A223" s="37">
        <f>SUBTOTAL(103,$B$4:B223)*1</f>
        <v>220</v>
      </c>
      <c r="B223" s="11" t="s">
        <v>8</v>
      </c>
      <c r="C223" s="11" t="s">
        <v>282</v>
      </c>
      <c r="D223" s="11" t="s">
        <v>147</v>
      </c>
      <c r="E223" s="11" t="s">
        <v>257</v>
      </c>
      <c r="F223" s="11" t="s">
        <v>177</v>
      </c>
      <c r="G223" s="11" t="s">
        <v>75</v>
      </c>
      <c r="H223" s="48">
        <v>44916.347962962966</v>
      </c>
    </row>
    <row r="224" spans="1:8" ht="20.100000000000001" customHeight="1" x14ac:dyDescent="0.2">
      <c r="A224" s="37">
        <f>SUBTOTAL(103,$B$4:B224)*1</f>
        <v>221</v>
      </c>
      <c r="B224" s="11" t="s">
        <v>8</v>
      </c>
      <c r="C224" s="11" t="s">
        <v>281</v>
      </c>
      <c r="D224" s="11" t="s">
        <v>147</v>
      </c>
      <c r="E224" s="11" t="s">
        <v>257</v>
      </c>
      <c r="F224" s="11" t="s">
        <v>177</v>
      </c>
      <c r="G224" s="11" t="s">
        <v>75</v>
      </c>
      <c r="H224" s="48">
        <v>44917.68986111111</v>
      </c>
    </row>
    <row r="225" spans="1:8" ht="20.100000000000001" customHeight="1" x14ac:dyDescent="0.2">
      <c r="A225" s="37">
        <f>SUBTOTAL(103,$B$4:B225)*1</f>
        <v>222</v>
      </c>
      <c r="B225" s="11" t="s">
        <v>5</v>
      </c>
      <c r="C225" s="11" t="s">
        <v>404</v>
      </c>
      <c r="D225" s="11" t="s">
        <v>147</v>
      </c>
      <c r="E225" s="11" t="s">
        <v>102</v>
      </c>
      <c r="F225" s="11" t="s">
        <v>148</v>
      </c>
      <c r="G225" s="11" t="s">
        <v>442</v>
      </c>
      <c r="H225" s="48">
        <v>44999.641805555555</v>
      </c>
    </row>
    <row r="226" spans="1:8" ht="20.100000000000001" customHeight="1" x14ac:dyDescent="0.2">
      <c r="A226" s="37">
        <f>SUBTOTAL(103,$B$4:B226)*1</f>
        <v>223</v>
      </c>
      <c r="B226" s="11" t="s">
        <v>5</v>
      </c>
      <c r="C226" s="11" t="s">
        <v>283</v>
      </c>
      <c r="D226" s="11" t="s">
        <v>147</v>
      </c>
      <c r="E226" s="11" t="s">
        <v>115</v>
      </c>
      <c r="F226" s="11" t="s">
        <v>148</v>
      </c>
      <c r="G226" s="11" t="s">
        <v>134</v>
      </c>
      <c r="H226" s="48">
        <v>45017.523912037039</v>
      </c>
    </row>
    <row r="227" spans="1:8" ht="20.100000000000001" customHeight="1" x14ac:dyDescent="0.2">
      <c r="A227" s="37">
        <f>SUBTOTAL(103,$B$4:B227)*1</f>
        <v>224</v>
      </c>
      <c r="B227" s="11" t="s">
        <v>12</v>
      </c>
      <c r="C227" s="11" t="s">
        <v>406</v>
      </c>
      <c r="D227" s="11" t="s">
        <v>147</v>
      </c>
      <c r="E227" s="11" t="s">
        <v>86</v>
      </c>
      <c r="F227" s="11" t="s">
        <v>148</v>
      </c>
      <c r="G227" s="11" t="s">
        <v>80</v>
      </c>
      <c r="H227" s="48">
        <v>44949.334108796298</v>
      </c>
    </row>
    <row r="228" spans="1:8" ht="20.100000000000001" customHeight="1" x14ac:dyDescent="0.2">
      <c r="A228" s="37">
        <f>SUBTOTAL(103,$B$4:B228)*1</f>
        <v>225</v>
      </c>
      <c r="B228" s="11" t="s">
        <v>12</v>
      </c>
      <c r="C228" s="11" t="s">
        <v>286</v>
      </c>
      <c r="D228" s="11" t="s">
        <v>147</v>
      </c>
      <c r="E228" s="11" t="s">
        <v>86</v>
      </c>
      <c r="F228" s="11" t="s">
        <v>148</v>
      </c>
      <c r="G228" s="11" t="s">
        <v>80</v>
      </c>
      <c r="H228" s="48">
        <v>44878.360069444447</v>
      </c>
    </row>
    <row r="229" spans="1:8" ht="20.100000000000001" customHeight="1" x14ac:dyDescent="0.2">
      <c r="A229" s="37">
        <f>SUBTOTAL(103,$B$4:B229)*1</f>
        <v>226</v>
      </c>
      <c r="B229" s="11" t="s">
        <v>12</v>
      </c>
      <c r="C229" s="11" t="s">
        <v>574</v>
      </c>
      <c r="D229" s="11" t="s">
        <v>147</v>
      </c>
      <c r="E229" s="11" t="s">
        <v>86</v>
      </c>
      <c r="F229" s="11" t="s">
        <v>148</v>
      </c>
      <c r="G229" s="11" t="s">
        <v>80</v>
      </c>
      <c r="H229" s="48">
        <v>44980.636597222219</v>
      </c>
    </row>
    <row r="230" spans="1:8" ht="20.100000000000001" customHeight="1" x14ac:dyDescent="0.2">
      <c r="A230" s="37">
        <f>SUBTOTAL(103,$B$4:B230)*1</f>
        <v>227</v>
      </c>
      <c r="B230" s="11" t="s">
        <v>12</v>
      </c>
      <c r="C230" s="11" t="s">
        <v>575</v>
      </c>
      <c r="D230" s="11" t="s">
        <v>147</v>
      </c>
      <c r="E230" s="11" t="s">
        <v>86</v>
      </c>
      <c r="F230" s="11" t="s">
        <v>148</v>
      </c>
      <c r="G230" s="11" t="s">
        <v>80</v>
      </c>
      <c r="H230" s="48">
        <v>44981.668483796297</v>
      </c>
    </row>
    <row r="231" spans="1:8" ht="20.100000000000001" customHeight="1" x14ac:dyDescent="0.2">
      <c r="A231" s="37">
        <f>SUBTOTAL(103,$B$4:B231)*1</f>
        <v>228</v>
      </c>
      <c r="B231" s="11" t="s">
        <v>12</v>
      </c>
      <c r="C231" s="11" t="s">
        <v>288</v>
      </c>
      <c r="D231" s="11" t="s">
        <v>147</v>
      </c>
      <c r="E231" s="11" t="s">
        <v>86</v>
      </c>
      <c r="F231" s="11" t="s">
        <v>148</v>
      </c>
      <c r="G231" s="11" t="s">
        <v>80</v>
      </c>
      <c r="H231" s="48">
        <v>44908.486516203702</v>
      </c>
    </row>
    <row r="232" spans="1:8" ht="20.100000000000001" customHeight="1" x14ac:dyDescent="0.2">
      <c r="A232" s="37">
        <f>SUBTOTAL(103,$B$4:B232)*1</f>
        <v>229</v>
      </c>
      <c r="B232" s="11" t="s">
        <v>12</v>
      </c>
      <c r="C232" s="11" t="s">
        <v>576</v>
      </c>
      <c r="D232" s="11" t="s">
        <v>147</v>
      </c>
      <c r="E232" s="11" t="s">
        <v>577</v>
      </c>
      <c r="F232" s="11" t="s">
        <v>177</v>
      </c>
      <c r="G232" s="11" t="s">
        <v>252</v>
      </c>
      <c r="H232" s="48">
        <v>44886.482569444444</v>
      </c>
    </row>
    <row r="233" spans="1:8" ht="20.100000000000001" customHeight="1" x14ac:dyDescent="0.2">
      <c r="A233" s="37">
        <f>SUBTOTAL(103,$B$4:B233)*1</f>
        <v>230</v>
      </c>
      <c r="B233" s="11" t="s">
        <v>12</v>
      </c>
      <c r="C233" s="11" t="s">
        <v>578</v>
      </c>
      <c r="D233" s="11" t="s">
        <v>147</v>
      </c>
      <c r="E233" s="11" t="s">
        <v>86</v>
      </c>
      <c r="F233" s="11" t="s">
        <v>148</v>
      </c>
      <c r="G233" s="11" t="s">
        <v>80</v>
      </c>
      <c r="H233" s="48">
        <v>44980.636724537035</v>
      </c>
    </row>
    <row r="234" spans="1:8" ht="20.100000000000001" customHeight="1" x14ac:dyDescent="0.2">
      <c r="A234" s="37">
        <f>SUBTOTAL(103,$B$4:B234)*1</f>
        <v>231</v>
      </c>
      <c r="B234" s="11" t="s">
        <v>12</v>
      </c>
      <c r="C234" s="11" t="s">
        <v>579</v>
      </c>
      <c r="D234" s="11" t="s">
        <v>147</v>
      </c>
      <c r="E234" s="11" t="s">
        <v>86</v>
      </c>
      <c r="F234" s="11" t="s">
        <v>148</v>
      </c>
      <c r="G234" s="11" t="s">
        <v>80</v>
      </c>
      <c r="H234" s="48">
        <v>44985.391527777778</v>
      </c>
    </row>
    <row r="235" spans="1:8" ht="20.100000000000001" customHeight="1" x14ac:dyDescent="0.2">
      <c r="A235" s="37">
        <f>SUBTOTAL(103,$B$4:B235)*1</f>
        <v>232</v>
      </c>
      <c r="B235" s="11" t="s">
        <v>12</v>
      </c>
      <c r="C235" s="11" t="s">
        <v>580</v>
      </c>
      <c r="D235" s="11" t="s">
        <v>147</v>
      </c>
      <c r="E235" s="11" t="s">
        <v>581</v>
      </c>
      <c r="F235" s="11" t="s">
        <v>148</v>
      </c>
      <c r="G235" s="11" t="s">
        <v>254</v>
      </c>
      <c r="H235" s="48">
        <v>45000.669560185182</v>
      </c>
    </row>
    <row r="236" spans="1:8" ht="20.100000000000001" customHeight="1" x14ac:dyDescent="0.2">
      <c r="A236" s="37">
        <f>SUBTOTAL(103,$B$4:B236)*1</f>
        <v>233</v>
      </c>
      <c r="B236" s="11" t="s">
        <v>12</v>
      </c>
      <c r="C236" s="11" t="s">
        <v>582</v>
      </c>
      <c r="D236" s="11" t="s">
        <v>147</v>
      </c>
      <c r="E236" s="11" t="s">
        <v>581</v>
      </c>
      <c r="F236" s="11" t="s">
        <v>148</v>
      </c>
      <c r="G236" s="11" t="s">
        <v>80</v>
      </c>
      <c r="H236" s="48">
        <v>45017.524571759262</v>
      </c>
    </row>
    <row r="237" spans="1:8" ht="20.100000000000001" customHeight="1" x14ac:dyDescent="0.2">
      <c r="A237" s="37">
        <f>SUBTOTAL(103,$B$4:B237)*1</f>
        <v>234</v>
      </c>
      <c r="B237" s="11" t="s">
        <v>12</v>
      </c>
      <c r="C237" s="11" t="s">
        <v>583</v>
      </c>
      <c r="D237" s="11" t="s">
        <v>156</v>
      </c>
      <c r="E237" s="11" t="s">
        <v>584</v>
      </c>
      <c r="F237" s="11" t="s">
        <v>148</v>
      </c>
      <c r="G237" s="11" t="s">
        <v>80</v>
      </c>
      <c r="H237" s="48">
        <v>44965.610138888886</v>
      </c>
    </row>
    <row r="238" spans="1:8" ht="20.100000000000001" customHeight="1" x14ac:dyDescent="0.2">
      <c r="A238" s="37">
        <f>SUBTOTAL(103,$B$4:B238)*1</f>
        <v>235</v>
      </c>
      <c r="B238" s="11" t="s">
        <v>12</v>
      </c>
      <c r="C238" s="11" t="s">
        <v>287</v>
      </c>
      <c r="D238" s="11" t="s">
        <v>156</v>
      </c>
      <c r="E238" s="11" t="s">
        <v>86</v>
      </c>
      <c r="F238" s="11" t="s">
        <v>148</v>
      </c>
      <c r="G238" s="11" t="s">
        <v>80</v>
      </c>
      <c r="H238" s="48">
        <v>44687.431597222225</v>
      </c>
    </row>
    <row r="239" spans="1:8" ht="20.100000000000001" customHeight="1" x14ac:dyDescent="0.2">
      <c r="A239" s="37">
        <f>SUBTOTAL(103,$B$4:B239)*1</f>
        <v>236</v>
      </c>
      <c r="B239" s="11" t="s">
        <v>12</v>
      </c>
      <c r="C239" s="11" t="s">
        <v>284</v>
      </c>
      <c r="D239" s="11" t="s">
        <v>156</v>
      </c>
      <c r="E239" s="11" t="s">
        <v>86</v>
      </c>
      <c r="F239" s="11" t="s">
        <v>148</v>
      </c>
      <c r="G239" s="11" t="s">
        <v>80</v>
      </c>
      <c r="H239" s="48">
        <v>44881.814965277779</v>
      </c>
    </row>
    <row r="240" spans="1:8" ht="20.100000000000001" customHeight="1" x14ac:dyDescent="0.2">
      <c r="A240" s="37">
        <f>SUBTOTAL(103,$B$4:B240)*1</f>
        <v>237</v>
      </c>
      <c r="B240" s="11" t="s">
        <v>12</v>
      </c>
      <c r="C240" s="11" t="s">
        <v>585</v>
      </c>
      <c r="D240" s="11" t="s">
        <v>156</v>
      </c>
      <c r="E240" s="11" t="s">
        <v>86</v>
      </c>
      <c r="F240" s="11" t="s">
        <v>148</v>
      </c>
      <c r="G240" s="11" t="s">
        <v>80</v>
      </c>
      <c r="H240" s="48">
        <v>44998.767696759256</v>
      </c>
    </row>
    <row r="241" spans="1:8" ht="20.100000000000001" customHeight="1" x14ac:dyDescent="0.2">
      <c r="A241" s="37">
        <f>SUBTOTAL(103,$B$4:B241)*1</f>
        <v>238</v>
      </c>
      <c r="B241" s="11" t="s">
        <v>12</v>
      </c>
      <c r="C241" s="11" t="s">
        <v>285</v>
      </c>
      <c r="D241" s="11" t="s">
        <v>147</v>
      </c>
      <c r="E241" s="11" t="s">
        <v>86</v>
      </c>
      <c r="F241" s="11" t="s">
        <v>148</v>
      </c>
      <c r="G241" s="11" t="s">
        <v>75</v>
      </c>
      <c r="H241" s="48">
        <v>45017.518495370372</v>
      </c>
    </row>
    <row r="242" spans="1:8" ht="20.100000000000001" customHeight="1" x14ac:dyDescent="0.2">
      <c r="A242" s="37">
        <f>SUBTOTAL(103,$B$4:B242)*1</f>
        <v>239</v>
      </c>
      <c r="B242" s="11" t="s">
        <v>12</v>
      </c>
      <c r="C242" s="11" t="s">
        <v>586</v>
      </c>
      <c r="D242" s="11" t="s">
        <v>147</v>
      </c>
      <c r="E242" s="11" t="s">
        <v>581</v>
      </c>
      <c r="F242" s="11" t="s">
        <v>148</v>
      </c>
      <c r="G242" s="11" t="s">
        <v>254</v>
      </c>
      <c r="H242" s="48">
        <v>44978.712673611109</v>
      </c>
    </row>
    <row r="243" spans="1:8" ht="20.100000000000001" customHeight="1" x14ac:dyDescent="0.2">
      <c r="A243" s="37">
        <f>SUBTOTAL(103,$B$4:B243)*1</f>
        <v>240</v>
      </c>
      <c r="B243" s="11" t="s">
        <v>12</v>
      </c>
      <c r="C243" s="11" t="s">
        <v>587</v>
      </c>
      <c r="D243" s="11" t="s">
        <v>147</v>
      </c>
      <c r="E243" s="11" t="s">
        <v>588</v>
      </c>
      <c r="F243" s="11" t="s">
        <v>148</v>
      </c>
      <c r="G243" s="11" t="s">
        <v>134</v>
      </c>
      <c r="H243" s="48">
        <v>44978.41914351852</v>
      </c>
    </row>
    <row r="244" spans="1:8" ht="20.100000000000001" customHeight="1" x14ac:dyDescent="0.2">
      <c r="A244" s="37">
        <f>SUBTOTAL(103,$B$4:B244)*1</f>
        <v>241</v>
      </c>
      <c r="B244" s="11" t="s">
        <v>12</v>
      </c>
      <c r="C244" s="11" t="s">
        <v>643</v>
      </c>
      <c r="D244" s="11" t="s">
        <v>147</v>
      </c>
      <c r="E244" s="11" t="s">
        <v>135</v>
      </c>
      <c r="F244" s="11" t="s">
        <v>148</v>
      </c>
      <c r="G244" s="11" t="s">
        <v>134</v>
      </c>
      <c r="H244" s="48">
        <v>45004.520266203705</v>
      </c>
    </row>
    <row r="245" spans="1:8" ht="20.100000000000001" customHeight="1" x14ac:dyDescent="0.2">
      <c r="A245" s="37">
        <f>SUBTOTAL(103,$B$4:B245)*1</f>
        <v>242</v>
      </c>
      <c r="B245" s="11" t="s">
        <v>12</v>
      </c>
      <c r="C245" s="11" t="s">
        <v>589</v>
      </c>
      <c r="D245" s="11" t="s">
        <v>147</v>
      </c>
      <c r="E245" s="11" t="s">
        <v>588</v>
      </c>
      <c r="F245" s="11" t="s">
        <v>148</v>
      </c>
      <c r="G245" s="11" t="s">
        <v>134</v>
      </c>
      <c r="H245" s="48">
        <v>44978.859861111108</v>
      </c>
    </row>
    <row r="246" spans="1:8" ht="20.100000000000001" customHeight="1" x14ac:dyDescent="0.2">
      <c r="A246" s="37">
        <f>SUBTOTAL(103,$B$4:B246)*1</f>
        <v>243</v>
      </c>
      <c r="B246" s="11" t="s">
        <v>12</v>
      </c>
      <c r="C246" s="11" t="s">
        <v>289</v>
      </c>
      <c r="D246" s="11" t="s">
        <v>147</v>
      </c>
      <c r="E246" s="11" t="s">
        <v>290</v>
      </c>
      <c r="F246" s="11" t="s">
        <v>177</v>
      </c>
      <c r="G246" s="11" t="s">
        <v>75</v>
      </c>
      <c r="H246" s="48">
        <v>44677.666701388887</v>
      </c>
    </row>
    <row r="247" spans="1:8" ht="20.100000000000001" customHeight="1" x14ac:dyDescent="0.2">
      <c r="A247" s="37">
        <f>SUBTOTAL(103,$B$4:B247)*1</f>
        <v>244</v>
      </c>
      <c r="B247" s="11" t="s">
        <v>10</v>
      </c>
      <c r="C247" s="11" t="s">
        <v>407</v>
      </c>
      <c r="D247" s="11" t="s">
        <v>147</v>
      </c>
      <c r="E247" s="11" t="s">
        <v>291</v>
      </c>
      <c r="F247" s="11" t="s">
        <v>177</v>
      </c>
      <c r="G247" s="11" t="s">
        <v>259</v>
      </c>
      <c r="H247" s="48">
        <v>44929.734039351853</v>
      </c>
    </row>
    <row r="248" spans="1:8" ht="20.100000000000001" customHeight="1" x14ac:dyDescent="0.2">
      <c r="A248" s="37">
        <f>SUBTOTAL(103,$B$4:B248)*1</f>
        <v>245</v>
      </c>
      <c r="B248" s="11" t="s">
        <v>10</v>
      </c>
      <c r="C248" s="11" t="s">
        <v>590</v>
      </c>
      <c r="D248" s="11" t="s">
        <v>147</v>
      </c>
      <c r="E248" s="11" t="s">
        <v>591</v>
      </c>
      <c r="F248" s="11" t="s">
        <v>177</v>
      </c>
      <c r="G248" s="11" t="s">
        <v>259</v>
      </c>
      <c r="H248" s="48">
        <v>44981.478321759256</v>
      </c>
    </row>
    <row r="249" spans="1:8" ht="20.100000000000001" customHeight="1" x14ac:dyDescent="0.2">
      <c r="A249" s="37">
        <f>SUBTOTAL(103,$B$4:B249)*1</f>
        <v>246</v>
      </c>
      <c r="B249" s="11" t="s">
        <v>10</v>
      </c>
      <c r="C249" s="11" t="s">
        <v>592</v>
      </c>
      <c r="D249" s="11" t="s">
        <v>147</v>
      </c>
      <c r="E249" s="11" t="s">
        <v>593</v>
      </c>
      <c r="F249" s="11" t="s">
        <v>148</v>
      </c>
      <c r="G249" s="11" t="s">
        <v>259</v>
      </c>
      <c r="H249" s="48">
        <v>44891.51458333333</v>
      </c>
    </row>
    <row r="250" spans="1:8" ht="20.100000000000001" customHeight="1" x14ac:dyDescent="0.2">
      <c r="A250" s="37">
        <f>SUBTOTAL(103,$B$4:B250)*1</f>
        <v>247</v>
      </c>
      <c r="B250" s="11" t="s">
        <v>10</v>
      </c>
      <c r="C250" s="11" t="s">
        <v>594</v>
      </c>
      <c r="D250" s="11" t="s">
        <v>147</v>
      </c>
      <c r="E250" s="11" t="s">
        <v>446</v>
      </c>
      <c r="F250" s="11" t="s">
        <v>148</v>
      </c>
      <c r="G250" s="11" t="s">
        <v>254</v>
      </c>
      <c r="H250" s="48">
        <v>45017.522372685184</v>
      </c>
    </row>
    <row r="251" spans="1:8" ht="20.100000000000001" customHeight="1" x14ac:dyDescent="0.2">
      <c r="A251" s="37">
        <f>SUBTOTAL(103,$B$4:B251)*1</f>
        <v>248</v>
      </c>
      <c r="B251" s="11" t="s">
        <v>10</v>
      </c>
      <c r="C251" s="11" t="s">
        <v>298</v>
      </c>
      <c r="D251" s="11" t="s">
        <v>147</v>
      </c>
      <c r="E251" s="11" t="s">
        <v>96</v>
      </c>
      <c r="F251" s="11" t="s">
        <v>177</v>
      </c>
      <c r="G251" s="11" t="s">
        <v>259</v>
      </c>
      <c r="H251" s="48">
        <v>44573.724039351851</v>
      </c>
    </row>
    <row r="252" spans="1:8" ht="20.100000000000001" customHeight="1" x14ac:dyDescent="0.2">
      <c r="A252" s="37">
        <f>SUBTOTAL(103,$B$4:B252)*1</f>
        <v>249</v>
      </c>
      <c r="B252" s="11" t="s">
        <v>10</v>
      </c>
      <c r="C252" s="11" t="s">
        <v>299</v>
      </c>
      <c r="D252" s="11" t="s">
        <v>147</v>
      </c>
      <c r="E252" s="11" t="s">
        <v>96</v>
      </c>
      <c r="F252" s="11" t="s">
        <v>177</v>
      </c>
      <c r="G252" s="11" t="s">
        <v>259</v>
      </c>
      <c r="H252" s="48">
        <v>44895.631655092591</v>
      </c>
    </row>
    <row r="253" spans="1:8" ht="20.100000000000001" customHeight="1" x14ac:dyDescent="0.2">
      <c r="A253" s="37">
        <f>SUBTOTAL(103,$B$4:B253)*1</f>
        <v>250</v>
      </c>
      <c r="B253" s="11" t="s">
        <v>10</v>
      </c>
      <c r="C253" s="11" t="s">
        <v>172</v>
      </c>
      <c r="D253" s="11" t="s">
        <v>147</v>
      </c>
      <c r="E253" s="11" t="s">
        <v>96</v>
      </c>
      <c r="F253" s="11" t="s">
        <v>177</v>
      </c>
      <c r="G253" s="11" t="s">
        <v>259</v>
      </c>
      <c r="H253" s="48">
        <v>44681.153483796297</v>
      </c>
    </row>
    <row r="254" spans="1:8" ht="20.100000000000001" customHeight="1" x14ac:dyDescent="0.2">
      <c r="A254" s="37">
        <f>SUBTOTAL(103,$B$4:B254)*1</f>
        <v>251</v>
      </c>
      <c r="B254" s="11" t="s">
        <v>10</v>
      </c>
      <c r="C254" s="11" t="s">
        <v>300</v>
      </c>
      <c r="D254" s="11" t="s">
        <v>147</v>
      </c>
      <c r="E254" s="11" t="s">
        <v>96</v>
      </c>
      <c r="F254" s="11" t="s">
        <v>177</v>
      </c>
      <c r="G254" s="11" t="s">
        <v>259</v>
      </c>
      <c r="H254" s="48">
        <v>44891.518263888887</v>
      </c>
    </row>
    <row r="255" spans="1:8" ht="20.100000000000001" customHeight="1" x14ac:dyDescent="0.2">
      <c r="A255" s="37">
        <f>SUBTOTAL(103,$B$4:B255)*1</f>
        <v>252</v>
      </c>
      <c r="B255" s="11" t="s">
        <v>10</v>
      </c>
      <c r="C255" s="11" t="s">
        <v>595</v>
      </c>
      <c r="D255" s="11" t="s">
        <v>147</v>
      </c>
      <c r="E255" s="11" t="s">
        <v>293</v>
      </c>
      <c r="F255" s="11" t="s">
        <v>22</v>
      </c>
      <c r="G255" s="11" t="s">
        <v>254</v>
      </c>
      <c r="H255" s="48">
        <v>44966.539074074077</v>
      </c>
    </row>
    <row r="256" spans="1:8" ht="20.100000000000001" customHeight="1" x14ac:dyDescent="0.2">
      <c r="A256" s="37">
        <f>SUBTOTAL(103,$B$4:B256)*1</f>
        <v>253</v>
      </c>
      <c r="B256" s="11" t="s">
        <v>10</v>
      </c>
      <c r="C256" s="11" t="s">
        <v>295</v>
      </c>
      <c r="D256" s="11" t="s">
        <v>147</v>
      </c>
      <c r="E256" s="11" t="s">
        <v>96</v>
      </c>
      <c r="F256" s="11" t="s">
        <v>177</v>
      </c>
      <c r="G256" s="11" t="s">
        <v>259</v>
      </c>
      <c r="H256" s="48"/>
    </row>
    <row r="257" spans="1:8" ht="20.100000000000001" customHeight="1" x14ac:dyDescent="0.2">
      <c r="A257" s="37">
        <f>SUBTOTAL(103,$B$4:B257)*1</f>
        <v>254</v>
      </c>
      <c r="B257" s="11" t="s">
        <v>10</v>
      </c>
      <c r="C257" s="11" t="s">
        <v>294</v>
      </c>
      <c r="D257" s="5" t="s">
        <v>147</v>
      </c>
      <c r="E257" s="5" t="s">
        <v>96</v>
      </c>
      <c r="F257" s="5" t="s">
        <v>177</v>
      </c>
      <c r="G257" s="5" t="s">
        <v>259</v>
      </c>
      <c r="H257" s="48">
        <v>44891.524675925924</v>
      </c>
    </row>
    <row r="258" spans="1:8" ht="20.100000000000001" customHeight="1" x14ac:dyDescent="0.2">
      <c r="A258" s="37">
        <f>SUBTOTAL(103,$B$4:B258)*1</f>
        <v>255</v>
      </c>
      <c r="B258" s="11" t="s">
        <v>10</v>
      </c>
      <c r="C258" s="11" t="s">
        <v>297</v>
      </c>
      <c r="D258" s="11" t="s">
        <v>147</v>
      </c>
      <c r="E258" s="11" t="s">
        <v>96</v>
      </c>
      <c r="F258" s="11" t="s">
        <v>177</v>
      </c>
      <c r="G258" s="11" t="s">
        <v>259</v>
      </c>
      <c r="H258" s="48">
        <v>44696.332337962966</v>
      </c>
    </row>
    <row r="259" spans="1:8" ht="20.100000000000001" customHeight="1" x14ac:dyDescent="0.2">
      <c r="A259" s="37">
        <f>SUBTOTAL(103,$B$4:B259)*1</f>
        <v>256</v>
      </c>
      <c r="B259" s="11" t="s">
        <v>10</v>
      </c>
      <c r="C259" s="11" t="s">
        <v>408</v>
      </c>
      <c r="D259" s="11" t="s">
        <v>147</v>
      </c>
      <c r="E259" s="11" t="s">
        <v>96</v>
      </c>
      <c r="F259" s="11" t="s">
        <v>177</v>
      </c>
      <c r="G259" s="11" t="s">
        <v>259</v>
      </c>
      <c r="H259" s="48">
        <v>45012.449756944443</v>
      </c>
    </row>
    <row r="260" spans="1:8" ht="20.100000000000001" customHeight="1" x14ac:dyDescent="0.2">
      <c r="A260" s="37">
        <f>SUBTOTAL(103,$B$4:B260)*1</f>
        <v>257</v>
      </c>
      <c r="B260" s="11" t="s">
        <v>10</v>
      </c>
      <c r="C260" s="11" t="s">
        <v>292</v>
      </c>
      <c r="D260" s="11" t="s">
        <v>147</v>
      </c>
      <c r="E260" s="11" t="s">
        <v>293</v>
      </c>
      <c r="F260" s="11" t="s">
        <v>22</v>
      </c>
      <c r="G260" s="11" t="s">
        <v>254</v>
      </c>
      <c r="H260" s="48">
        <v>44853.729016203702</v>
      </c>
    </row>
    <row r="261" spans="1:8" ht="20.100000000000001" customHeight="1" x14ac:dyDescent="0.2">
      <c r="A261" s="37">
        <f>SUBTOTAL(103,$B$4:B261)*1</f>
        <v>258</v>
      </c>
      <c r="B261" s="11" t="s">
        <v>10</v>
      </c>
      <c r="C261" s="11" t="s">
        <v>296</v>
      </c>
      <c r="D261" s="11" t="s">
        <v>147</v>
      </c>
      <c r="E261" s="11" t="s">
        <v>96</v>
      </c>
      <c r="F261" s="11" t="s">
        <v>177</v>
      </c>
      <c r="G261" s="11" t="s">
        <v>259</v>
      </c>
      <c r="H261" s="48">
        <v>44891.517557870371</v>
      </c>
    </row>
    <row r="262" spans="1:8" ht="20.100000000000001" customHeight="1" x14ac:dyDescent="0.2">
      <c r="A262" s="37">
        <f>SUBTOTAL(103,$B$4:B262)*1</f>
        <v>259</v>
      </c>
      <c r="B262" s="11" t="s">
        <v>6</v>
      </c>
      <c r="C262" s="11" t="s">
        <v>596</v>
      </c>
      <c r="D262" s="11" t="s">
        <v>147</v>
      </c>
      <c r="E262" s="11" t="s">
        <v>597</v>
      </c>
      <c r="F262" s="11" t="s">
        <v>148</v>
      </c>
      <c r="G262" s="11" t="s">
        <v>80</v>
      </c>
      <c r="H262" s="48">
        <v>45014.528657407405</v>
      </c>
    </row>
    <row r="263" spans="1:8" ht="20.100000000000001" customHeight="1" x14ac:dyDescent="0.2">
      <c r="A263" s="37">
        <f>SUBTOTAL(103,$B$4:B263)*1</f>
        <v>260</v>
      </c>
      <c r="B263" s="11" t="s">
        <v>6</v>
      </c>
      <c r="C263" s="11" t="s">
        <v>306</v>
      </c>
      <c r="D263" s="11" t="s">
        <v>147</v>
      </c>
      <c r="E263" s="11" t="s">
        <v>98</v>
      </c>
      <c r="F263" s="11" t="s">
        <v>148</v>
      </c>
      <c r="G263" s="11" t="s">
        <v>88</v>
      </c>
      <c r="H263" s="48">
        <v>45015.733553240738</v>
      </c>
    </row>
    <row r="264" spans="1:8" ht="20.100000000000001" customHeight="1" x14ac:dyDescent="0.2">
      <c r="A264" s="37">
        <f>SUBTOTAL(103,$B$4:B264)*1</f>
        <v>261</v>
      </c>
      <c r="B264" s="11" t="s">
        <v>6</v>
      </c>
      <c r="C264" s="11" t="s">
        <v>305</v>
      </c>
      <c r="D264" s="11" t="s">
        <v>147</v>
      </c>
      <c r="E264" s="11" t="s">
        <v>98</v>
      </c>
      <c r="F264" s="11" t="s">
        <v>148</v>
      </c>
      <c r="G264" s="11" t="s">
        <v>75</v>
      </c>
      <c r="H264" s="48">
        <v>44834.398865740739</v>
      </c>
    </row>
    <row r="265" spans="1:8" ht="20.100000000000001" customHeight="1" x14ac:dyDescent="0.2">
      <c r="A265" s="37">
        <f>SUBTOTAL(103,$B$4:B265)*1</f>
        <v>262</v>
      </c>
      <c r="B265" s="11" t="s">
        <v>6</v>
      </c>
      <c r="C265" s="11" t="s">
        <v>598</v>
      </c>
      <c r="D265" s="11" t="s">
        <v>147</v>
      </c>
      <c r="E265" s="11" t="s">
        <v>98</v>
      </c>
      <c r="F265" s="11" t="s">
        <v>148</v>
      </c>
      <c r="G265" s="11" t="s">
        <v>88</v>
      </c>
      <c r="H265" s="48">
        <v>45014.579421296294</v>
      </c>
    </row>
    <row r="266" spans="1:8" ht="20.100000000000001" customHeight="1" x14ac:dyDescent="0.2">
      <c r="A266" s="37">
        <f>SUBTOTAL(103,$B$4:B266)*1</f>
        <v>263</v>
      </c>
      <c r="B266" s="11" t="s">
        <v>6</v>
      </c>
      <c r="C266" s="11" t="s">
        <v>599</v>
      </c>
      <c r="D266" s="11" t="s">
        <v>147</v>
      </c>
      <c r="E266" s="11" t="s">
        <v>410</v>
      </c>
      <c r="F266" s="11" t="s">
        <v>148</v>
      </c>
      <c r="G266" s="11" t="s">
        <v>75</v>
      </c>
      <c r="H266" s="48">
        <v>45016.413761574076</v>
      </c>
    </row>
    <row r="267" spans="1:8" ht="20.100000000000001" customHeight="1" x14ac:dyDescent="0.2">
      <c r="A267" s="37">
        <f>SUBTOTAL(103,$B$4:B267)*1</f>
        <v>264</v>
      </c>
      <c r="B267" s="11" t="s">
        <v>6</v>
      </c>
      <c r="C267" s="11" t="s">
        <v>600</v>
      </c>
      <c r="D267" s="11" t="s">
        <v>147</v>
      </c>
      <c r="E267" s="11" t="s">
        <v>98</v>
      </c>
      <c r="F267" s="11" t="s">
        <v>148</v>
      </c>
      <c r="G267" s="11" t="s">
        <v>88</v>
      </c>
      <c r="H267" s="48">
        <v>45015.731249999997</v>
      </c>
    </row>
    <row r="268" spans="1:8" ht="20.100000000000001" customHeight="1" x14ac:dyDescent="0.2">
      <c r="A268" s="37">
        <f>SUBTOTAL(103,$B$4:B268)*1</f>
        <v>265</v>
      </c>
      <c r="B268" s="11" t="s">
        <v>6</v>
      </c>
      <c r="C268" s="11" t="s">
        <v>301</v>
      </c>
      <c r="D268" s="11" t="s">
        <v>147</v>
      </c>
      <c r="E268" s="11" t="s">
        <v>98</v>
      </c>
      <c r="F268" s="11" t="s">
        <v>148</v>
      </c>
      <c r="G268" s="11" t="s">
        <v>88</v>
      </c>
      <c r="H268" s="48">
        <v>45015.733703703707</v>
      </c>
    </row>
    <row r="269" spans="1:8" ht="20.100000000000001" customHeight="1" x14ac:dyDescent="0.2">
      <c r="A269" s="37">
        <f>SUBTOTAL(103,$B$4:B269)*1</f>
        <v>266</v>
      </c>
      <c r="B269" s="11" t="s">
        <v>6</v>
      </c>
      <c r="C269" s="11" t="s">
        <v>601</v>
      </c>
      <c r="D269" s="11" t="s">
        <v>156</v>
      </c>
      <c r="E269" s="11" t="s">
        <v>98</v>
      </c>
      <c r="F269" s="11" t="s">
        <v>148</v>
      </c>
      <c r="G269" s="11" t="s">
        <v>88</v>
      </c>
      <c r="H269" s="48">
        <v>45015.733368055553</v>
      </c>
    </row>
    <row r="270" spans="1:8" ht="20.100000000000001" customHeight="1" x14ac:dyDescent="0.2">
      <c r="A270" s="37">
        <f>SUBTOTAL(103,$B$4:B270)*1</f>
        <v>267</v>
      </c>
      <c r="B270" s="11" t="s">
        <v>6</v>
      </c>
      <c r="C270" s="11" t="s">
        <v>602</v>
      </c>
      <c r="D270" s="11" t="s">
        <v>147</v>
      </c>
      <c r="E270" s="11" t="s">
        <v>191</v>
      </c>
      <c r="F270" s="11" t="s">
        <v>22</v>
      </c>
      <c r="G270" s="11" t="s">
        <v>75</v>
      </c>
      <c r="H270" s="48">
        <v>44985.411145833335</v>
      </c>
    </row>
    <row r="271" spans="1:8" ht="20.100000000000001" customHeight="1" x14ac:dyDescent="0.2">
      <c r="A271" s="37">
        <f>SUBTOTAL(103,$B$4:B271)*1</f>
        <v>268</v>
      </c>
      <c r="B271" s="11" t="s">
        <v>6</v>
      </c>
      <c r="C271" s="11" t="s">
        <v>409</v>
      </c>
      <c r="D271" s="11" t="s">
        <v>147</v>
      </c>
      <c r="E271" s="11" t="s">
        <v>98</v>
      </c>
      <c r="F271" s="11" t="s">
        <v>148</v>
      </c>
      <c r="G271" s="11" t="s">
        <v>88</v>
      </c>
      <c r="H271" s="48">
        <v>45014.582951388889</v>
      </c>
    </row>
    <row r="272" spans="1:8" ht="20.100000000000001" customHeight="1" x14ac:dyDescent="0.2">
      <c r="A272" s="37">
        <f>SUBTOTAL(103,$B$4:B272)*1</f>
        <v>269</v>
      </c>
      <c r="B272" s="11" t="s">
        <v>6</v>
      </c>
      <c r="C272" s="11" t="s">
        <v>603</v>
      </c>
      <c r="D272" s="11" t="s">
        <v>147</v>
      </c>
      <c r="E272" s="11" t="s">
        <v>410</v>
      </c>
      <c r="F272" s="11" t="s">
        <v>148</v>
      </c>
      <c r="G272" s="11" t="s">
        <v>75</v>
      </c>
      <c r="H272" s="48">
        <v>45017.520150462966</v>
      </c>
    </row>
    <row r="273" spans="1:8" ht="20.100000000000001" customHeight="1" x14ac:dyDescent="0.2">
      <c r="A273" s="37">
        <f>SUBTOTAL(103,$B$4:B273)*1</f>
        <v>270</v>
      </c>
      <c r="B273" s="11" t="s">
        <v>6</v>
      </c>
      <c r="C273" s="11" t="s">
        <v>604</v>
      </c>
      <c r="D273" s="11" t="s">
        <v>147</v>
      </c>
      <c r="E273" s="11" t="s">
        <v>304</v>
      </c>
      <c r="F273" s="11" t="s">
        <v>22</v>
      </c>
      <c r="G273" s="11" t="s">
        <v>88</v>
      </c>
      <c r="H273" s="48">
        <v>44967.698425925926</v>
      </c>
    </row>
    <row r="274" spans="1:8" ht="20.100000000000001" customHeight="1" x14ac:dyDescent="0.2">
      <c r="A274" s="37">
        <f>SUBTOTAL(103,$B$4:B274)*1</f>
        <v>271</v>
      </c>
      <c r="B274" s="11" t="s">
        <v>6</v>
      </c>
      <c r="C274" s="11" t="s">
        <v>605</v>
      </c>
      <c r="D274" s="11" t="s">
        <v>147</v>
      </c>
      <c r="E274" s="11" t="s">
        <v>410</v>
      </c>
      <c r="F274" s="11" t="s">
        <v>148</v>
      </c>
      <c r="G274" s="11" t="s">
        <v>75</v>
      </c>
      <c r="H274" s="48">
        <v>45017.11954861111</v>
      </c>
    </row>
    <row r="275" spans="1:8" ht="20.100000000000001" customHeight="1" x14ac:dyDescent="0.2">
      <c r="A275" s="37">
        <f>SUBTOTAL(103,$B$4:B275)*1</f>
        <v>272</v>
      </c>
      <c r="B275" s="11" t="s">
        <v>6</v>
      </c>
      <c r="C275" s="11" t="s">
        <v>606</v>
      </c>
      <c r="D275" s="11" t="s">
        <v>147</v>
      </c>
      <c r="E275" s="11" t="s">
        <v>410</v>
      </c>
      <c r="F275" s="11" t="s">
        <v>148</v>
      </c>
      <c r="G275" s="11" t="s">
        <v>75</v>
      </c>
      <c r="H275" s="48">
        <v>45017.524155092593</v>
      </c>
    </row>
    <row r="276" spans="1:8" ht="20.100000000000001" customHeight="1" x14ac:dyDescent="0.2">
      <c r="A276" s="37">
        <f>SUBTOTAL(103,$B$4:B276)*1</f>
        <v>273</v>
      </c>
      <c r="B276" s="11" t="s">
        <v>6</v>
      </c>
      <c r="C276" s="11" t="s">
        <v>607</v>
      </c>
      <c r="D276" s="11" t="s">
        <v>147</v>
      </c>
      <c r="E276" s="11" t="s">
        <v>98</v>
      </c>
      <c r="F276" s="11" t="s">
        <v>148</v>
      </c>
      <c r="G276" s="11" t="s">
        <v>88</v>
      </c>
      <c r="H276" s="48">
        <v>45014.579652777778</v>
      </c>
    </row>
    <row r="277" spans="1:8" ht="20.100000000000001" customHeight="1" x14ac:dyDescent="0.2">
      <c r="A277" s="37">
        <f>SUBTOTAL(103,$B$4:B277)*1</f>
        <v>274</v>
      </c>
      <c r="B277" s="11" t="s">
        <v>6</v>
      </c>
      <c r="C277" s="11" t="s">
        <v>608</v>
      </c>
      <c r="D277" s="11" t="s">
        <v>147</v>
      </c>
      <c r="E277" s="11" t="s">
        <v>98</v>
      </c>
      <c r="F277" s="11" t="s">
        <v>148</v>
      </c>
      <c r="G277" s="11" t="s">
        <v>88</v>
      </c>
      <c r="H277" s="48">
        <v>45016.539895833332</v>
      </c>
    </row>
    <row r="278" spans="1:8" ht="20.100000000000001" customHeight="1" x14ac:dyDescent="0.2">
      <c r="A278" s="37">
        <f>SUBTOTAL(103,$B$4:B278)*1</f>
        <v>275</v>
      </c>
      <c r="B278" s="11" t="s">
        <v>6</v>
      </c>
      <c r="C278" s="11" t="s">
        <v>609</v>
      </c>
      <c r="D278" s="11" t="s">
        <v>147</v>
      </c>
      <c r="E278" s="11" t="s">
        <v>98</v>
      </c>
      <c r="F278" s="11" t="s">
        <v>148</v>
      </c>
      <c r="G278" s="11" t="s">
        <v>88</v>
      </c>
      <c r="H278" s="48">
        <v>45014.580509259256</v>
      </c>
    </row>
    <row r="279" spans="1:8" ht="20.100000000000001" customHeight="1" x14ac:dyDescent="0.2">
      <c r="A279" s="37">
        <f>SUBTOTAL(103,$B$4:B279)*1</f>
        <v>276</v>
      </c>
      <c r="B279" s="11" t="s">
        <v>6</v>
      </c>
      <c r="C279" s="11" t="s">
        <v>610</v>
      </c>
      <c r="D279" s="11" t="s">
        <v>147</v>
      </c>
      <c r="E279" s="11" t="s">
        <v>98</v>
      </c>
      <c r="F279" s="11" t="s">
        <v>148</v>
      </c>
      <c r="G279" s="11" t="s">
        <v>88</v>
      </c>
      <c r="H279" s="48">
        <v>45014.57984953704</v>
      </c>
    </row>
    <row r="280" spans="1:8" ht="20.100000000000001" customHeight="1" x14ac:dyDescent="0.2">
      <c r="A280" s="37">
        <f>SUBTOTAL(103,$B$4:B280)*1</f>
        <v>277</v>
      </c>
      <c r="B280" s="11" t="s">
        <v>6</v>
      </c>
      <c r="C280" s="11" t="s">
        <v>303</v>
      </c>
      <c r="D280" s="11" t="s">
        <v>147</v>
      </c>
      <c r="E280" s="11" t="s">
        <v>98</v>
      </c>
      <c r="F280" s="11" t="s">
        <v>148</v>
      </c>
      <c r="G280" s="11" t="s">
        <v>88</v>
      </c>
      <c r="H280" s="48">
        <v>45015.73164351852</v>
      </c>
    </row>
    <row r="281" spans="1:8" ht="20.100000000000001" customHeight="1" x14ac:dyDescent="0.2">
      <c r="A281" s="37">
        <f>SUBTOTAL(103,$B$4:B281)*1</f>
        <v>278</v>
      </c>
      <c r="B281" s="11" t="s">
        <v>6</v>
      </c>
      <c r="C281" s="11" t="s">
        <v>611</v>
      </c>
      <c r="D281" s="11" t="s">
        <v>147</v>
      </c>
      <c r="E281" s="11" t="s">
        <v>190</v>
      </c>
      <c r="F281" s="11" t="s">
        <v>22</v>
      </c>
      <c r="G281" s="11" t="s">
        <v>80</v>
      </c>
      <c r="H281" s="48">
        <v>45017.522141203706</v>
      </c>
    </row>
    <row r="282" spans="1:8" ht="20.100000000000001" customHeight="1" x14ac:dyDescent="0.2">
      <c r="A282" s="37">
        <f>SUBTOTAL(103,$B$4:B282)*1</f>
        <v>279</v>
      </c>
      <c r="B282" s="11" t="s">
        <v>6</v>
      </c>
      <c r="C282" s="11" t="s">
        <v>612</v>
      </c>
      <c r="D282" s="11" t="s">
        <v>147</v>
      </c>
      <c r="E282" s="11" t="s">
        <v>190</v>
      </c>
      <c r="F282" s="11" t="s">
        <v>22</v>
      </c>
      <c r="G282" s="11" t="s">
        <v>80</v>
      </c>
      <c r="H282" s="48">
        <v>45017.524502314816</v>
      </c>
    </row>
    <row r="283" spans="1:8" ht="20.100000000000001" customHeight="1" x14ac:dyDescent="0.2">
      <c r="A283" s="37">
        <f>SUBTOTAL(103,$B$4:B283)*1</f>
        <v>280</v>
      </c>
      <c r="B283" s="11" t="s">
        <v>6</v>
      </c>
      <c r="C283" s="11" t="s">
        <v>307</v>
      </c>
      <c r="D283" s="11" t="s">
        <v>156</v>
      </c>
      <c r="E283" s="11" t="s">
        <v>308</v>
      </c>
      <c r="F283" s="11" t="s">
        <v>148</v>
      </c>
      <c r="G283" s="11" t="s">
        <v>88</v>
      </c>
      <c r="H283" s="48">
        <v>45016.540393518517</v>
      </c>
    </row>
    <row r="284" spans="1:8" ht="20.100000000000001" customHeight="1" x14ac:dyDescent="0.2">
      <c r="A284" s="37">
        <f>SUBTOTAL(103,$B$4:B284)*1</f>
        <v>281</v>
      </c>
      <c r="B284" s="11" t="s">
        <v>6</v>
      </c>
      <c r="C284" s="11" t="s">
        <v>309</v>
      </c>
      <c r="D284" s="11" t="s">
        <v>147</v>
      </c>
      <c r="E284" s="11" t="s">
        <v>308</v>
      </c>
      <c r="F284" s="11" t="s">
        <v>148</v>
      </c>
      <c r="G284" s="11" t="s">
        <v>88</v>
      </c>
      <c r="H284" s="48">
        <v>44983.40996527778</v>
      </c>
    </row>
    <row r="285" spans="1:8" ht="20.100000000000001" customHeight="1" x14ac:dyDescent="0.2">
      <c r="A285" s="37">
        <f>SUBTOTAL(103,$B$4:B285)*1</f>
        <v>282</v>
      </c>
      <c r="B285" s="11" t="s">
        <v>6</v>
      </c>
      <c r="C285" s="11" t="s">
        <v>413</v>
      </c>
      <c r="D285" s="11" t="s">
        <v>147</v>
      </c>
      <c r="E285" s="11" t="s">
        <v>349</v>
      </c>
      <c r="F285" s="11" t="s">
        <v>177</v>
      </c>
      <c r="G285" s="11" t="s">
        <v>80</v>
      </c>
      <c r="H285" s="48">
        <v>44957.467824074076</v>
      </c>
    </row>
    <row r="286" spans="1:8" ht="20.100000000000001" customHeight="1" x14ac:dyDescent="0.2">
      <c r="A286" s="37">
        <f>SUBTOTAL(103,$B$4:B286)*1</f>
        <v>283</v>
      </c>
      <c r="B286" s="11" t="s">
        <v>6</v>
      </c>
      <c r="C286" s="11" t="s">
        <v>613</v>
      </c>
      <c r="D286" s="11" t="s">
        <v>156</v>
      </c>
      <c r="E286" s="11" t="s">
        <v>308</v>
      </c>
      <c r="F286" s="11" t="s">
        <v>148</v>
      </c>
      <c r="G286" s="11" t="s">
        <v>88</v>
      </c>
      <c r="H286" s="48">
        <v>45016.541828703703</v>
      </c>
    </row>
    <row r="287" spans="1:8" ht="20.100000000000001" customHeight="1" x14ac:dyDescent="0.2">
      <c r="A287" s="37">
        <f>SUBTOTAL(103,$B$4:B287)*1</f>
        <v>284</v>
      </c>
      <c r="B287" s="11" t="s">
        <v>6</v>
      </c>
      <c r="C287" s="11" t="s">
        <v>311</v>
      </c>
      <c r="D287" s="11" t="s">
        <v>147</v>
      </c>
      <c r="E287" s="11" t="s">
        <v>310</v>
      </c>
      <c r="F287" s="11" t="s">
        <v>22</v>
      </c>
      <c r="G287" s="11" t="s">
        <v>75</v>
      </c>
      <c r="H287" s="48">
        <v>45017.52175925926</v>
      </c>
    </row>
    <row r="288" spans="1:8" ht="20.100000000000001" customHeight="1" x14ac:dyDescent="0.2">
      <c r="A288" s="37">
        <f>SUBTOTAL(103,$B$4:B288)*1</f>
        <v>285</v>
      </c>
      <c r="B288" s="11" t="s">
        <v>6</v>
      </c>
      <c r="C288" s="11" t="s">
        <v>614</v>
      </c>
      <c r="D288" s="11" t="s">
        <v>147</v>
      </c>
      <c r="E288" s="11" t="s">
        <v>312</v>
      </c>
      <c r="F288" s="11" t="s">
        <v>177</v>
      </c>
      <c r="G288" s="11" t="s">
        <v>75</v>
      </c>
      <c r="H288" s="48">
        <v>44981.736122685186</v>
      </c>
    </row>
    <row r="289" spans="1:8" ht="20.100000000000001" customHeight="1" x14ac:dyDescent="0.2">
      <c r="A289" s="37">
        <f>SUBTOTAL(103,$B$4:B289)*1</f>
        <v>286</v>
      </c>
      <c r="B289" s="11" t="s">
        <v>6</v>
      </c>
      <c r="C289" s="11" t="s">
        <v>313</v>
      </c>
      <c r="D289" s="11" t="s">
        <v>156</v>
      </c>
      <c r="E289" s="11" t="s">
        <v>192</v>
      </c>
      <c r="F289" s="11" t="s">
        <v>177</v>
      </c>
      <c r="G289" s="11" t="s">
        <v>80</v>
      </c>
      <c r="H289" s="48">
        <v>44834.479270833333</v>
      </c>
    </row>
    <row r="290" spans="1:8" ht="20.100000000000001" customHeight="1" x14ac:dyDescent="0.2">
      <c r="A290" s="37">
        <f>SUBTOTAL(103,$B$4:B290)*1</f>
        <v>287</v>
      </c>
      <c r="B290" s="11" t="s">
        <v>6</v>
      </c>
      <c r="C290" s="5" t="s">
        <v>316</v>
      </c>
      <c r="D290" s="5" t="s">
        <v>147</v>
      </c>
      <c r="E290" s="5" t="s">
        <v>317</v>
      </c>
      <c r="F290" s="5" t="s">
        <v>22</v>
      </c>
      <c r="G290" s="5" t="s">
        <v>80</v>
      </c>
      <c r="H290" s="48">
        <v>44847.61341435185</v>
      </c>
    </row>
    <row r="291" spans="1:8" ht="20.100000000000001" customHeight="1" x14ac:dyDescent="0.2">
      <c r="A291" s="37">
        <f>SUBTOTAL(103,$B$4:B291)*1</f>
        <v>288</v>
      </c>
      <c r="B291" s="11" t="s">
        <v>6</v>
      </c>
      <c r="C291" s="11" t="s">
        <v>318</v>
      </c>
      <c r="D291" s="11" t="s">
        <v>147</v>
      </c>
      <c r="E291" s="11" t="s">
        <v>317</v>
      </c>
      <c r="F291" s="11" t="s">
        <v>22</v>
      </c>
      <c r="G291" s="11" t="s">
        <v>80</v>
      </c>
      <c r="H291" s="48">
        <v>44899.662488425929</v>
      </c>
    </row>
    <row r="292" spans="1:8" ht="20.100000000000001" customHeight="1" x14ac:dyDescent="0.2">
      <c r="A292" s="37">
        <f>SUBTOTAL(103,$B$4:B292)*1</f>
        <v>289</v>
      </c>
      <c r="B292" s="11" t="s">
        <v>6</v>
      </c>
      <c r="C292" s="11" t="s">
        <v>615</v>
      </c>
      <c r="D292" s="11" t="s">
        <v>156</v>
      </c>
      <c r="E292" s="11" t="s">
        <v>616</v>
      </c>
      <c r="F292" s="11" t="s">
        <v>22</v>
      </c>
      <c r="G292" s="11" t="s">
        <v>88</v>
      </c>
      <c r="H292" s="48">
        <v>45015.73096064815</v>
      </c>
    </row>
    <row r="293" spans="1:8" ht="20.100000000000001" customHeight="1" x14ac:dyDescent="0.2">
      <c r="A293" s="37">
        <f>SUBTOTAL(103,$B$4:B293)*1</f>
        <v>290</v>
      </c>
      <c r="B293" s="11" t="s">
        <v>6</v>
      </c>
      <c r="C293" s="5" t="s">
        <v>617</v>
      </c>
      <c r="D293" s="5" t="s">
        <v>156</v>
      </c>
      <c r="E293" s="5" t="s">
        <v>616</v>
      </c>
      <c r="F293" s="5" t="s">
        <v>22</v>
      </c>
      <c r="G293" s="5" t="s">
        <v>88</v>
      </c>
      <c r="H293" s="48">
        <v>45015.731388888889</v>
      </c>
    </row>
    <row r="294" spans="1:8" ht="20.100000000000001" customHeight="1" x14ac:dyDescent="0.2">
      <c r="A294" s="37">
        <f>SUBTOTAL(103,$B$4:B294)*1</f>
        <v>291</v>
      </c>
      <c r="B294" s="11" t="s">
        <v>6</v>
      </c>
      <c r="C294" s="11" t="s">
        <v>618</v>
      </c>
      <c r="D294" s="11" t="s">
        <v>156</v>
      </c>
      <c r="E294" s="11" t="s">
        <v>616</v>
      </c>
      <c r="F294" s="11" t="s">
        <v>22</v>
      </c>
      <c r="G294" s="11" t="s">
        <v>88</v>
      </c>
      <c r="H294" s="48">
        <v>45015.733854166669</v>
      </c>
    </row>
    <row r="295" spans="1:8" ht="20.100000000000001" customHeight="1" x14ac:dyDescent="0.2">
      <c r="A295" s="37">
        <f>SUBTOTAL(103,$B$4:B295)*1</f>
        <v>292</v>
      </c>
      <c r="B295" s="11" t="s">
        <v>6</v>
      </c>
      <c r="C295" s="11" t="s">
        <v>314</v>
      </c>
      <c r="D295" s="11" t="s">
        <v>147</v>
      </c>
      <c r="E295" s="11" t="s">
        <v>315</v>
      </c>
      <c r="F295" s="11" t="s">
        <v>22</v>
      </c>
      <c r="G295" s="11" t="s">
        <v>88</v>
      </c>
      <c r="H295" s="48">
        <v>44856.762870370374</v>
      </c>
    </row>
    <row r="296" spans="1:8" ht="20.100000000000001" customHeight="1" x14ac:dyDescent="0.2">
      <c r="A296" s="37">
        <f>SUBTOTAL(103,$B$4:B296)*1</f>
        <v>293</v>
      </c>
      <c r="B296" s="11" t="s">
        <v>9</v>
      </c>
      <c r="C296" s="11" t="s">
        <v>414</v>
      </c>
      <c r="D296" s="11" t="s">
        <v>147</v>
      </c>
      <c r="E296" s="11" t="s">
        <v>415</v>
      </c>
      <c r="F296" s="11" t="s">
        <v>177</v>
      </c>
      <c r="G296" s="11" t="s">
        <v>75</v>
      </c>
      <c r="H296" s="48"/>
    </row>
    <row r="297" spans="1:8" ht="20.100000000000001" customHeight="1" x14ac:dyDescent="0.2">
      <c r="A297" s="37">
        <f>SUBTOTAL(103,$B$4:B297)*1</f>
        <v>294</v>
      </c>
      <c r="B297" s="11" t="s">
        <v>9</v>
      </c>
      <c r="C297" s="11" t="s">
        <v>619</v>
      </c>
      <c r="D297" s="11" t="s">
        <v>147</v>
      </c>
      <c r="E297" s="11" t="s">
        <v>447</v>
      </c>
      <c r="F297" s="11" t="s">
        <v>148</v>
      </c>
      <c r="G297" s="11" t="s">
        <v>77</v>
      </c>
      <c r="H297" s="48">
        <v>44980.620034722226</v>
      </c>
    </row>
    <row r="298" spans="1:8" ht="20.100000000000001" customHeight="1" x14ac:dyDescent="0.2">
      <c r="A298" s="37">
        <f>SUBTOTAL(103,$B$4:B298)*1</f>
        <v>295</v>
      </c>
      <c r="B298" s="11" t="s">
        <v>7</v>
      </c>
      <c r="C298" s="11" t="s">
        <v>620</v>
      </c>
      <c r="D298" s="11" t="s">
        <v>147</v>
      </c>
      <c r="E298" s="11" t="s">
        <v>418</v>
      </c>
      <c r="F298" s="11" t="s">
        <v>148</v>
      </c>
      <c r="G298" s="11" t="s">
        <v>261</v>
      </c>
      <c r="H298" s="48">
        <v>45013.444733796299</v>
      </c>
    </row>
    <row r="299" spans="1:8" ht="20.100000000000001" customHeight="1" x14ac:dyDescent="0.2">
      <c r="A299" s="37">
        <f>SUBTOTAL(103,$B$4:B299)*1</f>
        <v>296</v>
      </c>
      <c r="B299" s="11" t="s">
        <v>71</v>
      </c>
      <c r="C299" s="11" t="s">
        <v>322</v>
      </c>
      <c r="D299" s="11" t="s">
        <v>147</v>
      </c>
      <c r="E299" s="11" t="s">
        <v>89</v>
      </c>
      <c r="F299" s="11" t="s">
        <v>22</v>
      </c>
      <c r="G299" s="11" t="s">
        <v>254</v>
      </c>
      <c r="H299" s="48">
        <v>44833.689652777779</v>
      </c>
    </row>
    <row r="300" spans="1:8" ht="20.100000000000001" customHeight="1" x14ac:dyDescent="0.2">
      <c r="A300" s="37">
        <f>SUBTOTAL(103,$B$4:B300)*1</f>
        <v>297</v>
      </c>
      <c r="B300" s="11" t="s">
        <v>71</v>
      </c>
      <c r="C300" s="11" t="s">
        <v>173</v>
      </c>
      <c r="D300" s="11" t="s">
        <v>147</v>
      </c>
      <c r="E300" s="11" t="s">
        <v>89</v>
      </c>
      <c r="F300" s="11" t="s">
        <v>22</v>
      </c>
      <c r="G300" s="11" t="s">
        <v>254</v>
      </c>
      <c r="H300" s="48">
        <v>44762.379189814812</v>
      </c>
    </row>
    <row r="301" spans="1:8" ht="20.100000000000001" customHeight="1" x14ac:dyDescent="0.2">
      <c r="A301" s="37">
        <f>SUBTOTAL(103,$B$4:B301)*1</f>
        <v>298</v>
      </c>
      <c r="B301" s="11" t="s">
        <v>71</v>
      </c>
      <c r="C301" s="11" t="s">
        <v>324</v>
      </c>
      <c r="D301" s="11" t="s">
        <v>147</v>
      </c>
      <c r="E301" s="11" t="s">
        <v>89</v>
      </c>
      <c r="F301" s="11" t="s">
        <v>22</v>
      </c>
      <c r="G301" s="11" t="s">
        <v>254</v>
      </c>
      <c r="H301" s="48">
        <v>44777.728113425925</v>
      </c>
    </row>
    <row r="302" spans="1:8" ht="20.100000000000001" customHeight="1" x14ac:dyDescent="0.2">
      <c r="A302" s="37">
        <f>SUBTOTAL(103,$B$4:B302)*1</f>
        <v>299</v>
      </c>
      <c r="B302" s="11" t="s">
        <v>71</v>
      </c>
      <c r="C302" s="11" t="s">
        <v>321</v>
      </c>
      <c r="D302" s="11" t="s">
        <v>147</v>
      </c>
      <c r="E302" s="11" t="s">
        <v>260</v>
      </c>
      <c r="F302" s="11" t="s">
        <v>22</v>
      </c>
      <c r="G302" s="11" t="s">
        <v>254</v>
      </c>
      <c r="H302" s="48">
        <v>44895.234259259261</v>
      </c>
    </row>
    <row r="303" spans="1:8" ht="20.100000000000001" customHeight="1" x14ac:dyDescent="0.2">
      <c r="A303" s="37">
        <f>SUBTOTAL(103,$B$4:B303)*1</f>
        <v>300</v>
      </c>
      <c r="B303" s="11" t="s">
        <v>71</v>
      </c>
      <c r="C303" s="11" t="s">
        <v>323</v>
      </c>
      <c r="D303" s="11" t="s">
        <v>147</v>
      </c>
      <c r="E303" s="11" t="s">
        <v>260</v>
      </c>
      <c r="F303" s="11" t="s">
        <v>22</v>
      </c>
      <c r="G303" s="11" t="s">
        <v>254</v>
      </c>
      <c r="H303" s="48">
        <v>44834.656192129631</v>
      </c>
    </row>
    <row r="304" spans="1:8" ht="20.100000000000001" customHeight="1" x14ac:dyDescent="0.2">
      <c r="A304" s="37">
        <f>SUBTOTAL(103,$B$4:B304)*1</f>
        <v>301</v>
      </c>
      <c r="B304" s="11" t="s">
        <v>71</v>
      </c>
      <c r="C304" s="11" t="s">
        <v>621</v>
      </c>
      <c r="D304" s="11" t="s">
        <v>147</v>
      </c>
      <c r="E304" s="11" t="s">
        <v>622</v>
      </c>
      <c r="F304" s="11" t="s">
        <v>22</v>
      </c>
      <c r="G304" s="11" t="s">
        <v>75</v>
      </c>
      <c r="H304" s="48">
        <v>45017.499328703707</v>
      </c>
    </row>
    <row r="305" spans="1:8" ht="20.100000000000001" customHeight="1" x14ac:dyDescent="0.2">
      <c r="A305" s="37">
        <f>SUBTOTAL(103,$B$4:B305)*1</f>
        <v>302</v>
      </c>
      <c r="B305" s="11" t="s">
        <v>71</v>
      </c>
      <c r="C305" s="11" t="s">
        <v>623</v>
      </c>
      <c r="D305" s="11" t="s">
        <v>147</v>
      </c>
      <c r="E305" s="11" t="s">
        <v>622</v>
      </c>
      <c r="F305" s="11" t="s">
        <v>22</v>
      </c>
      <c r="G305" s="11" t="s">
        <v>75</v>
      </c>
      <c r="H305" s="48">
        <v>45017.513067129628</v>
      </c>
    </row>
    <row r="306" spans="1:8" ht="20.100000000000001" customHeight="1" x14ac:dyDescent="0.2">
      <c r="A306" s="37">
        <f>SUBTOTAL(103,$B$4:B306)*1</f>
        <v>303</v>
      </c>
      <c r="B306" s="11" t="s">
        <v>4</v>
      </c>
      <c r="C306" s="11" t="s">
        <v>325</v>
      </c>
      <c r="D306" s="11" t="s">
        <v>147</v>
      </c>
      <c r="E306" s="11" t="s">
        <v>100</v>
      </c>
      <c r="F306" s="11" t="s">
        <v>148</v>
      </c>
      <c r="G306" s="11" t="s">
        <v>84</v>
      </c>
      <c r="H306" s="48">
        <v>44911.616435185184</v>
      </c>
    </row>
    <row r="307" spans="1:8" ht="20.100000000000001" customHeight="1" x14ac:dyDescent="0.2">
      <c r="A307" s="37">
        <f>SUBTOTAL(103,$B$4:B307)*1</f>
        <v>304</v>
      </c>
      <c r="B307" s="11" t="s">
        <v>4</v>
      </c>
      <c r="C307" s="11" t="s">
        <v>326</v>
      </c>
      <c r="D307" s="11" t="s">
        <v>147</v>
      </c>
      <c r="E307" s="11" t="s">
        <v>267</v>
      </c>
      <c r="F307" s="11" t="s">
        <v>22</v>
      </c>
      <c r="G307" s="11" t="s">
        <v>268</v>
      </c>
      <c r="H307" s="48">
        <v>44858.477997685186</v>
      </c>
    </row>
    <row r="308" spans="1:8" ht="20.100000000000001" customHeight="1" x14ac:dyDescent="0.2">
      <c r="A308" s="37">
        <f>SUBTOTAL(103,$B$4:B308)*1</f>
        <v>305</v>
      </c>
      <c r="B308" s="11" t="s">
        <v>4</v>
      </c>
      <c r="C308" s="11" t="s">
        <v>624</v>
      </c>
      <c r="D308" s="11" t="s">
        <v>147</v>
      </c>
      <c r="E308" s="11" t="s">
        <v>100</v>
      </c>
      <c r="F308" s="11" t="s">
        <v>148</v>
      </c>
      <c r="G308" s="11" t="s">
        <v>84</v>
      </c>
      <c r="H308" s="48"/>
    </row>
    <row r="309" spans="1:8" ht="20.100000000000001" customHeight="1" x14ac:dyDescent="0.2">
      <c r="A309" s="37">
        <f>SUBTOTAL(103,$B$4:B309)*1</f>
        <v>306</v>
      </c>
      <c r="B309" s="11" t="s">
        <v>4</v>
      </c>
      <c r="C309" s="11" t="s">
        <v>625</v>
      </c>
      <c r="D309" s="11" t="s">
        <v>147</v>
      </c>
      <c r="E309" s="11" t="s">
        <v>100</v>
      </c>
      <c r="F309" s="11" t="s">
        <v>148</v>
      </c>
      <c r="G309" s="11" t="s">
        <v>84</v>
      </c>
      <c r="H309" s="48">
        <v>44959.725925925923</v>
      </c>
    </row>
    <row r="310" spans="1:8" ht="20.100000000000001" customHeight="1" x14ac:dyDescent="0.2">
      <c r="A310" s="37">
        <f>SUBTOTAL(103,$B$4:B310)*1</f>
        <v>307</v>
      </c>
      <c r="B310" s="11" t="s">
        <v>4</v>
      </c>
      <c r="C310" s="11" t="s">
        <v>423</v>
      </c>
      <c r="D310" s="11" t="s">
        <v>147</v>
      </c>
      <c r="E310" s="11" t="s">
        <v>100</v>
      </c>
      <c r="F310" s="11" t="s">
        <v>148</v>
      </c>
      <c r="G310" s="11" t="s">
        <v>84</v>
      </c>
      <c r="H310" s="48">
        <v>44957.401701388888</v>
      </c>
    </row>
    <row r="311" spans="1:8" ht="20.100000000000001" customHeight="1" x14ac:dyDescent="0.2">
      <c r="A311" s="37">
        <f>SUBTOTAL(103,$B$4:B311)*1</f>
        <v>308</v>
      </c>
      <c r="B311" s="11" t="s">
        <v>4</v>
      </c>
      <c r="C311" s="11" t="s">
        <v>626</v>
      </c>
      <c r="D311" s="11" t="s">
        <v>147</v>
      </c>
      <c r="E311" s="11" t="s">
        <v>100</v>
      </c>
      <c r="F311" s="11" t="s">
        <v>148</v>
      </c>
      <c r="G311" s="11" t="s">
        <v>84</v>
      </c>
      <c r="H311" s="48">
        <v>44959.353217592594</v>
      </c>
    </row>
    <row r="312" spans="1:8" ht="20.100000000000001" customHeight="1" x14ac:dyDescent="0.2">
      <c r="A312" s="37">
        <f>SUBTOTAL(103,$B$4:B312)*1</f>
        <v>309</v>
      </c>
      <c r="B312" s="11" t="s">
        <v>4</v>
      </c>
      <c r="C312" s="11" t="s">
        <v>421</v>
      </c>
      <c r="D312" s="11" t="s">
        <v>147</v>
      </c>
      <c r="E312" s="11" t="s">
        <v>100</v>
      </c>
      <c r="F312" s="11" t="s">
        <v>148</v>
      </c>
      <c r="G312" s="11" t="s">
        <v>84</v>
      </c>
      <c r="H312" s="48">
        <v>44954.445300925923</v>
      </c>
    </row>
    <row r="313" spans="1:8" ht="20.100000000000001" customHeight="1" x14ac:dyDescent="0.2">
      <c r="A313" s="37">
        <f>SUBTOTAL(103,$B$4:B313)*1</f>
        <v>310</v>
      </c>
      <c r="B313" s="11" t="s">
        <v>4</v>
      </c>
      <c r="C313" s="11" t="s">
        <v>422</v>
      </c>
      <c r="D313" s="11" t="s">
        <v>147</v>
      </c>
      <c r="E313" s="11" t="s">
        <v>100</v>
      </c>
      <c r="F313" s="11" t="s">
        <v>148</v>
      </c>
      <c r="G313" s="11" t="s">
        <v>84</v>
      </c>
      <c r="H313" s="48">
        <v>44942.690717592595</v>
      </c>
    </row>
    <row r="314" spans="1:8" ht="20.100000000000001" customHeight="1" x14ac:dyDescent="0.2">
      <c r="A314" s="37">
        <f>SUBTOTAL(103,$B$4:B314)*1</f>
        <v>311</v>
      </c>
      <c r="B314" s="11" t="s">
        <v>4</v>
      </c>
      <c r="C314" s="11" t="s">
        <v>329</v>
      </c>
      <c r="D314" s="11" t="s">
        <v>147</v>
      </c>
      <c r="E314" s="11" t="s">
        <v>266</v>
      </c>
      <c r="F314" s="11" t="s">
        <v>148</v>
      </c>
      <c r="G314" s="11" t="s">
        <v>261</v>
      </c>
      <c r="H314" s="48">
        <v>44847.721504629626</v>
      </c>
    </row>
    <row r="315" spans="1:8" ht="20.100000000000001" customHeight="1" x14ac:dyDescent="0.2">
      <c r="A315" s="37">
        <f>SUBTOTAL(103,$B$4:B315)*1</f>
        <v>312</v>
      </c>
      <c r="B315" s="11" t="s">
        <v>4</v>
      </c>
      <c r="C315" s="11" t="s">
        <v>175</v>
      </c>
      <c r="D315" s="11" t="s">
        <v>147</v>
      </c>
      <c r="E315" s="11" t="s">
        <v>101</v>
      </c>
      <c r="F315" s="11" t="s">
        <v>148</v>
      </c>
      <c r="G315" s="11" t="s">
        <v>268</v>
      </c>
      <c r="H315" s="48">
        <v>44923.570034722223</v>
      </c>
    </row>
    <row r="316" spans="1:8" ht="20.100000000000001" customHeight="1" x14ac:dyDescent="0.2">
      <c r="A316" s="37">
        <f>SUBTOTAL(103,$B$4:B316)*1</f>
        <v>313</v>
      </c>
      <c r="B316" s="11" t="s">
        <v>4</v>
      </c>
      <c r="C316" s="11" t="s">
        <v>327</v>
      </c>
      <c r="D316" s="11" t="s">
        <v>147</v>
      </c>
      <c r="E316" s="11" t="s">
        <v>100</v>
      </c>
      <c r="F316" s="11" t="s">
        <v>148</v>
      </c>
      <c r="G316" s="11" t="s">
        <v>84</v>
      </c>
      <c r="H316" s="48">
        <v>44899.393414351849</v>
      </c>
    </row>
    <row r="317" spans="1:8" ht="20.100000000000001" customHeight="1" x14ac:dyDescent="0.2">
      <c r="A317" s="37">
        <f>SUBTOTAL(103,$B$4:B317)*1</f>
        <v>314</v>
      </c>
      <c r="B317" s="11" t="s">
        <v>4</v>
      </c>
      <c r="C317" s="11" t="s">
        <v>328</v>
      </c>
      <c r="D317" s="11" t="s">
        <v>147</v>
      </c>
      <c r="E317" s="11" t="s">
        <v>100</v>
      </c>
      <c r="F317" s="11" t="s">
        <v>148</v>
      </c>
      <c r="G317" s="11" t="s">
        <v>84</v>
      </c>
      <c r="H317" s="48">
        <v>44820.121400462966</v>
      </c>
    </row>
    <row r="318" spans="1:8" ht="20.100000000000001" customHeight="1" x14ac:dyDescent="0.2">
      <c r="A318" s="37">
        <f>SUBTOTAL(103,$B$4:B318)*1</f>
        <v>315</v>
      </c>
      <c r="B318" s="11" t="s">
        <v>4</v>
      </c>
      <c r="C318" s="11" t="s">
        <v>330</v>
      </c>
      <c r="D318" s="11" t="s">
        <v>147</v>
      </c>
      <c r="E318" s="11" t="s">
        <v>100</v>
      </c>
      <c r="F318" s="11" t="s">
        <v>148</v>
      </c>
      <c r="G318" s="11" t="s">
        <v>84</v>
      </c>
      <c r="H318" s="48"/>
    </row>
    <row r="319" spans="1:8" ht="20.100000000000001" customHeight="1" x14ac:dyDescent="0.2">
      <c r="A319" s="37">
        <f>SUBTOTAL(103,$B$4:B319)*1</f>
        <v>316</v>
      </c>
      <c r="B319" s="11" t="s">
        <v>4</v>
      </c>
      <c r="C319" s="11" t="s">
        <v>174</v>
      </c>
      <c r="D319" s="11" t="s">
        <v>147</v>
      </c>
      <c r="E319" s="11" t="s">
        <v>100</v>
      </c>
      <c r="F319" s="11" t="s">
        <v>148</v>
      </c>
      <c r="G319" s="11" t="s">
        <v>84</v>
      </c>
      <c r="H319" s="48"/>
    </row>
    <row r="320" spans="1:8" ht="20.100000000000001" customHeight="1" x14ac:dyDescent="0.2">
      <c r="A320" s="37">
        <f>SUBTOTAL(103,$B$4:B320)*1</f>
        <v>317</v>
      </c>
      <c r="B320" s="11" t="s">
        <v>70</v>
      </c>
      <c r="C320" s="11" t="s">
        <v>627</v>
      </c>
      <c r="D320" s="11" t="s">
        <v>156</v>
      </c>
      <c r="E320" s="11" t="s">
        <v>114</v>
      </c>
      <c r="F320" s="11" t="s">
        <v>177</v>
      </c>
      <c r="G320" s="11" t="s">
        <v>75</v>
      </c>
      <c r="H320" s="48">
        <v>44985.152789351851</v>
      </c>
    </row>
    <row r="321" spans="1:8" ht="20.100000000000001" customHeight="1" x14ac:dyDescent="0.2">
      <c r="A321" s="37">
        <f>SUBTOTAL(103,$B$4:B321)*1</f>
        <v>318</v>
      </c>
      <c r="B321" s="11" t="s">
        <v>70</v>
      </c>
      <c r="C321" s="11" t="s">
        <v>331</v>
      </c>
      <c r="D321" s="11" t="s">
        <v>156</v>
      </c>
      <c r="E321" s="11" t="s">
        <v>114</v>
      </c>
      <c r="F321" s="11" t="s">
        <v>177</v>
      </c>
      <c r="G321" s="11" t="s">
        <v>75</v>
      </c>
      <c r="H321" s="48">
        <v>44875.60083333333</v>
      </c>
    </row>
    <row r="322" spans="1:8" ht="20.100000000000001" customHeight="1" x14ac:dyDescent="0.2">
      <c r="A322" s="37">
        <f>SUBTOTAL(103,$B$4:B322)*1</f>
        <v>319</v>
      </c>
      <c r="B322" s="11" t="s">
        <v>69</v>
      </c>
      <c r="C322" s="11" t="s">
        <v>628</v>
      </c>
      <c r="D322" s="11" t="s">
        <v>156</v>
      </c>
      <c r="E322" s="11" t="s">
        <v>99</v>
      </c>
      <c r="F322" s="11" t="s">
        <v>22</v>
      </c>
      <c r="G322" s="11" t="s">
        <v>134</v>
      </c>
      <c r="H322" s="48">
        <v>45015.523530092592</v>
      </c>
    </row>
    <row r="323" spans="1:8" ht="20.100000000000001" customHeight="1" x14ac:dyDescent="0.2">
      <c r="A323" s="37">
        <f>SUBTOTAL(103,$B$4:B323)*1</f>
        <v>320</v>
      </c>
      <c r="B323" s="11" t="s">
        <v>69</v>
      </c>
      <c r="C323" s="11" t="s">
        <v>429</v>
      </c>
      <c r="D323" s="11" t="s">
        <v>147</v>
      </c>
      <c r="E323" s="11" t="s">
        <v>430</v>
      </c>
      <c r="F323" s="11" t="s">
        <v>148</v>
      </c>
      <c r="G323" s="11" t="s">
        <v>127</v>
      </c>
      <c r="H323" s="48">
        <v>44812.201828703706</v>
      </c>
    </row>
    <row r="324" spans="1:8" ht="20.100000000000001" customHeight="1" x14ac:dyDescent="0.2">
      <c r="A324" s="37">
        <f>SUBTOTAL(103,$B$4:B324)*1</f>
        <v>321</v>
      </c>
      <c r="B324" s="11" t="s">
        <v>69</v>
      </c>
      <c r="C324" s="11" t="s">
        <v>338</v>
      </c>
      <c r="D324" s="11" t="s">
        <v>147</v>
      </c>
      <c r="E324" s="11" t="s">
        <v>333</v>
      </c>
      <c r="F324" s="11" t="s">
        <v>22</v>
      </c>
      <c r="G324" s="11" t="s">
        <v>127</v>
      </c>
      <c r="H324" s="48"/>
    </row>
    <row r="325" spans="1:8" ht="20.100000000000001" customHeight="1" x14ac:dyDescent="0.2">
      <c r="A325" s="37">
        <f>SUBTOTAL(103,$B$4:B325)*1</f>
        <v>322</v>
      </c>
      <c r="B325" s="11" t="s">
        <v>69</v>
      </c>
      <c r="C325" s="11" t="s">
        <v>336</v>
      </c>
      <c r="D325" s="11" t="s">
        <v>147</v>
      </c>
      <c r="E325" s="11" t="s">
        <v>333</v>
      </c>
      <c r="F325" s="11" t="s">
        <v>22</v>
      </c>
      <c r="G325" s="11" t="s">
        <v>127</v>
      </c>
      <c r="H325" s="48"/>
    </row>
    <row r="326" spans="1:8" ht="20.100000000000001" customHeight="1" x14ac:dyDescent="0.2">
      <c r="A326" s="37">
        <f>SUBTOTAL(103,$B$4:B326)*1</f>
        <v>323</v>
      </c>
      <c r="B326" s="11" t="s">
        <v>69</v>
      </c>
      <c r="C326" s="11" t="s">
        <v>428</v>
      </c>
      <c r="D326" s="11" t="s">
        <v>156</v>
      </c>
      <c r="E326" s="11" t="s">
        <v>193</v>
      </c>
      <c r="F326" s="11" t="s">
        <v>148</v>
      </c>
      <c r="G326" s="11" t="s">
        <v>127</v>
      </c>
      <c r="H326" s="48">
        <v>45003.594050925924</v>
      </c>
    </row>
    <row r="327" spans="1:8" ht="20.100000000000001" customHeight="1" x14ac:dyDescent="0.2">
      <c r="A327" s="37">
        <f>SUBTOTAL(103,$B$4:B327)*1</f>
        <v>324</v>
      </c>
      <c r="B327" s="11" t="s">
        <v>69</v>
      </c>
      <c r="C327" s="11" t="s">
        <v>427</v>
      </c>
      <c r="D327" s="11" t="s">
        <v>147</v>
      </c>
      <c r="E327" s="11" t="s">
        <v>339</v>
      </c>
      <c r="F327" s="11" t="s">
        <v>148</v>
      </c>
      <c r="G327" s="11" t="s">
        <v>127</v>
      </c>
      <c r="H327" s="48">
        <v>44928.667824074073</v>
      </c>
    </row>
    <row r="328" spans="1:8" ht="20.100000000000001" customHeight="1" x14ac:dyDescent="0.2">
      <c r="A328" s="37">
        <f>SUBTOTAL(103,$B$4:B328)*1</f>
        <v>325</v>
      </c>
      <c r="B328" s="11" t="s">
        <v>69</v>
      </c>
      <c r="C328" s="11" t="s">
        <v>629</v>
      </c>
      <c r="D328" s="11" t="s">
        <v>156</v>
      </c>
      <c r="E328" s="11" t="s">
        <v>269</v>
      </c>
      <c r="F328" s="11" t="s">
        <v>148</v>
      </c>
      <c r="G328" s="11" t="s">
        <v>127</v>
      </c>
      <c r="H328" s="48">
        <v>45017.52449074074</v>
      </c>
    </row>
    <row r="329" spans="1:8" ht="20.100000000000001" customHeight="1" x14ac:dyDescent="0.2">
      <c r="A329" s="37">
        <f>SUBTOTAL(103,$B$4:B329)*1</f>
        <v>326</v>
      </c>
      <c r="B329" s="11" t="s">
        <v>69</v>
      </c>
      <c r="C329" s="11" t="s">
        <v>334</v>
      </c>
      <c r="D329" s="11" t="s">
        <v>147</v>
      </c>
      <c r="E329" s="11" t="s">
        <v>333</v>
      </c>
      <c r="F329" s="11" t="s">
        <v>22</v>
      </c>
      <c r="G329" s="11" t="s">
        <v>127</v>
      </c>
      <c r="H329" s="48"/>
    </row>
    <row r="330" spans="1:8" ht="20.100000000000001" customHeight="1" x14ac:dyDescent="0.2">
      <c r="A330" s="37">
        <f>SUBTOTAL(103,$B$4:B330)*1</f>
        <v>327</v>
      </c>
      <c r="B330" s="11" t="s">
        <v>69</v>
      </c>
      <c r="C330" s="11" t="s">
        <v>337</v>
      </c>
      <c r="D330" s="11" t="s">
        <v>147</v>
      </c>
      <c r="E330" s="11" t="s">
        <v>333</v>
      </c>
      <c r="F330" s="11" t="s">
        <v>22</v>
      </c>
      <c r="G330" s="11" t="s">
        <v>127</v>
      </c>
      <c r="H330" s="48"/>
    </row>
    <row r="331" spans="1:8" ht="20.100000000000001" customHeight="1" x14ac:dyDescent="0.2">
      <c r="A331" s="37">
        <f>SUBTOTAL(103,$B$4:B331)*1</f>
        <v>328</v>
      </c>
      <c r="B331" s="11" t="s">
        <v>69</v>
      </c>
      <c r="C331" s="11" t="s">
        <v>630</v>
      </c>
      <c r="D331" s="11" t="s">
        <v>156</v>
      </c>
      <c r="E331" s="11" t="s">
        <v>194</v>
      </c>
      <c r="F331" s="11" t="s">
        <v>177</v>
      </c>
      <c r="G331" s="11" t="s">
        <v>127</v>
      </c>
      <c r="H331" s="48">
        <v>44975.331018518518</v>
      </c>
    </row>
    <row r="332" spans="1:8" ht="20.100000000000001" customHeight="1" x14ac:dyDescent="0.2">
      <c r="A332" s="37">
        <f>SUBTOTAL(103,$B$4:B332)*1</f>
        <v>329</v>
      </c>
      <c r="B332" s="11" t="s">
        <v>69</v>
      </c>
      <c r="C332" s="11" t="s">
        <v>631</v>
      </c>
      <c r="D332" s="11" t="s">
        <v>156</v>
      </c>
      <c r="E332" s="11" t="s">
        <v>194</v>
      </c>
      <c r="F332" s="11" t="s">
        <v>177</v>
      </c>
      <c r="G332" s="11" t="s">
        <v>127</v>
      </c>
      <c r="H332" s="48">
        <v>45017.518414351849</v>
      </c>
    </row>
    <row r="333" spans="1:8" ht="20.100000000000001" customHeight="1" x14ac:dyDescent="0.2">
      <c r="A333" s="37">
        <f>SUBTOTAL(103,$B$4:B333)*1</f>
        <v>330</v>
      </c>
      <c r="B333" s="11" t="s">
        <v>69</v>
      </c>
      <c r="C333" s="11" t="s">
        <v>632</v>
      </c>
      <c r="D333" s="11" t="s">
        <v>156</v>
      </c>
      <c r="E333" s="11" t="s">
        <v>140</v>
      </c>
      <c r="F333" s="11" t="s">
        <v>177</v>
      </c>
      <c r="G333" s="11" t="s">
        <v>134</v>
      </c>
      <c r="H333" s="48">
        <v>44973.758240740739</v>
      </c>
    </row>
    <row r="334" spans="1:8" ht="20.100000000000001" customHeight="1" x14ac:dyDescent="0.2">
      <c r="A334" s="37">
        <f>SUBTOTAL(103,$B$4:B334)*1</f>
        <v>331</v>
      </c>
      <c r="B334" s="11" t="s">
        <v>69</v>
      </c>
      <c r="C334" s="11" t="s">
        <v>332</v>
      </c>
      <c r="D334" s="11" t="s">
        <v>147</v>
      </c>
      <c r="E334" s="11" t="s">
        <v>333</v>
      </c>
      <c r="F334" s="11" t="s">
        <v>22</v>
      </c>
      <c r="G334" s="11" t="s">
        <v>127</v>
      </c>
      <c r="H334" s="48"/>
    </row>
    <row r="335" spans="1:8" ht="20.100000000000001" customHeight="1" x14ac:dyDescent="0.2">
      <c r="A335" s="37">
        <f>SUBTOTAL(103,$B$4:B335)*1</f>
        <v>332</v>
      </c>
      <c r="B335" s="11" t="s">
        <v>69</v>
      </c>
      <c r="C335" s="11" t="s">
        <v>633</v>
      </c>
      <c r="D335" s="11" t="s">
        <v>156</v>
      </c>
      <c r="E335" s="11" t="s">
        <v>140</v>
      </c>
      <c r="F335" s="11" t="s">
        <v>22</v>
      </c>
      <c r="G335" s="11" t="s">
        <v>75</v>
      </c>
      <c r="H335" s="48">
        <v>45016.733472222222</v>
      </c>
    </row>
    <row r="336" spans="1:8" ht="20.100000000000001" customHeight="1" x14ac:dyDescent="0.2">
      <c r="A336" s="37">
        <f>SUBTOTAL(103,$B$4:B336)*1</f>
        <v>333</v>
      </c>
      <c r="B336" s="11" t="s">
        <v>69</v>
      </c>
      <c r="C336" s="5" t="s">
        <v>634</v>
      </c>
      <c r="D336" s="5" t="s">
        <v>156</v>
      </c>
      <c r="E336" s="5" t="s">
        <v>341</v>
      </c>
      <c r="F336" s="5" t="s">
        <v>177</v>
      </c>
      <c r="G336" s="5" t="s">
        <v>75</v>
      </c>
      <c r="H336" s="48">
        <v>44985.513252314813</v>
      </c>
    </row>
    <row r="337" spans="1:8" ht="20.100000000000001" customHeight="1" x14ac:dyDescent="0.2">
      <c r="A337" s="37">
        <f>SUBTOTAL(103,$B$4:B337)*1</f>
        <v>334</v>
      </c>
      <c r="B337" s="11" t="s">
        <v>69</v>
      </c>
      <c r="C337" s="11" t="s">
        <v>340</v>
      </c>
      <c r="D337" s="11" t="s">
        <v>156</v>
      </c>
      <c r="E337" s="11" t="s">
        <v>341</v>
      </c>
      <c r="F337" s="11" t="s">
        <v>177</v>
      </c>
      <c r="G337" s="11" t="s">
        <v>75</v>
      </c>
      <c r="H337" s="48">
        <v>44908.076597222222</v>
      </c>
    </row>
    <row r="338" spans="1:8" ht="20.100000000000001" customHeight="1" x14ac:dyDescent="0.2">
      <c r="A338" s="37">
        <f>SUBTOTAL(103,$B$4:B338)*1</f>
        <v>335</v>
      </c>
      <c r="B338" s="11" t="s">
        <v>455</v>
      </c>
      <c r="C338" s="11" t="s">
        <v>635</v>
      </c>
      <c r="D338" s="11" t="s">
        <v>147</v>
      </c>
      <c r="E338" s="11" t="s">
        <v>435</v>
      </c>
      <c r="F338" s="11" t="s">
        <v>22</v>
      </c>
      <c r="G338" s="11" t="s">
        <v>75</v>
      </c>
      <c r="H338" s="48">
        <v>45017.524398148147</v>
      </c>
    </row>
    <row r="339" spans="1:8" ht="20.100000000000001" customHeight="1" x14ac:dyDescent="0.2">
      <c r="A339" s="37">
        <f>SUBTOTAL(103,$B$4:B339)*1</f>
        <v>336</v>
      </c>
      <c r="B339" s="11" t="s">
        <v>454</v>
      </c>
      <c r="C339" s="11" t="s">
        <v>344</v>
      </c>
      <c r="D339" s="11" t="s">
        <v>156</v>
      </c>
      <c r="E339" s="11" t="s">
        <v>95</v>
      </c>
      <c r="F339" s="11" t="s">
        <v>177</v>
      </c>
      <c r="G339" s="11" t="s">
        <v>75</v>
      </c>
      <c r="H339" s="48">
        <v>44922.853194444448</v>
      </c>
    </row>
    <row r="340" spans="1:8" ht="20.100000000000001" customHeight="1" x14ac:dyDescent="0.2">
      <c r="A340" s="37">
        <f>SUBTOTAL(103,$B$4:B340)*1</f>
        <v>337</v>
      </c>
      <c r="B340" s="11" t="s">
        <v>454</v>
      </c>
      <c r="C340" s="11" t="s">
        <v>636</v>
      </c>
      <c r="D340" s="11" t="s">
        <v>147</v>
      </c>
      <c r="E340" s="11" t="s">
        <v>95</v>
      </c>
      <c r="F340" s="11" t="s">
        <v>177</v>
      </c>
      <c r="G340" s="11" t="s">
        <v>75</v>
      </c>
      <c r="H340" s="48">
        <v>44970.518865740742</v>
      </c>
    </row>
    <row r="341" spans="1:8" ht="20.100000000000001" customHeight="1" x14ac:dyDescent="0.2">
      <c r="A341" s="37">
        <f>SUBTOTAL(103,$B$4:B341)*1</f>
        <v>338</v>
      </c>
      <c r="B341" s="11" t="s">
        <v>454</v>
      </c>
      <c r="C341" s="11" t="s">
        <v>637</v>
      </c>
      <c r="D341" s="11" t="s">
        <v>147</v>
      </c>
      <c r="E341" s="11" t="s">
        <v>95</v>
      </c>
      <c r="F341" s="11" t="s">
        <v>177</v>
      </c>
      <c r="G341" s="11" t="s">
        <v>75</v>
      </c>
      <c r="H341" s="48">
        <v>44970.525601851848</v>
      </c>
    </row>
    <row r="342" spans="1:8" ht="20.100000000000001" customHeight="1" x14ac:dyDescent="0.2">
      <c r="A342" s="37">
        <f>SUBTOTAL(103,$B$4:B342)*1</f>
        <v>339</v>
      </c>
      <c r="B342" s="11" t="s">
        <v>454</v>
      </c>
      <c r="C342" s="11" t="s">
        <v>638</v>
      </c>
      <c r="D342" s="11" t="s">
        <v>156</v>
      </c>
      <c r="E342" s="11" t="s">
        <v>95</v>
      </c>
      <c r="F342" s="11" t="s">
        <v>177</v>
      </c>
      <c r="G342" s="11" t="s">
        <v>75</v>
      </c>
      <c r="H342" s="48">
        <v>44974.996701388889</v>
      </c>
    </row>
    <row r="343" spans="1:8" ht="20.100000000000001" customHeight="1" x14ac:dyDescent="0.2">
      <c r="A343" s="37">
        <f>SUBTOTAL(103,$B$4:B343)*1</f>
        <v>340</v>
      </c>
      <c r="B343" s="11" t="s">
        <v>454</v>
      </c>
      <c r="C343" s="11" t="s">
        <v>439</v>
      </c>
      <c r="D343" s="11" t="s">
        <v>156</v>
      </c>
      <c r="E343" s="11" t="s">
        <v>95</v>
      </c>
      <c r="F343" s="11" t="s">
        <v>177</v>
      </c>
      <c r="G343" s="11" t="s">
        <v>75</v>
      </c>
      <c r="H343" s="48">
        <v>44944.257870370369</v>
      </c>
    </row>
    <row r="344" spans="1:8" ht="20.100000000000001" customHeight="1" x14ac:dyDescent="0.2">
      <c r="A344" s="37">
        <f>SUBTOTAL(103,$B$4:B344)*1</f>
        <v>341</v>
      </c>
      <c r="B344" s="11" t="s">
        <v>454</v>
      </c>
      <c r="C344" s="11" t="s">
        <v>440</v>
      </c>
      <c r="D344" s="11" t="s">
        <v>147</v>
      </c>
      <c r="E344" s="11" t="s">
        <v>95</v>
      </c>
      <c r="F344" s="11" t="s">
        <v>177</v>
      </c>
      <c r="G344" s="11" t="s">
        <v>75</v>
      </c>
      <c r="H344" s="48">
        <v>44938.913819444446</v>
      </c>
    </row>
    <row r="345" spans="1:8" ht="20.100000000000001" customHeight="1" x14ac:dyDescent="0.2">
      <c r="A345" s="37">
        <f>SUBTOTAL(103,$B$4:B345)*1</f>
        <v>342</v>
      </c>
      <c r="B345" s="11" t="s">
        <v>454</v>
      </c>
      <c r="C345" s="11" t="s">
        <v>345</v>
      </c>
      <c r="D345" s="11" t="s">
        <v>156</v>
      </c>
      <c r="E345" s="11" t="s">
        <v>95</v>
      </c>
      <c r="F345" s="11" t="s">
        <v>177</v>
      </c>
      <c r="G345" s="11" t="s">
        <v>75</v>
      </c>
      <c r="H345" s="48">
        <v>44917.515949074077</v>
      </c>
    </row>
    <row r="346" spans="1:8" ht="20.100000000000001" customHeight="1" x14ac:dyDescent="0.2">
      <c r="A346" s="37">
        <f>SUBTOTAL(103,$B$4:B346)*1</f>
        <v>343</v>
      </c>
      <c r="B346" s="11" t="s">
        <v>454</v>
      </c>
      <c r="C346" s="11" t="s">
        <v>639</v>
      </c>
      <c r="D346" s="11" t="s">
        <v>156</v>
      </c>
      <c r="E346" s="11" t="s">
        <v>95</v>
      </c>
      <c r="F346" s="11" t="s">
        <v>177</v>
      </c>
      <c r="G346" s="11" t="s">
        <v>75</v>
      </c>
      <c r="H346" s="48">
        <v>44979.603460648148</v>
      </c>
    </row>
    <row r="347" spans="1:8" ht="20.100000000000001" customHeight="1" x14ac:dyDescent="0.2">
      <c r="A347" s="37">
        <f>SUBTOTAL(103,$B$4:B347)*1</f>
        <v>344</v>
      </c>
      <c r="B347" s="11" t="s">
        <v>454</v>
      </c>
      <c r="C347" s="11" t="s">
        <v>640</v>
      </c>
      <c r="D347" s="5" t="s">
        <v>147</v>
      </c>
      <c r="E347" s="5" t="s">
        <v>95</v>
      </c>
      <c r="F347" s="5" t="s">
        <v>177</v>
      </c>
      <c r="G347" s="5" t="s">
        <v>75</v>
      </c>
      <c r="H347" s="48">
        <v>44965.655150462961</v>
      </c>
    </row>
    <row r="348" spans="1:8" ht="20.100000000000001" customHeight="1" x14ac:dyDescent="0.2">
      <c r="A348" s="37">
        <f>SUBTOTAL(103,$B$4:B348)*1</f>
        <v>345</v>
      </c>
      <c r="B348" s="11" t="s">
        <v>454</v>
      </c>
      <c r="C348" s="11" t="s">
        <v>343</v>
      </c>
      <c r="D348" s="11" t="s">
        <v>147</v>
      </c>
      <c r="E348" s="11" t="s">
        <v>95</v>
      </c>
      <c r="F348" s="11" t="s">
        <v>177</v>
      </c>
      <c r="G348" s="11" t="s">
        <v>75</v>
      </c>
      <c r="H348" s="48">
        <v>44819.545300925929</v>
      </c>
    </row>
    <row r="349" spans="1:8" ht="20.100000000000001" customHeight="1" x14ac:dyDescent="0.2">
      <c r="A349" s="37">
        <f>SUBTOTAL(103,$B$4:B349)*1</f>
        <v>346</v>
      </c>
      <c r="B349" s="11" t="s">
        <v>454</v>
      </c>
      <c r="C349" s="11" t="s">
        <v>441</v>
      </c>
      <c r="D349" s="11" t="s">
        <v>156</v>
      </c>
      <c r="E349" s="11" t="s">
        <v>342</v>
      </c>
      <c r="F349" s="11" t="s">
        <v>22</v>
      </c>
      <c r="G349" s="11" t="s">
        <v>75</v>
      </c>
      <c r="H349" s="48"/>
    </row>
    <row r="350" spans="1:8" ht="20.100000000000001" customHeight="1" x14ac:dyDescent="0.2">
      <c r="A350" s="37">
        <f>SUBTOTAL(103,$B$4:B350)*1</f>
        <v>347</v>
      </c>
      <c r="B350" s="11" t="s">
        <v>454</v>
      </c>
      <c r="C350" s="11" t="s">
        <v>641</v>
      </c>
      <c r="D350" s="11" t="s">
        <v>156</v>
      </c>
      <c r="E350" s="11" t="s">
        <v>346</v>
      </c>
      <c r="F350" s="11" t="s">
        <v>177</v>
      </c>
      <c r="G350" s="11" t="s">
        <v>75</v>
      </c>
      <c r="H350" s="48">
        <v>44983.416354166664</v>
      </c>
    </row>
    <row r="351" spans="1:8" ht="20.100000000000001" customHeight="1" x14ac:dyDescent="0.2">
      <c r="A351" s="37">
        <f>SUBTOTAL(103,$B$4:B351)*1</f>
        <v>348</v>
      </c>
      <c r="B351" s="11" t="s">
        <v>453</v>
      </c>
      <c r="C351" s="11" t="s">
        <v>642</v>
      </c>
      <c r="D351" s="11" t="s">
        <v>156</v>
      </c>
      <c r="E351" s="11" t="s">
        <v>352</v>
      </c>
      <c r="F351" s="11" t="s">
        <v>148</v>
      </c>
      <c r="G351" s="11" t="s">
        <v>85</v>
      </c>
      <c r="H351" s="48">
        <v>44858.250694444447</v>
      </c>
    </row>
  </sheetData>
  <autoFilter ref="A3:H351" xr:uid="{00000000-0009-0000-0000-000006000000}"/>
  <sortState xmlns:xlrd2="http://schemas.microsoft.com/office/spreadsheetml/2017/richdata2" ref="B4:H351">
    <sortCondition ref="B4:B351" customList="成都市,绵阳市,自贡市,攀枝花市,泸州市,德阳市,广元市,遂宁市,内江市,乐山市,资阳市,宜宾市,南充市,达州市,雅安市,阿坝州,甘孜州,凉山州,广安市,巴中市,眉山市"/>
    <sortCondition ref="E4:E351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25"/>
  <sheetViews>
    <sheetView workbookViewId="0">
      <pane ySplit="3" topLeftCell="A4" activePane="bottomLeft" state="frozen"/>
      <selection pane="bottomLeft" activeCell="H15" sqref="H15"/>
    </sheetView>
  </sheetViews>
  <sheetFormatPr defaultRowHeight="20.100000000000001" customHeight="1" x14ac:dyDescent="0.2"/>
  <cols>
    <col min="1" max="1" width="8" customWidth="1"/>
    <col min="2" max="2" width="9.625" style="8" customWidth="1"/>
    <col min="3" max="3" width="54.625" bestFit="1" customWidth="1"/>
    <col min="4" max="4" width="10.375" style="8" bestFit="1" customWidth="1"/>
    <col min="5" max="5" width="12" style="8" bestFit="1" customWidth="1"/>
    <col min="6" max="6" width="15" style="8" bestFit="1" customWidth="1"/>
    <col min="7" max="7" width="22.625" style="8" bestFit="1" customWidth="1"/>
    <col min="8" max="8" width="17.125" style="8" bestFit="1" customWidth="1"/>
    <col min="9" max="9" width="13.625" style="26" bestFit="1" customWidth="1"/>
    <col min="10" max="10" width="34.875" style="8" bestFit="1" customWidth="1"/>
    <col min="11" max="11" width="12" style="8" bestFit="1" customWidth="1"/>
  </cols>
  <sheetData>
    <row r="1" spans="1:11" ht="20.100000000000001" customHeight="1" x14ac:dyDescent="0.2">
      <c r="A1" s="14" t="s">
        <v>66</v>
      </c>
    </row>
    <row r="2" spans="1:11" ht="39.75" customHeight="1" x14ac:dyDescent="0.2">
      <c r="A2" s="42" t="s">
        <v>450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2">
      <c r="A3" s="16" t="s">
        <v>51</v>
      </c>
      <c r="B3" s="16" t="s">
        <v>52</v>
      </c>
      <c r="C3" s="16" t="s">
        <v>53</v>
      </c>
      <c r="D3" s="16" t="s">
        <v>54</v>
      </c>
      <c r="E3" s="16" t="s">
        <v>55</v>
      </c>
      <c r="F3" s="16" t="s">
        <v>56</v>
      </c>
      <c r="G3" s="16" t="s">
        <v>62</v>
      </c>
      <c r="H3" s="16" t="s">
        <v>63</v>
      </c>
      <c r="I3" s="32" t="s">
        <v>61</v>
      </c>
      <c r="J3" s="16" t="s">
        <v>57</v>
      </c>
      <c r="K3" s="16" t="s">
        <v>64</v>
      </c>
    </row>
    <row r="4" spans="1:11" ht="20.100000000000001" customHeight="1" x14ac:dyDescent="0.2">
      <c r="A4" s="37">
        <f>SUBTOTAL(103,$B$4:B4)*1</f>
        <v>1</v>
      </c>
      <c r="B4" s="5" t="s">
        <v>1</v>
      </c>
      <c r="C4" s="15" t="s">
        <v>670</v>
      </c>
      <c r="D4" s="5" t="s">
        <v>671</v>
      </c>
      <c r="E4" s="5" t="s">
        <v>147</v>
      </c>
      <c r="F4" s="11" t="s">
        <v>649</v>
      </c>
      <c r="G4" s="5">
        <v>3023.2510000000002</v>
      </c>
      <c r="H4" s="5">
        <v>4511.3789999999999</v>
      </c>
      <c r="I4" s="6">
        <v>0.67013900000000004</v>
      </c>
      <c r="J4" s="5" t="s">
        <v>75</v>
      </c>
      <c r="K4" s="5" t="s">
        <v>650</v>
      </c>
    </row>
    <row r="5" spans="1:11" ht="20.100000000000001" customHeight="1" x14ac:dyDescent="0.2">
      <c r="A5" s="37">
        <f>SUBTOTAL(103,$B$4:B5)*1</f>
        <v>2</v>
      </c>
      <c r="B5" s="5" t="s">
        <v>1</v>
      </c>
      <c r="C5" s="15" t="s">
        <v>112</v>
      </c>
      <c r="D5" s="5" t="s">
        <v>657</v>
      </c>
      <c r="E5" s="5" t="s">
        <v>156</v>
      </c>
      <c r="F5" s="5" t="s">
        <v>177</v>
      </c>
      <c r="G5" s="5">
        <v>7548.277</v>
      </c>
      <c r="H5" s="5">
        <v>9631.1869999999999</v>
      </c>
      <c r="I5" s="6">
        <v>0.78373280000000001</v>
      </c>
      <c r="J5" s="5" t="s">
        <v>252</v>
      </c>
      <c r="K5" s="5" t="s">
        <v>650</v>
      </c>
    </row>
    <row r="6" spans="1:11" ht="20.100000000000001" customHeight="1" x14ac:dyDescent="0.2">
      <c r="A6" s="37">
        <f>SUBTOTAL(103,$B$4:B6)*1</f>
        <v>3</v>
      </c>
      <c r="B6" s="5" t="s">
        <v>1</v>
      </c>
      <c r="C6" s="15" t="s">
        <v>675</v>
      </c>
      <c r="D6" s="5" t="s">
        <v>676</v>
      </c>
      <c r="E6" s="5" t="s">
        <v>147</v>
      </c>
      <c r="F6" s="5" t="s">
        <v>649</v>
      </c>
      <c r="G6" s="5">
        <v>790.90899999999999</v>
      </c>
      <c r="H6" s="5">
        <v>1649.7</v>
      </c>
      <c r="I6" s="6">
        <v>0.47942600000000002</v>
      </c>
      <c r="J6" s="5" t="s">
        <v>268</v>
      </c>
      <c r="K6" s="5" t="s">
        <v>650</v>
      </c>
    </row>
    <row r="7" spans="1:11" ht="20.100000000000001" customHeight="1" x14ac:dyDescent="0.2">
      <c r="A7" s="37">
        <f>SUBTOTAL(103,$B$4:B7)*1</f>
        <v>4</v>
      </c>
      <c r="B7" s="5" t="s">
        <v>1</v>
      </c>
      <c r="C7" s="15" t="s">
        <v>675</v>
      </c>
      <c r="D7" s="5" t="s">
        <v>679</v>
      </c>
      <c r="E7" s="5" t="s">
        <v>147</v>
      </c>
      <c r="F7" s="5" t="s">
        <v>649</v>
      </c>
      <c r="G7" s="5">
        <v>1455.6210000000001</v>
      </c>
      <c r="H7" s="5">
        <v>2090.5639999999999</v>
      </c>
      <c r="I7" s="6">
        <v>0.6962815</v>
      </c>
      <c r="J7" s="5" t="s">
        <v>268</v>
      </c>
      <c r="K7" s="5" t="s">
        <v>650</v>
      </c>
    </row>
    <row r="8" spans="1:11" ht="20.100000000000001" customHeight="1" x14ac:dyDescent="0.2">
      <c r="A8" s="37">
        <f>SUBTOTAL(103,$B$4:B8)*1</f>
        <v>5</v>
      </c>
      <c r="B8" s="5" t="s">
        <v>1</v>
      </c>
      <c r="C8" s="15" t="s">
        <v>253</v>
      </c>
      <c r="D8" s="5" t="s">
        <v>677</v>
      </c>
      <c r="E8" s="5" t="s">
        <v>147</v>
      </c>
      <c r="F8" s="5" t="s">
        <v>22</v>
      </c>
      <c r="G8" s="5">
        <v>9.9390000000000001</v>
      </c>
      <c r="H8" s="5">
        <v>31.187000000000001</v>
      </c>
      <c r="I8" s="6">
        <v>0.31869049999999999</v>
      </c>
      <c r="J8" s="5" t="s">
        <v>75</v>
      </c>
      <c r="K8" s="5" t="s">
        <v>650</v>
      </c>
    </row>
    <row r="9" spans="1:11" ht="20.100000000000001" customHeight="1" x14ac:dyDescent="0.2">
      <c r="A9" s="37">
        <f>SUBTOTAL(103,$B$4:B9)*1</f>
        <v>6</v>
      </c>
      <c r="B9" s="5" t="s">
        <v>1</v>
      </c>
      <c r="C9" s="15" t="s">
        <v>253</v>
      </c>
      <c r="D9" s="5" t="s">
        <v>678</v>
      </c>
      <c r="E9" s="5" t="s">
        <v>147</v>
      </c>
      <c r="F9" s="11" t="s">
        <v>22</v>
      </c>
      <c r="G9" s="5">
        <v>6639.6350000000002</v>
      </c>
      <c r="H9" s="5">
        <v>8580.3559999999998</v>
      </c>
      <c r="I9" s="6">
        <v>0.77381809999999995</v>
      </c>
      <c r="J9" s="5" t="s">
        <v>75</v>
      </c>
      <c r="K9" s="5" t="s">
        <v>650</v>
      </c>
    </row>
    <row r="10" spans="1:11" ht="20.100000000000001" customHeight="1" x14ac:dyDescent="0.2">
      <c r="A10" s="37">
        <f>SUBTOTAL(103,$B$4:B10)*1</f>
        <v>7</v>
      </c>
      <c r="B10" s="5" t="s">
        <v>1</v>
      </c>
      <c r="C10" s="15" t="s">
        <v>253</v>
      </c>
      <c r="D10" s="5" t="s">
        <v>683</v>
      </c>
      <c r="E10" s="5" t="s">
        <v>147</v>
      </c>
      <c r="F10" s="5" t="s">
        <v>22</v>
      </c>
      <c r="G10" s="5">
        <v>3522.0569999999998</v>
      </c>
      <c r="H10" s="5">
        <v>4959.424</v>
      </c>
      <c r="I10" s="6">
        <v>0.71017459999999999</v>
      </c>
      <c r="J10" s="5" t="s">
        <v>75</v>
      </c>
      <c r="K10" s="5" t="s">
        <v>650</v>
      </c>
    </row>
    <row r="11" spans="1:11" ht="20.100000000000001" customHeight="1" x14ac:dyDescent="0.2">
      <c r="A11" s="37">
        <f>SUBTOTAL(103,$B$4:B11)*1</f>
        <v>8</v>
      </c>
      <c r="B11" s="5" t="s">
        <v>1</v>
      </c>
      <c r="C11" s="15" t="s">
        <v>253</v>
      </c>
      <c r="D11" s="5" t="s">
        <v>684</v>
      </c>
      <c r="E11" s="5" t="s">
        <v>147</v>
      </c>
      <c r="F11" s="11" t="s">
        <v>22</v>
      </c>
      <c r="G11" s="5">
        <v>4033.0450000000001</v>
      </c>
      <c r="H11" s="5">
        <v>6615.4449999999997</v>
      </c>
      <c r="I11" s="6">
        <v>0.60964079999999998</v>
      </c>
      <c r="J11" s="5" t="s">
        <v>75</v>
      </c>
      <c r="K11" s="5" t="s">
        <v>650</v>
      </c>
    </row>
    <row r="12" spans="1:11" ht="20.100000000000001" customHeight="1" x14ac:dyDescent="0.2">
      <c r="A12" s="37">
        <f>SUBTOTAL(103,$B$4:B12)*1</f>
        <v>9</v>
      </c>
      <c r="B12" s="5" t="s">
        <v>1</v>
      </c>
      <c r="C12" s="15" t="s">
        <v>651</v>
      </c>
      <c r="D12" s="5" t="s">
        <v>652</v>
      </c>
      <c r="E12" s="5" t="s">
        <v>156</v>
      </c>
      <c r="F12" s="5" t="s">
        <v>649</v>
      </c>
      <c r="G12" s="5">
        <v>6.2610000000000001</v>
      </c>
      <c r="H12" s="5">
        <v>1506.6220000000001</v>
      </c>
      <c r="I12" s="6">
        <v>4.1557E-3</v>
      </c>
      <c r="J12" s="5" t="s">
        <v>442</v>
      </c>
      <c r="K12" s="5" t="s">
        <v>650</v>
      </c>
    </row>
    <row r="13" spans="1:11" ht="20.100000000000001" customHeight="1" x14ac:dyDescent="0.2">
      <c r="A13" s="37">
        <f>SUBTOTAL(103,$B$4:B13)*1</f>
        <v>10</v>
      </c>
      <c r="B13" s="5" t="s">
        <v>1</v>
      </c>
      <c r="C13" s="15" t="s">
        <v>651</v>
      </c>
      <c r="D13" s="5" t="s">
        <v>653</v>
      </c>
      <c r="E13" s="5" t="s">
        <v>156</v>
      </c>
      <c r="F13" s="11" t="s">
        <v>649</v>
      </c>
      <c r="G13" s="5">
        <v>9.3729999999999993</v>
      </c>
      <c r="H13" s="5">
        <v>1509.664</v>
      </c>
      <c r="I13" s="6">
        <v>6.2087000000000002E-3</v>
      </c>
      <c r="J13" s="5" t="s">
        <v>442</v>
      </c>
      <c r="K13" s="5" t="s">
        <v>650</v>
      </c>
    </row>
    <row r="14" spans="1:11" ht="20.100000000000001" customHeight="1" x14ac:dyDescent="0.2">
      <c r="A14" s="37">
        <f>SUBTOTAL(103,$B$4:B14)*1</f>
        <v>11</v>
      </c>
      <c r="B14" s="5" t="s">
        <v>1</v>
      </c>
      <c r="C14" s="15" t="s">
        <v>651</v>
      </c>
      <c r="D14" s="5" t="s">
        <v>658</v>
      </c>
      <c r="E14" s="5" t="s">
        <v>156</v>
      </c>
      <c r="F14" s="5" t="s">
        <v>649</v>
      </c>
      <c r="G14" s="5">
        <v>19.997</v>
      </c>
      <c r="H14" s="5">
        <v>1520.346</v>
      </c>
      <c r="I14" s="6">
        <v>1.31529E-2</v>
      </c>
      <c r="J14" s="5" t="s">
        <v>442</v>
      </c>
      <c r="K14" s="5" t="s">
        <v>650</v>
      </c>
    </row>
    <row r="15" spans="1:11" ht="20.100000000000001" customHeight="1" x14ac:dyDescent="0.2">
      <c r="A15" s="37">
        <f>SUBTOTAL(103,$B$4:B15)*1</f>
        <v>12</v>
      </c>
      <c r="B15" s="5" t="s">
        <v>1</v>
      </c>
      <c r="C15" s="15" t="s">
        <v>181</v>
      </c>
      <c r="D15" s="5" t="s">
        <v>674</v>
      </c>
      <c r="E15" s="5" t="s">
        <v>147</v>
      </c>
      <c r="F15" s="11" t="s">
        <v>22</v>
      </c>
      <c r="G15" s="5">
        <v>1433.144</v>
      </c>
      <c r="H15" s="5">
        <v>1841.645</v>
      </c>
      <c r="I15" s="6">
        <v>0.77818690000000001</v>
      </c>
      <c r="J15" s="5" t="s">
        <v>87</v>
      </c>
      <c r="K15" s="5" t="s">
        <v>650</v>
      </c>
    </row>
    <row r="16" spans="1:11" ht="20.100000000000001" customHeight="1" x14ac:dyDescent="0.2">
      <c r="A16" s="37">
        <f>SUBTOTAL(103,$B$4:B16)*1</f>
        <v>13</v>
      </c>
      <c r="B16" s="5" t="s">
        <v>1</v>
      </c>
      <c r="C16" s="15" t="s">
        <v>460</v>
      </c>
      <c r="D16" s="5" t="s">
        <v>223</v>
      </c>
      <c r="E16" s="5" t="s">
        <v>147</v>
      </c>
      <c r="F16" s="11" t="s">
        <v>22</v>
      </c>
      <c r="G16" s="5">
        <v>1357.3489999999999</v>
      </c>
      <c r="H16" s="5">
        <v>1755.732</v>
      </c>
      <c r="I16" s="6">
        <v>0.7730958</v>
      </c>
      <c r="J16" s="5" t="s">
        <v>75</v>
      </c>
      <c r="K16" s="5" t="s">
        <v>650</v>
      </c>
    </row>
    <row r="17" spans="1:11" ht="20.100000000000001" customHeight="1" x14ac:dyDescent="0.2">
      <c r="A17" s="37">
        <f>SUBTOTAL(103,$B$4:B17)*1</f>
        <v>14</v>
      </c>
      <c r="B17" s="5" t="s">
        <v>1</v>
      </c>
      <c r="C17" s="15" t="s">
        <v>460</v>
      </c>
      <c r="D17" s="5" t="s">
        <v>693</v>
      </c>
      <c r="E17" s="5" t="s">
        <v>147</v>
      </c>
      <c r="F17" s="5" t="s">
        <v>22</v>
      </c>
      <c r="G17" s="5">
        <v>4892.18</v>
      </c>
      <c r="H17" s="5">
        <v>11170.968999999999</v>
      </c>
      <c r="I17" s="6">
        <v>0.43793690000000002</v>
      </c>
      <c r="J17" s="5" t="s">
        <v>75</v>
      </c>
      <c r="K17" s="5" t="s">
        <v>650</v>
      </c>
    </row>
    <row r="18" spans="1:11" ht="20.100000000000001" customHeight="1" x14ac:dyDescent="0.2">
      <c r="A18" s="37">
        <f>SUBTOTAL(103,$B$4:B18)*1</f>
        <v>15</v>
      </c>
      <c r="B18" s="5" t="s">
        <v>1</v>
      </c>
      <c r="C18" s="15" t="s">
        <v>82</v>
      </c>
      <c r="D18" s="5" t="s">
        <v>728</v>
      </c>
      <c r="E18" s="5" t="s">
        <v>156</v>
      </c>
      <c r="F18" s="5" t="s">
        <v>177</v>
      </c>
      <c r="G18" s="5">
        <v>1808.8130000000001</v>
      </c>
      <c r="H18" s="5">
        <v>4859.2219999999998</v>
      </c>
      <c r="I18" s="6">
        <v>0.3722433</v>
      </c>
      <c r="J18" s="5" t="s">
        <v>75</v>
      </c>
      <c r="K18" s="5" t="s">
        <v>650</v>
      </c>
    </row>
    <row r="19" spans="1:11" ht="20.100000000000001" customHeight="1" x14ac:dyDescent="0.2">
      <c r="A19" s="37">
        <f>SUBTOTAL(103,$B$4:B19)*1</f>
        <v>16</v>
      </c>
      <c r="B19" s="5" t="s">
        <v>1</v>
      </c>
      <c r="C19" s="15" t="s">
        <v>380</v>
      </c>
      <c r="D19" s="5" t="s">
        <v>687</v>
      </c>
      <c r="E19" s="5" t="s">
        <v>147</v>
      </c>
      <c r="F19" s="5" t="s">
        <v>649</v>
      </c>
      <c r="G19" s="5">
        <v>80.62</v>
      </c>
      <c r="H19" s="5">
        <v>135.815</v>
      </c>
      <c r="I19" s="6">
        <v>0.59360159999999995</v>
      </c>
      <c r="J19" s="5" t="s">
        <v>75</v>
      </c>
      <c r="K19" s="5" t="s">
        <v>650</v>
      </c>
    </row>
    <row r="20" spans="1:11" ht="20.100000000000001" customHeight="1" x14ac:dyDescent="0.2">
      <c r="A20" s="37">
        <f>SUBTOTAL(103,$B$4:B20)*1</f>
        <v>17</v>
      </c>
      <c r="B20" s="5" t="s">
        <v>1</v>
      </c>
      <c r="C20" s="15" t="s">
        <v>665</v>
      </c>
      <c r="D20" s="5" t="s">
        <v>666</v>
      </c>
      <c r="E20" s="5" t="s">
        <v>147</v>
      </c>
      <c r="F20" s="5" t="s">
        <v>649</v>
      </c>
      <c r="G20" s="5">
        <v>3412.0120000000002</v>
      </c>
      <c r="H20" s="5">
        <v>4382.4709999999995</v>
      </c>
      <c r="I20" s="6">
        <v>0.77855890000000005</v>
      </c>
      <c r="J20" s="5" t="s">
        <v>78</v>
      </c>
      <c r="K20" s="5" t="s">
        <v>650</v>
      </c>
    </row>
    <row r="21" spans="1:11" ht="20.100000000000001" customHeight="1" x14ac:dyDescent="0.2">
      <c r="A21" s="37">
        <f>SUBTOTAL(103,$B$4:B21)*1</f>
        <v>18</v>
      </c>
      <c r="B21" s="5" t="s">
        <v>1</v>
      </c>
      <c r="C21" s="15" t="s">
        <v>113</v>
      </c>
      <c r="D21" s="5" t="s">
        <v>686</v>
      </c>
      <c r="E21" s="5" t="s">
        <v>147</v>
      </c>
      <c r="F21" s="5" t="s">
        <v>22</v>
      </c>
      <c r="G21" s="5">
        <v>1921.31</v>
      </c>
      <c r="H21" s="5">
        <v>3653.36</v>
      </c>
      <c r="I21" s="6">
        <v>0.52590219999999999</v>
      </c>
      <c r="J21" s="5" t="s">
        <v>77</v>
      </c>
      <c r="K21" s="5" t="s">
        <v>650</v>
      </c>
    </row>
    <row r="22" spans="1:11" ht="20.100000000000001" customHeight="1" x14ac:dyDescent="0.2">
      <c r="A22" s="37">
        <f>SUBTOTAL(103,$B$4:B22)*1</f>
        <v>19</v>
      </c>
      <c r="B22" s="5" t="s">
        <v>1</v>
      </c>
      <c r="C22" s="15" t="s">
        <v>141</v>
      </c>
      <c r="D22" s="5" t="s">
        <v>669</v>
      </c>
      <c r="E22" s="5" t="s">
        <v>147</v>
      </c>
      <c r="F22" s="5" t="s">
        <v>22</v>
      </c>
      <c r="G22" s="5">
        <v>1690.9670000000001</v>
      </c>
      <c r="H22" s="5">
        <v>2292.826</v>
      </c>
      <c r="I22" s="6">
        <v>0.73750340000000003</v>
      </c>
      <c r="J22" s="5" t="s">
        <v>185</v>
      </c>
      <c r="K22" s="5" t="s">
        <v>650</v>
      </c>
    </row>
    <row r="23" spans="1:11" ht="20.100000000000001" customHeight="1" x14ac:dyDescent="0.2">
      <c r="A23" s="37">
        <f>SUBTOTAL(103,$B$4:B23)*1</f>
        <v>20</v>
      </c>
      <c r="B23" s="5" t="s">
        <v>1</v>
      </c>
      <c r="C23" s="15" t="s">
        <v>691</v>
      </c>
      <c r="D23" s="5" t="s">
        <v>692</v>
      </c>
      <c r="E23" s="5" t="s">
        <v>147</v>
      </c>
      <c r="F23" s="5" t="s">
        <v>649</v>
      </c>
      <c r="G23" s="5">
        <v>6225.5309999999999</v>
      </c>
      <c r="H23" s="5">
        <v>7905.95</v>
      </c>
      <c r="I23" s="6">
        <v>0.78744879999999995</v>
      </c>
      <c r="J23" s="5" t="s">
        <v>442</v>
      </c>
      <c r="K23" s="5" t="s">
        <v>650</v>
      </c>
    </row>
    <row r="24" spans="1:11" ht="20.100000000000001" customHeight="1" x14ac:dyDescent="0.2">
      <c r="A24" s="37">
        <f>SUBTOTAL(103,$B$4:B24)*1</f>
        <v>21</v>
      </c>
      <c r="B24" s="5" t="s">
        <v>1</v>
      </c>
      <c r="C24" s="15" t="s">
        <v>360</v>
      </c>
      <c r="D24" s="5" t="s">
        <v>654</v>
      </c>
      <c r="E24" s="5" t="s">
        <v>156</v>
      </c>
      <c r="F24" s="11" t="s">
        <v>649</v>
      </c>
      <c r="G24" s="5">
        <v>1886.9559999999999</v>
      </c>
      <c r="H24" s="5">
        <v>4443.21</v>
      </c>
      <c r="I24" s="6">
        <v>0.42468309999999998</v>
      </c>
      <c r="J24" s="5" t="s">
        <v>78</v>
      </c>
      <c r="K24" s="5" t="s">
        <v>650</v>
      </c>
    </row>
    <row r="25" spans="1:11" ht="20.100000000000001" customHeight="1" x14ac:dyDescent="0.2">
      <c r="A25" s="37">
        <f>SUBTOTAL(103,$B$4:B25)*1</f>
        <v>22</v>
      </c>
      <c r="B25" s="5" t="s">
        <v>1</v>
      </c>
      <c r="C25" s="15" t="s">
        <v>360</v>
      </c>
      <c r="D25" s="5" t="s">
        <v>656</v>
      </c>
      <c r="E25" s="5" t="s">
        <v>156</v>
      </c>
      <c r="F25" s="5" t="s">
        <v>649</v>
      </c>
      <c r="G25" s="5">
        <v>786.30100000000004</v>
      </c>
      <c r="H25" s="5">
        <v>1101.3579999999999</v>
      </c>
      <c r="I25" s="6">
        <v>0.71393770000000001</v>
      </c>
      <c r="J25" s="5" t="s">
        <v>78</v>
      </c>
      <c r="K25" s="5" t="s">
        <v>650</v>
      </c>
    </row>
    <row r="26" spans="1:11" ht="20.100000000000001" customHeight="1" x14ac:dyDescent="0.2">
      <c r="A26" s="37">
        <f>SUBTOTAL(103,$B$4:B26)*1</f>
        <v>23</v>
      </c>
      <c r="B26" s="5" t="s">
        <v>1</v>
      </c>
      <c r="C26" s="15" t="s">
        <v>659</v>
      </c>
      <c r="D26" s="5" t="s">
        <v>660</v>
      </c>
      <c r="E26" s="5" t="s">
        <v>147</v>
      </c>
      <c r="F26" s="5" t="s">
        <v>649</v>
      </c>
      <c r="G26" s="5">
        <v>4041.8150000000001</v>
      </c>
      <c r="H26" s="5">
        <v>5072.93</v>
      </c>
      <c r="I26" s="6">
        <v>0.7967417</v>
      </c>
      <c r="J26" s="5" t="s">
        <v>75</v>
      </c>
      <c r="K26" s="5" t="s">
        <v>650</v>
      </c>
    </row>
    <row r="27" spans="1:11" ht="20.100000000000001" customHeight="1" x14ac:dyDescent="0.2">
      <c r="A27" s="37">
        <f>SUBTOTAL(103,$B$4:B27)*1</f>
        <v>24</v>
      </c>
      <c r="B27" s="5" t="s">
        <v>1</v>
      </c>
      <c r="C27" s="15" t="s">
        <v>659</v>
      </c>
      <c r="D27" s="5" t="s">
        <v>672</v>
      </c>
      <c r="E27" s="5" t="s">
        <v>147</v>
      </c>
      <c r="F27" s="11" t="s">
        <v>649</v>
      </c>
      <c r="G27" s="5">
        <v>2072.585</v>
      </c>
      <c r="H27" s="5">
        <v>2861.4459999999999</v>
      </c>
      <c r="I27" s="6">
        <v>0.72431389999999995</v>
      </c>
      <c r="J27" s="5" t="s">
        <v>75</v>
      </c>
      <c r="K27" s="5" t="s">
        <v>650</v>
      </c>
    </row>
    <row r="28" spans="1:11" ht="20.100000000000001" customHeight="1" x14ac:dyDescent="0.2">
      <c r="A28" s="37">
        <f>SUBTOTAL(103,$B$4:B28)*1</f>
        <v>25</v>
      </c>
      <c r="B28" s="5" t="s">
        <v>1</v>
      </c>
      <c r="C28" s="15" t="s">
        <v>667</v>
      </c>
      <c r="D28" s="5" t="s">
        <v>668</v>
      </c>
      <c r="E28" s="5" t="s">
        <v>147</v>
      </c>
      <c r="F28" s="5" t="s">
        <v>649</v>
      </c>
      <c r="G28" s="5">
        <v>1470.0319999999999</v>
      </c>
      <c r="H28" s="5">
        <v>2431.7240000000002</v>
      </c>
      <c r="I28" s="6">
        <v>0.60452260000000002</v>
      </c>
      <c r="J28" s="5" t="s">
        <v>442</v>
      </c>
      <c r="K28" s="5" t="s">
        <v>650</v>
      </c>
    </row>
    <row r="29" spans="1:11" ht="20.100000000000001" customHeight="1" x14ac:dyDescent="0.2">
      <c r="A29" s="37">
        <f>SUBTOTAL(103,$B$4:B29)*1</f>
        <v>26</v>
      </c>
      <c r="B29" s="5" t="s">
        <v>1</v>
      </c>
      <c r="C29" s="15" t="s">
        <v>184</v>
      </c>
      <c r="D29" s="5" t="s">
        <v>648</v>
      </c>
      <c r="E29" s="5" t="s">
        <v>156</v>
      </c>
      <c r="F29" s="5" t="s">
        <v>649</v>
      </c>
      <c r="G29" s="5">
        <v>19.783999999999999</v>
      </c>
      <c r="H29" s="5">
        <v>35.951000000000001</v>
      </c>
      <c r="I29" s="6">
        <v>0.55030460000000003</v>
      </c>
      <c r="J29" s="5" t="s">
        <v>75</v>
      </c>
      <c r="K29" s="5" t="s">
        <v>650</v>
      </c>
    </row>
    <row r="30" spans="1:11" ht="20.100000000000001" customHeight="1" x14ac:dyDescent="0.2">
      <c r="A30" s="37">
        <f>SUBTOTAL(103,$B$4:B30)*1</f>
        <v>27</v>
      </c>
      <c r="B30" s="5" t="s">
        <v>1</v>
      </c>
      <c r="C30" s="15" t="s">
        <v>443</v>
      </c>
      <c r="D30" s="5" t="s">
        <v>673</v>
      </c>
      <c r="E30" s="5" t="s">
        <v>147</v>
      </c>
      <c r="F30" s="5" t="s">
        <v>649</v>
      </c>
      <c r="G30" s="5">
        <v>69.878</v>
      </c>
      <c r="H30" s="5">
        <v>231.66</v>
      </c>
      <c r="I30" s="6">
        <v>0.30164029999999997</v>
      </c>
      <c r="J30" s="5" t="s">
        <v>75</v>
      </c>
      <c r="K30" s="5" t="s">
        <v>650</v>
      </c>
    </row>
    <row r="31" spans="1:11" ht="20.100000000000001" customHeight="1" x14ac:dyDescent="0.2">
      <c r="A31" s="37">
        <f>SUBTOTAL(103,$B$4:B31)*1</f>
        <v>28</v>
      </c>
      <c r="B31" s="5" t="s">
        <v>1</v>
      </c>
      <c r="C31" s="15" t="s">
        <v>142</v>
      </c>
      <c r="D31" s="5" t="s">
        <v>663</v>
      </c>
      <c r="E31" s="5" t="s">
        <v>147</v>
      </c>
      <c r="F31" s="5" t="s">
        <v>177</v>
      </c>
      <c r="G31" s="5">
        <v>5775.674</v>
      </c>
      <c r="H31" s="5">
        <v>7369.0439999999999</v>
      </c>
      <c r="I31" s="6">
        <v>0.78377520000000001</v>
      </c>
      <c r="J31" s="5" t="s">
        <v>87</v>
      </c>
      <c r="K31" s="5" t="s">
        <v>650</v>
      </c>
    </row>
    <row r="32" spans="1:11" ht="20.100000000000001" customHeight="1" x14ac:dyDescent="0.2">
      <c r="A32" s="37">
        <f>SUBTOTAL(103,$B$4:B32)*1</f>
        <v>29</v>
      </c>
      <c r="B32" s="5" t="s">
        <v>1</v>
      </c>
      <c r="C32" s="15" t="s">
        <v>142</v>
      </c>
      <c r="D32" s="5" t="s">
        <v>696</v>
      </c>
      <c r="E32" s="5" t="s">
        <v>147</v>
      </c>
      <c r="F32" s="5" t="s">
        <v>22</v>
      </c>
      <c r="G32" s="5">
        <v>233.191</v>
      </c>
      <c r="H32" s="5">
        <v>353.12799999999999</v>
      </c>
      <c r="I32" s="6">
        <v>0.66035829999999995</v>
      </c>
      <c r="J32" s="5" t="s">
        <v>87</v>
      </c>
      <c r="K32" s="5" t="s">
        <v>650</v>
      </c>
    </row>
    <row r="33" spans="1:11" ht="20.100000000000001" customHeight="1" x14ac:dyDescent="0.2">
      <c r="A33" s="37">
        <f>SUBTOTAL(103,$B$4:B33)*1</f>
        <v>30</v>
      </c>
      <c r="B33" s="5" t="s">
        <v>1</v>
      </c>
      <c r="C33" s="15" t="s">
        <v>142</v>
      </c>
      <c r="D33" s="5" t="s">
        <v>697</v>
      </c>
      <c r="E33" s="5" t="s">
        <v>147</v>
      </c>
      <c r="F33" s="5" t="s">
        <v>177</v>
      </c>
      <c r="G33" s="5">
        <v>9582.9140000000007</v>
      </c>
      <c r="H33" s="5">
        <v>12810.347</v>
      </c>
      <c r="I33" s="6">
        <v>0.74806050000000002</v>
      </c>
      <c r="J33" s="5" t="s">
        <v>87</v>
      </c>
      <c r="K33" s="5" t="s">
        <v>650</v>
      </c>
    </row>
    <row r="34" spans="1:11" ht="20.100000000000001" customHeight="1" x14ac:dyDescent="0.2">
      <c r="A34" s="37">
        <f>SUBTOTAL(103,$B$4:B34)*1</f>
        <v>31</v>
      </c>
      <c r="B34" s="5" t="s">
        <v>1</v>
      </c>
      <c r="C34" s="15" t="s">
        <v>186</v>
      </c>
      <c r="D34" s="5" t="s">
        <v>694</v>
      </c>
      <c r="E34" s="5" t="s">
        <v>147</v>
      </c>
      <c r="F34" s="5" t="s">
        <v>649</v>
      </c>
      <c r="G34" s="5">
        <v>331.28100000000001</v>
      </c>
      <c r="H34" s="5">
        <v>613.65899999999999</v>
      </c>
      <c r="I34" s="6">
        <v>0.53984540000000003</v>
      </c>
      <c r="J34" s="5" t="s">
        <v>75</v>
      </c>
      <c r="K34" s="5" t="s">
        <v>650</v>
      </c>
    </row>
    <row r="35" spans="1:11" ht="20.100000000000001" customHeight="1" x14ac:dyDescent="0.2">
      <c r="A35" s="37">
        <f>SUBTOTAL(103,$B$4:B35)*1</f>
        <v>32</v>
      </c>
      <c r="B35" s="5" t="s">
        <v>1</v>
      </c>
      <c r="C35" s="15" t="s">
        <v>688</v>
      </c>
      <c r="D35" s="5" t="s">
        <v>689</v>
      </c>
      <c r="E35" s="5" t="s">
        <v>147</v>
      </c>
      <c r="F35" s="5" t="s">
        <v>177</v>
      </c>
      <c r="G35" s="5">
        <v>7190.9939999999997</v>
      </c>
      <c r="H35" s="5">
        <v>10916.040999999999</v>
      </c>
      <c r="I35" s="6">
        <v>0.65875479999999997</v>
      </c>
      <c r="J35" s="5" t="s">
        <v>87</v>
      </c>
      <c r="K35" s="5" t="s">
        <v>650</v>
      </c>
    </row>
    <row r="36" spans="1:11" ht="20.100000000000001" customHeight="1" x14ac:dyDescent="0.2">
      <c r="A36" s="37">
        <f>SUBTOTAL(103,$B$4:B36)*1</f>
        <v>33</v>
      </c>
      <c r="B36" s="5" t="s">
        <v>1</v>
      </c>
      <c r="C36" s="15" t="s">
        <v>681</v>
      </c>
      <c r="D36" s="5" t="s">
        <v>682</v>
      </c>
      <c r="E36" s="5" t="s">
        <v>147</v>
      </c>
      <c r="F36" s="5" t="s">
        <v>22</v>
      </c>
      <c r="G36" s="5">
        <v>3856.5189999999998</v>
      </c>
      <c r="H36" s="5">
        <v>5781.5410000000002</v>
      </c>
      <c r="I36" s="6">
        <v>0.66703999999999997</v>
      </c>
      <c r="J36" s="5" t="s">
        <v>87</v>
      </c>
      <c r="K36" s="5" t="s">
        <v>650</v>
      </c>
    </row>
    <row r="37" spans="1:11" ht="20.100000000000001" customHeight="1" x14ac:dyDescent="0.2">
      <c r="A37" s="37">
        <f>SUBTOTAL(103,$B$4:B37)*1</f>
        <v>34</v>
      </c>
      <c r="B37" s="5" t="s">
        <v>1</v>
      </c>
      <c r="C37" s="15" t="s">
        <v>681</v>
      </c>
      <c r="D37" s="5" t="s">
        <v>690</v>
      </c>
      <c r="E37" s="5" t="s">
        <v>147</v>
      </c>
      <c r="F37" s="5" t="s">
        <v>22</v>
      </c>
      <c r="G37" s="5">
        <v>2880.29</v>
      </c>
      <c r="H37" s="5">
        <v>3981.2910000000002</v>
      </c>
      <c r="I37" s="6">
        <v>0.72345630000000005</v>
      </c>
      <c r="J37" s="5" t="s">
        <v>87</v>
      </c>
      <c r="K37" s="5" t="s">
        <v>650</v>
      </c>
    </row>
    <row r="38" spans="1:11" ht="20.100000000000001" customHeight="1" x14ac:dyDescent="0.2">
      <c r="A38" s="37">
        <f>SUBTOTAL(103,$B$4:B38)*1</f>
        <v>35</v>
      </c>
      <c r="B38" s="5" t="s">
        <v>1</v>
      </c>
      <c r="C38" s="15" t="s">
        <v>178</v>
      </c>
      <c r="D38" s="5" t="s">
        <v>655</v>
      </c>
      <c r="E38" s="5" t="s">
        <v>156</v>
      </c>
      <c r="F38" s="5" t="s">
        <v>22</v>
      </c>
      <c r="G38" s="5">
        <v>4657.76</v>
      </c>
      <c r="H38" s="5">
        <v>6724.6970000000001</v>
      </c>
      <c r="I38" s="6">
        <v>0.69263490000000005</v>
      </c>
      <c r="J38" s="5" t="s">
        <v>75</v>
      </c>
      <c r="K38" s="5" t="s">
        <v>650</v>
      </c>
    </row>
    <row r="39" spans="1:11" ht="20.100000000000001" customHeight="1" x14ac:dyDescent="0.2">
      <c r="A39" s="37">
        <f>SUBTOTAL(103,$B$4:B39)*1</f>
        <v>36</v>
      </c>
      <c r="B39" s="5" t="s">
        <v>1</v>
      </c>
      <c r="C39" s="15" t="s">
        <v>178</v>
      </c>
      <c r="D39" s="5" t="s">
        <v>164</v>
      </c>
      <c r="E39" s="5" t="s">
        <v>147</v>
      </c>
      <c r="F39" s="5" t="s">
        <v>22</v>
      </c>
      <c r="G39" s="5">
        <v>13.439</v>
      </c>
      <c r="H39" s="5">
        <v>106.78100000000001</v>
      </c>
      <c r="I39" s="6">
        <v>0.12585569999999999</v>
      </c>
      <c r="J39" s="5" t="s">
        <v>75</v>
      </c>
      <c r="K39" s="5" t="s">
        <v>650</v>
      </c>
    </row>
    <row r="40" spans="1:11" ht="20.100000000000001" customHeight="1" x14ac:dyDescent="0.2">
      <c r="A40" s="37">
        <f>SUBTOTAL(103,$B$4:B40)*1</f>
        <v>37</v>
      </c>
      <c r="B40" s="5" t="s">
        <v>1</v>
      </c>
      <c r="C40" s="15" t="s">
        <v>117</v>
      </c>
      <c r="D40" s="5" t="s">
        <v>695</v>
      </c>
      <c r="E40" s="5" t="s">
        <v>147</v>
      </c>
      <c r="F40" s="5" t="s">
        <v>22</v>
      </c>
      <c r="G40" s="5">
        <v>1281.9369999999999</v>
      </c>
      <c r="H40" s="5">
        <v>1647.789</v>
      </c>
      <c r="I40" s="6">
        <v>0.77797400000000005</v>
      </c>
      <c r="J40" s="5" t="s">
        <v>75</v>
      </c>
      <c r="K40" s="5" t="s">
        <v>650</v>
      </c>
    </row>
    <row r="41" spans="1:11" ht="20.100000000000001" customHeight="1" x14ac:dyDescent="0.2">
      <c r="A41" s="37">
        <f>SUBTOTAL(103,$B$4:B41)*1</f>
        <v>38</v>
      </c>
      <c r="B41" s="5" t="s">
        <v>1</v>
      </c>
      <c r="C41" s="15" t="s">
        <v>661</v>
      </c>
      <c r="D41" s="5" t="s">
        <v>662</v>
      </c>
      <c r="E41" s="5" t="s">
        <v>147</v>
      </c>
      <c r="F41" s="5" t="s">
        <v>649</v>
      </c>
      <c r="G41" s="5">
        <v>448.97199999999998</v>
      </c>
      <c r="H41" s="5">
        <v>2028.2460000000001</v>
      </c>
      <c r="I41" s="6">
        <v>0.22135969999999999</v>
      </c>
      <c r="J41" s="5" t="s">
        <v>442</v>
      </c>
      <c r="K41" s="5" t="s">
        <v>650</v>
      </c>
    </row>
    <row r="42" spans="1:11" ht="20.100000000000001" customHeight="1" x14ac:dyDescent="0.2">
      <c r="A42" s="37">
        <f>SUBTOTAL(103,$B$4:B42)*1</f>
        <v>39</v>
      </c>
      <c r="B42" s="5" t="s">
        <v>1</v>
      </c>
      <c r="C42" s="15" t="s">
        <v>661</v>
      </c>
      <c r="D42" s="5" t="s">
        <v>664</v>
      </c>
      <c r="E42" s="5" t="s">
        <v>147</v>
      </c>
      <c r="F42" s="11" t="s">
        <v>649</v>
      </c>
      <c r="G42" s="5">
        <v>4011.2869999999998</v>
      </c>
      <c r="H42" s="5">
        <v>5160.2219999999998</v>
      </c>
      <c r="I42" s="6">
        <v>0.77734780000000003</v>
      </c>
      <c r="J42" s="5" t="s">
        <v>442</v>
      </c>
      <c r="K42" s="5" t="s">
        <v>650</v>
      </c>
    </row>
    <row r="43" spans="1:11" ht="20.100000000000001" customHeight="1" x14ac:dyDescent="0.2">
      <c r="A43" s="37">
        <f>SUBTOTAL(103,$B$4:B43)*1</f>
        <v>40</v>
      </c>
      <c r="B43" s="5" t="s">
        <v>1</v>
      </c>
      <c r="C43" s="15" t="s">
        <v>180</v>
      </c>
      <c r="D43" s="5" t="s">
        <v>685</v>
      </c>
      <c r="E43" s="5" t="s">
        <v>147</v>
      </c>
      <c r="F43" s="5" t="s">
        <v>22</v>
      </c>
      <c r="G43" s="5">
        <v>3071.9830000000002</v>
      </c>
      <c r="H43" s="5">
        <v>4388.7380000000003</v>
      </c>
      <c r="I43" s="6">
        <v>0.69996959999999997</v>
      </c>
      <c r="J43" s="5" t="s">
        <v>75</v>
      </c>
      <c r="K43" s="5" t="s">
        <v>650</v>
      </c>
    </row>
    <row r="44" spans="1:11" ht="20.100000000000001" customHeight="1" x14ac:dyDescent="0.2">
      <c r="A44" s="37">
        <f>SUBTOTAL(103,$B$4:B44)*1</f>
        <v>41</v>
      </c>
      <c r="B44" s="5" t="s">
        <v>1</v>
      </c>
      <c r="C44" s="15" t="s">
        <v>83</v>
      </c>
      <c r="D44" s="5" t="s">
        <v>680</v>
      </c>
      <c r="E44" s="5" t="s">
        <v>147</v>
      </c>
      <c r="F44" s="5" t="s">
        <v>649</v>
      </c>
      <c r="G44" s="5">
        <v>7053.2610000000004</v>
      </c>
      <c r="H44" s="5">
        <v>12135.846</v>
      </c>
      <c r="I44" s="6">
        <v>0.58119240000000005</v>
      </c>
      <c r="J44" s="5" t="s">
        <v>84</v>
      </c>
      <c r="K44" s="5" t="s">
        <v>650</v>
      </c>
    </row>
    <row r="45" spans="1:11" ht="20.100000000000001" customHeight="1" x14ac:dyDescent="0.2">
      <c r="A45" s="37">
        <f>SUBTOTAL(103,$B$4:B45)*1</f>
        <v>42</v>
      </c>
      <c r="B45" s="5" t="s">
        <v>8</v>
      </c>
      <c r="C45" s="15" t="s">
        <v>280</v>
      </c>
      <c r="D45" s="5" t="s">
        <v>698</v>
      </c>
      <c r="E45" s="5" t="s">
        <v>156</v>
      </c>
      <c r="F45" s="5" t="s">
        <v>177</v>
      </c>
      <c r="G45" s="5">
        <v>8655.8169999999991</v>
      </c>
      <c r="H45" s="5">
        <v>10986.563</v>
      </c>
      <c r="I45" s="6">
        <v>0.78785490000000002</v>
      </c>
      <c r="J45" s="5" t="s">
        <v>75</v>
      </c>
      <c r="K45" s="5" t="s">
        <v>650</v>
      </c>
    </row>
    <row r="46" spans="1:11" ht="20.100000000000001" customHeight="1" x14ac:dyDescent="0.2">
      <c r="A46" s="37">
        <f>SUBTOTAL(103,$B$4:B46)*1</f>
        <v>43</v>
      </c>
      <c r="B46" s="5" t="s">
        <v>8</v>
      </c>
      <c r="C46" s="15" t="s">
        <v>403</v>
      </c>
      <c r="D46" s="5" t="s">
        <v>700</v>
      </c>
      <c r="E46" s="5" t="s">
        <v>147</v>
      </c>
      <c r="F46" s="11" t="s">
        <v>22</v>
      </c>
      <c r="G46" s="5">
        <v>2133.0030000000002</v>
      </c>
      <c r="H46" s="5">
        <v>3102.9189999999999</v>
      </c>
      <c r="I46" s="6">
        <v>0.68741819999999998</v>
      </c>
      <c r="J46" s="5" t="s">
        <v>75</v>
      </c>
      <c r="K46" s="5" t="s">
        <v>650</v>
      </c>
    </row>
    <row r="47" spans="1:11" ht="20.100000000000001" customHeight="1" x14ac:dyDescent="0.2">
      <c r="A47" s="37">
        <f>SUBTOTAL(103,$B$4:B47)*1</f>
        <v>44</v>
      </c>
      <c r="B47" s="5" t="s">
        <v>8</v>
      </c>
      <c r="C47" s="15" t="s">
        <v>258</v>
      </c>
      <c r="D47" s="5" t="s">
        <v>701</v>
      </c>
      <c r="E47" s="5" t="s">
        <v>156</v>
      </c>
      <c r="F47" s="5" t="s">
        <v>177</v>
      </c>
      <c r="G47" s="5">
        <v>7954.348</v>
      </c>
      <c r="H47" s="5">
        <v>12261.402</v>
      </c>
      <c r="I47" s="6">
        <v>0.64873069999999999</v>
      </c>
      <c r="J47" s="5" t="s">
        <v>75</v>
      </c>
      <c r="K47" s="5" t="s">
        <v>650</v>
      </c>
    </row>
    <row r="48" spans="1:11" ht="20.100000000000001" customHeight="1" x14ac:dyDescent="0.2">
      <c r="A48" s="37">
        <f>SUBTOTAL(103,$B$4:B48)*1</f>
        <v>45</v>
      </c>
      <c r="B48" s="5" t="s">
        <v>8</v>
      </c>
      <c r="C48" s="15" t="s">
        <v>258</v>
      </c>
      <c r="D48" s="5" t="s">
        <v>703</v>
      </c>
      <c r="E48" s="5" t="s">
        <v>147</v>
      </c>
      <c r="F48" s="11" t="s">
        <v>177</v>
      </c>
      <c r="G48" s="5">
        <v>4181.0379999999996</v>
      </c>
      <c r="H48" s="5">
        <v>5568.7190000000001</v>
      </c>
      <c r="I48" s="6">
        <v>0.75080789999999997</v>
      </c>
      <c r="J48" s="5" t="s">
        <v>75</v>
      </c>
      <c r="K48" s="5" t="s">
        <v>650</v>
      </c>
    </row>
    <row r="49" spans="1:11" ht="20.100000000000001" customHeight="1" x14ac:dyDescent="0.2">
      <c r="A49" s="37">
        <f>SUBTOTAL(103,$B$4:B49)*1</f>
        <v>46</v>
      </c>
      <c r="B49" s="5" t="s">
        <v>8</v>
      </c>
      <c r="C49" s="15" t="s">
        <v>704</v>
      </c>
      <c r="D49" s="5" t="s">
        <v>705</v>
      </c>
      <c r="E49" s="5" t="s">
        <v>147</v>
      </c>
      <c r="F49" s="11" t="s">
        <v>649</v>
      </c>
      <c r="G49" s="5">
        <v>21.466000000000001</v>
      </c>
      <c r="H49" s="5">
        <v>38.287999999999997</v>
      </c>
      <c r="I49" s="6">
        <v>0.56064559999999997</v>
      </c>
      <c r="J49" s="5" t="s">
        <v>85</v>
      </c>
      <c r="K49" s="5" t="s">
        <v>650</v>
      </c>
    </row>
    <row r="50" spans="1:11" ht="20.100000000000001" customHeight="1" x14ac:dyDescent="0.2">
      <c r="A50" s="37">
        <f>SUBTOTAL(103,$B$4:B50)*1</f>
        <v>47</v>
      </c>
      <c r="B50" s="5" t="s">
        <v>8</v>
      </c>
      <c r="C50" s="15" t="s">
        <v>255</v>
      </c>
      <c r="D50" s="5" t="s">
        <v>699</v>
      </c>
      <c r="E50" s="5" t="s">
        <v>171</v>
      </c>
      <c r="F50" s="11" t="s">
        <v>22</v>
      </c>
      <c r="G50" s="5">
        <v>60.981999999999999</v>
      </c>
      <c r="H50" s="5">
        <v>1085.6020000000001</v>
      </c>
      <c r="I50" s="6">
        <v>5.6173399999999998E-2</v>
      </c>
      <c r="J50" s="5" t="s">
        <v>256</v>
      </c>
      <c r="K50" s="5" t="s">
        <v>650</v>
      </c>
    </row>
    <row r="51" spans="1:11" ht="20.100000000000001" customHeight="1" x14ac:dyDescent="0.2">
      <c r="A51" s="37">
        <f>SUBTOTAL(103,$B$4:B51)*1</f>
        <v>48</v>
      </c>
      <c r="B51" s="5" t="s">
        <v>8</v>
      </c>
      <c r="C51" s="15" t="s">
        <v>255</v>
      </c>
      <c r="D51" s="5" t="s">
        <v>702</v>
      </c>
      <c r="E51" s="5" t="s">
        <v>147</v>
      </c>
      <c r="F51" s="5" t="s">
        <v>22</v>
      </c>
      <c r="G51" s="5">
        <v>3148.569</v>
      </c>
      <c r="H51" s="5">
        <v>6342.2520000000004</v>
      </c>
      <c r="I51" s="6">
        <v>0.49644339999999998</v>
      </c>
      <c r="J51" s="5" t="s">
        <v>256</v>
      </c>
      <c r="K51" s="5" t="s">
        <v>650</v>
      </c>
    </row>
    <row r="52" spans="1:11" ht="20.100000000000001" customHeight="1" x14ac:dyDescent="0.2">
      <c r="A52" s="37">
        <f>SUBTOTAL(103,$B$4:B52)*1</f>
        <v>49</v>
      </c>
      <c r="B52" s="5" t="s">
        <v>8</v>
      </c>
      <c r="C52" s="15" t="s">
        <v>706</v>
      </c>
      <c r="D52" s="5" t="s">
        <v>707</v>
      </c>
      <c r="E52" s="5" t="s">
        <v>147</v>
      </c>
      <c r="F52" s="5" t="s">
        <v>649</v>
      </c>
      <c r="G52" s="5">
        <v>10125.799999999999</v>
      </c>
      <c r="H52" s="5">
        <v>12727.003000000001</v>
      </c>
      <c r="I52" s="6">
        <v>0.79561539999999997</v>
      </c>
      <c r="J52" s="5" t="s">
        <v>268</v>
      </c>
      <c r="K52" s="5" t="s">
        <v>650</v>
      </c>
    </row>
    <row r="53" spans="1:11" ht="20.100000000000001" customHeight="1" x14ac:dyDescent="0.2">
      <c r="A53" s="37">
        <f>SUBTOTAL(103,$B$4:B53)*1</f>
        <v>50</v>
      </c>
      <c r="B53" s="5" t="s">
        <v>67</v>
      </c>
      <c r="C53" s="15" t="s">
        <v>710</v>
      </c>
      <c r="D53" s="5" t="s">
        <v>711</v>
      </c>
      <c r="E53" s="5" t="s">
        <v>156</v>
      </c>
      <c r="F53" s="5" t="s">
        <v>177</v>
      </c>
      <c r="G53" s="5">
        <v>267.41399999999999</v>
      </c>
      <c r="H53" s="5">
        <v>344.524</v>
      </c>
      <c r="I53" s="6">
        <v>0.77618399999999999</v>
      </c>
      <c r="J53" s="5" t="s">
        <v>252</v>
      </c>
      <c r="K53" s="5" t="s">
        <v>650</v>
      </c>
    </row>
    <row r="54" spans="1:11" ht="20.100000000000001" customHeight="1" x14ac:dyDescent="0.2">
      <c r="A54" s="37">
        <f>SUBTOTAL(103,$B$4:B54)*1</f>
        <v>51</v>
      </c>
      <c r="B54" s="5" t="s">
        <v>67</v>
      </c>
      <c r="C54" s="15" t="s">
        <v>708</v>
      </c>
      <c r="D54" s="5" t="s">
        <v>709</v>
      </c>
      <c r="E54" s="5" t="s">
        <v>156</v>
      </c>
      <c r="F54" s="11" t="s">
        <v>177</v>
      </c>
      <c r="G54" s="5">
        <v>639.53200000000004</v>
      </c>
      <c r="H54" s="5">
        <v>896.38599999999997</v>
      </c>
      <c r="I54" s="6">
        <v>0.71345599999999998</v>
      </c>
      <c r="J54" s="5" t="s">
        <v>75</v>
      </c>
      <c r="K54" s="5" t="s">
        <v>650</v>
      </c>
    </row>
    <row r="55" spans="1:11" ht="20.100000000000001" customHeight="1" x14ac:dyDescent="0.2">
      <c r="A55" s="37">
        <f>SUBTOTAL(103,$B$4:B55)*1</f>
        <v>52</v>
      </c>
      <c r="B55" s="5" t="s">
        <v>67</v>
      </c>
      <c r="C55" s="15" t="s">
        <v>708</v>
      </c>
      <c r="D55" s="5" t="s">
        <v>712</v>
      </c>
      <c r="E55" s="5" t="s">
        <v>156</v>
      </c>
      <c r="F55" s="5" t="s">
        <v>177</v>
      </c>
      <c r="G55" s="5">
        <v>5780.59</v>
      </c>
      <c r="H55" s="5">
        <v>7593.5190000000002</v>
      </c>
      <c r="I55" s="6">
        <v>0.76125310000000002</v>
      </c>
      <c r="J55" s="5" t="s">
        <v>75</v>
      </c>
      <c r="K55" s="5" t="s">
        <v>650</v>
      </c>
    </row>
    <row r="56" spans="1:11" ht="20.100000000000001" customHeight="1" x14ac:dyDescent="0.2">
      <c r="A56" s="37">
        <f>SUBTOTAL(103,$B$4:B56)*1</f>
        <v>53</v>
      </c>
      <c r="B56" s="5" t="s">
        <v>3</v>
      </c>
      <c r="C56" s="15" t="s">
        <v>397</v>
      </c>
      <c r="D56" s="5" t="s">
        <v>713</v>
      </c>
      <c r="E56" s="5" t="s">
        <v>156</v>
      </c>
      <c r="F56" s="5" t="s">
        <v>649</v>
      </c>
      <c r="G56" s="5">
        <v>330.15800000000002</v>
      </c>
      <c r="H56" s="5">
        <v>416.858</v>
      </c>
      <c r="I56" s="6">
        <v>0.79201549999999998</v>
      </c>
      <c r="J56" s="5" t="s">
        <v>252</v>
      </c>
      <c r="K56" s="5" t="s">
        <v>650</v>
      </c>
    </row>
    <row r="57" spans="1:11" ht="20.100000000000001" customHeight="1" x14ac:dyDescent="0.2">
      <c r="A57" s="37">
        <f>SUBTOTAL(103,$B$4:B57)*1</f>
        <v>54</v>
      </c>
      <c r="B57" s="5" t="s">
        <v>3</v>
      </c>
      <c r="C57" s="15" t="s">
        <v>275</v>
      </c>
      <c r="D57" s="5" t="s">
        <v>726</v>
      </c>
      <c r="E57" s="5" t="s">
        <v>147</v>
      </c>
      <c r="F57" s="5" t="s">
        <v>649</v>
      </c>
      <c r="G57" s="5">
        <v>24.721</v>
      </c>
      <c r="H57" s="5">
        <v>48.906999999999996</v>
      </c>
      <c r="I57" s="6">
        <v>0.50546959999999996</v>
      </c>
      <c r="J57" s="5" t="s">
        <v>276</v>
      </c>
      <c r="K57" s="5" t="s">
        <v>650</v>
      </c>
    </row>
    <row r="58" spans="1:11" ht="20.100000000000001" customHeight="1" x14ac:dyDescent="0.2">
      <c r="A58" s="37">
        <f>SUBTOTAL(103,$B$4:B58)*1</f>
        <v>55</v>
      </c>
      <c r="B58" s="5" t="s">
        <v>3</v>
      </c>
      <c r="C58" s="15" t="s">
        <v>714</v>
      </c>
      <c r="D58" s="5" t="s">
        <v>715</v>
      </c>
      <c r="E58" s="5" t="s">
        <v>147</v>
      </c>
      <c r="F58" s="5" t="s">
        <v>649</v>
      </c>
      <c r="G58" s="5">
        <v>247.45500000000001</v>
      </c>
      <c r="H58" s="5">
        <v>382.65199999999999</v>
      </c>
      <c r="I58" s="6">
        <v>0.64668420000000004</v>
      </c>
      <c r="J58" s="5" t="s">
        <v>75</v>
      </c>
      <c r="K58" s="5" t="s">
        <v>650</v>
      </c>
    </row>
    <row r="59" spans="1:11" ht="20.100000000000001" customHeight="1" x14ac:dyDescent="0.2">
      <c r="A59" s="37">
        <f>SUBTOTAL(103,$B$4:B59)*1</f>
        <v>56</v>
      </c>
      <c r="B59" s="5" t="s">
        <v>3</v>
      </c>
      <c r="C59" s="15" t="s">
        <v>717</v>
      </c>
      <c r="D59" s="5" t="s">
        <v>718</v>
      </c>
      <c r="E59" s="5" t="s">
        <v>156</v>
      </c>
      <c r="F59" s="5" t="s">
        <v>649</v>
      </c>
      <c r="G59" s="5">
        <v>253.001</v>
      </c>
      <c r="H59" s="5">
        <v>508.774</v>
      </c>
      <c r="I59" s="6">
        <v>0.49727579999999999</v>
      </c>
      <c r="J59" s="5" t="s">
        <v>254</v>
      </c>
      <c r="K59" s="5" t="s">
        <v>650</v>
      </c>
    </row>
    <row r="60" spans="1:11" ht="20.100000000000001" customHeight="1" x14ac:dyDescent="0.2">
      <c r="A60" s="37">
        <f>SUBTOTAL(103,$B$4:B60)*1</f>
        <v>57</v>
      </c>
      <c r="B60" s="5" t="s">
        <v>3</v>
      </c>
      <c r="C60" s="15" t="s">
        <v>724</v>
      </c>
      <c r="D60" s="5" t="s">
        <v>725</v>
      </c>
      <c r="E60" s="5" t="s">
        <v>147</v>
      </c>
      <c r="F60" s="5" t="s">
        <v>649</v>
      </c>
      <c r="G60" s="5">
        <v>6761.1440000000002</v>
      </c>
      <c r="H60" s="5">
        <v>11587.333000000001</v>
      </c>
      <c r="I60" s="6">
        <v>0.58349439999999997</v>
      </c>
      <c r="J60" s="5" t="s">
        <v>76</v>
      </c>
      <c r="K60" s="5" t="s">
        <v>650</v>
      </c>
    </row>
    <row r="61" spans="1:11" ht="20.100000000000001" customHeight="1" x14ac:dyDescent="0.2">
      <c r="A61" s="37">
        <f>SUBTOTAL(103,$B$4:B61)*1</f>
        <v>58</v>
      </c>
      <c r="B61" s="5" t="s">
        <v>3</v>
      </c>
      <c r="C61" s="15" t="s">
        <v>396</v>
      </c>
      <c r="D61" s="5" t="s">
        <v>716</v>
      </c>
      <c r="E61" s="5" t="s">
        <v>147</v>
      </c>
      <c r="F61" s="5" t="s">
        <v>649</v>
      </c>
      <c r="G61" s="5">
        <v>1125.635</v>
      </c>
      <c r="H61" s="5">
        <v>4176.1620000000003</v>
      </c>
      <c r="I61" s="6">
        <v>0.26953820000000001</v>
      </c>
      <c r="J61" s="5" t="s">
        <v>76</v>
      </c>
      <c r="K61" s="5" t="s">
        <v>650</v>
      </c>
    </row>
    <row r="62" spans="1:11" ht="20.100000000000001" customHeight="1" x14ac:dyDescent="0.2">
      <c r="A62" s="37">
        <f>SUBTOTAL(103,$B$4:B62)*1</f>
        <v>59</v>
      </c>
      <c r="B62" s="5" t="s">
        <v>3</v>
      </c>
      <c r="C62" s="15" t="s">
        <v>719</v>
      </c>
      <c r="D62" s="5" t="s">
        <v>720</v>
      </c>
      <c r="E62" s="5" t="s">
        <v>156</v>
      </c>
      <c r="F62" s="5" t="s">
        <v>649</v>
      </c>
      <c r="G62" s="5">
        <v>1498.4570000000001</v>
      </c>
      <c r="H62" s="5">
        <v>1907.2360000000001</v>
      </c>
      <c r="I62" s="6">
        <v>0.78566939999999996</v>
      </c>
      <c r="J62" s="5" t="s">
        <v>721</v>
      </c>
      <c r="K62" s="5" t="s">
        <v>650</v>
      </c>
    </row>
    <row r="63" spans="1:11" ht="20.100000000000001" customHeight="1" x14ac:dyDescent="0.2">
      <c r="A63" s="37">
        <f>SUBTOTAL(103,$B$4:B63)*1</f>
        <v>60</v>
      </c>
      <c r="B63" s="5" t="s">
        <v>3</v>
      </c>
      <c r="C63" s="15" t="s">
        <v>719</v>
      </c>
      <c r="D63" s="5" t="s">
        <v>727</v>
      </c>
      <c r="E63" s="5" t="s">
        <v>147</v>
      </c>
      <c r="F63" s="5" t="s">
        <v>649</v>
      </c>
      <c r="G63" s="5">
        <v>108.848</v>
      </c>
      <c r="H63" s="5">
        <v>376.82299999999998</v>
      </c>
      <c r="I63" s="6">
        <v>0.28885709999999998</v>
      </c>
      <c r="J63" s="5" t="s">
        <v>721</v>
      </c>
      <c r="K63" s="5" t="s">
        <v>650</v>
      </c>
    </row>
    <row r="64" spans="1:11" ht="20.100000000000001" customHeight="1" x14ac:dyDescent="0.2">
      <c r="A64" s="37">
        <f>SUBTOTAL(103,$B$4:B64)*1</f>
        <v>61</v>
      </c>
      <c r="B64" s="5" t="s">
        <v>3</v>
      </c>
      <c r="C64" s="15" t="s">
        <v>722</v>
      </c>
      <c r="D64" s="5" t="s">
        <v>723</v>
      </c>
      <c r="E64" s="5" t="s">
        <v>147</v>
      </c>
      <c r="F64" s="5" t="s">
        <v>649</v>
      </c>
      <c r="G64" s="5">
        <v>5534.57</v>
      </c>
      <c r="H64" s="5">
        <v>7241.4489999999996</v>
      </c>
      <c r="I64" s="6">
        <v>0.76429040000000004</v>
      </c>
      <c r="J64" s="5" t="s">
        <v>75</v>
      </c>
      <c r="K64" s="5" t="s">
        <v>650</v>
      </c>
    </row>
    <row r="65" spans="1:11" ht="20.100000000000001" customHeight="1" x14ac:dyDescent="0.2">
      <c r="A65" s="37">
        <f>SUBTOTAL(103,$B$4:B65)*1</f>
        <v>62</v>
      </c>
      <c r="B65" s="5" t="s">
        <v>5</v>
      </c>
      <c r="C65" s="15" t="s">
        <v>732</v>
      </c>
      <c r="D65" s="5" t="s">
        <v>733</v>
      </c>
      <c r="E65" s="5" t="s">
        <v>147</v>
      </c>
      <c r="F65" s="5" t="s">
        <v>177</v>
      </c>
      <c r="G65" s="5">
        <v>4541.4179999999997</v>
      </c>
      <c r="H65" s="5">
        <v>9716.0040000000008</v>
      </c>
      <c r="I65" s="6">
        <v>0.4674162</v>
      </c>
      <c r="J65" s="5" t="s">
        <v>76</v>
      </c>
      <c r="K65" s="5" t="s">
        <v>650</v>
      </c>
    </row>
    <row r="66" spans="1:11" ht="20.100000000000001" customHeight="1" x14ac:dyDescent="0.2">
      <c r="A66" s="37">
        <f>SUBTOTAL(103,$B$4:B66)*1</f>
        <v>63</v>
      </c>
      <c r="B66" s="5" t="s">
        <v>5</v>
      </c>
      <c r="C66" s="15" t="s">
        <v>348</v>
      </c>
      <c r="D66" s="5" t="s">
        <v>729</v>
      </c>
      <c r="E66" s="5" t="s">
        <v>147</v>
      </c>
      <c r="F66" s="5" t="s">
        <v>177</v>
      </c>
      <c r="G66" s="5">
        <v>7925.3559999999998</v>
      </c>
      <c r="H66" s="5">
        <v>29503.978999999999</v>
      </c>
      <c r="I66" s="6">
        <v>0.26861990000000002</v>
      </c>
      <c r="J66" s="5" t="s">
        <v>76</v>
      </c>
      <c r="K66" s="5" t="s">
        <v>650</v>
      </c>
    </row>
    <row r="67" spans="1:11" ht="20.100000000000001" customHeight="1" x14ac:dyDescent="0.2">
      <c r="A67" s="37">
        <f>SUBTOTAL(103,$B$4:B67)*1</f>
        <v>64</v>
      </c>
      <c r="B67" s="5" t="s">
        <v>5</v>
      </c>
      <c r="C67" s="15" t="s">
        <v>730</v>
      </c>
      <c r="D67" s="5" t="s">
        <v>731</v>
      </c>
      <c r="E67" s="5" t="s">
        <v>147</v>
      </c>
      <c r="F67" s="5" t="s">
        <v>177</v>
      </c>
      <c r="G67" s="5">
        <v>5924.1170000000002</v>
      </c>
      <c r="H67" s="5">
        <v>9989.8700000000008</v>
      </c>
      <c r="I67" s="6">
        <v>0.5930124</v>
      </c>
      <c r="J67" s="5" t="s">
        <v>76</v>
      </c>
      <c r="K67" s="5" t="s">
        <v>650</v>
      </c>
    </row>
    <row r="68" spans="1:11" ht="20.100000000000001" customHeight="1" x14ac:dyDescent="0.2">
      <c r="A68" s="37">
        <f>SUBTOTAL(103,$B$4:B68)*1</f>
        <v>65</v>
      </c>
      <c r="B68" s="5" t="s">
        <v>5</v>
      </c>
      <c r="C68" s="15" t="s">
        <v>405</v>
      </c>
      <c r="D68" s="5" t="s">
        <v>736</v>
      </c>
      <c r="E68" s="5" t="s">
        <v>147</v>
      </c>
      <c r="F68" s="5" t="s">
        <v>22</v>
      </c>
      <c r="G68" s="5">
        <v>6131.1440000000002</v>
      </c>
      <c r="H68" s="5">
        <v>26600.919000000002</v>
      </c>
      <c r="I68" s="6">
        <v>0.2304862</v>
      </c>
      <c r="J68" s="5" t="s">
        <v>76</v>
      </c>
      <c r="K68" s="5" t="s">
        <v>650</v>
      </c>
    </row>
    <row r="69" spans="1:11" ht="20.100000000000001" customHeight="1" x14ac:dyDescent="0.2">
      <c r="A69" s="37">
        <f>SUBTOTAL(103,$B$4:B69)*1</f>
        <v>66</v>
      </c>
      <c r="B69" s="5" t="s">
        <v>5</v>
      </c>
      <c r="C69" s="15" t="s">
        <v>405</v>
      </c>
      <c r="D69" s="5" t="s">
        <v>737</v>
      </c>
      <c r="E69" s="5" t="s">
        <v>156</v>
      </c>
      <c r="F69" s="11" t="s">
        <v>22</v>
      </c>
      <c r="G69" s="5">
        <v>17.998000000000001</v>
      </c>
      <c r="H69" s="5">
        <v>110.51600000000001</v>
      </c>
      <c r="I69" s="6">
        <v>0.1628542</v>
      </c>
      <c r="J69" s="5" t="s">
        <v>76</v>
      </c>
      <c r="K69" s="5" t="s">
        <v>650</v>
      </c>
    </row>
    <row r="70" spans="1:11" ht="20.100000000000001" customHeight="1" x14ac:dyDescent="0.2">
      <c r="A70" s="37">
        <f>SUBTOTAL(103,$B$4:B70)*1</f>
        <v>67</v>
      </c>
      <c r="B70" s="5" t="s">
        <v>5</v>
      </c>
      <c r="C70" s="15" t="s">
        <v>734</v>
      </c>
      <c r="D70" s="5" t="s">
        <v>735</v>
      </c>
      <c r="E70" s="5" t="s">
        <v>147</v>
      </c>
      <c r="F70" s="5" t="s">
        <v>177</v>
      </c>
      <c r="G70" s="5">
        <v>6221.0739999999996</v>
      </c>
      <c r="H70" s="5">
        <v>9048.6440000000002</v>
      </c>
      <c r="I70" s="6">
        <v>0.68751450000000003</v>
      </c>
      <c r="J70" s="5" t="s">
        <v>76</v>
      </c>
      <c r="K70" s="5" t="s">
        <v>650</v>
      </c>
    </row>
    <row r="71" spans="1:11" ht="20.100000000000001" customHeight="1" x14ac:dyDescent="0.2">
      <c r="A71" s="37">
        <f>SUBTOTAL(103,$B$4:B71)*1</f>
        <v>68</v>
      </c>
      <c r="B71" s="5" t="s">
        <v>12</v>
      </c>
      <c r="C71" s="15" t="s">
        <v>86</v>
      </c>
      <c r="D71" s="5" t="s">
        <v>738</v>
      </c>
      <c r="E71" s="5" t="s">
        <v>147</v>
      </c>
      <c r="F71" s="11" t="s">
        <v>649</v>
      </c>
      <c r="G71" s="5">
        <v>1.6850000000000001</v>
      </c>
      <c r="H71" s="5">
        <v>735.16499999999996</v>
      </c>
      <c r="I71" s="6">
        <v>2.2920000000000002E-3</v>
      </c>
      <c r="J71" s="5" t="s">
        <v>80</v>
      </c>
      <c r="K71" s="5" t="s">
        <v>650</v>
      </c>
    </row>
    <row r="72" spans="1:11" ht="20.100000000000001" customHeight="1" x14ac:dyDescent="0.2">
      <c r="A72" s="37">
        <f>SUBTOTAL(103,$B$4:B72)*1</f>
        <v>69</v>
      </c>
      <c r="B72" s="5" t="s">
        <v>12</v>
      </c>
      <c r="C72" s="15" t="s">
        <v>86</v>
      </c>
      <c r="D72" s="5" t="s">
        <v>739</v>
      </c>
      <c r="E72" s="5" t="s">
        <v>156</v>
      </c>
      <c r="F72" s="5" t="s">
        <v>649</v>
      </c>
      <c r="G72" s="5">
        <v>306.89100000000002</v>
      </c>
      <c r="H72" s="5">
        <v>1418.845</v>
      </c>
      <c r="I72" s="6">
        <v>0.2162964</v>
      </c>
      <c r="J72" s="5" t="s">
        <v>80</v>
      </c>
      <c r="K72" s="5" t="s">
        <v>650</v>
      </c>
    </row>
    <row r="73" spans="1:11" ht="20.100000000000001" customHeight="1" x14ac:dyDescent="0.2">
      <c r="A73" s="37">
        <f>SUBTOTAL(103,$B$4:B73)*1</f>
        <v>70</v>
      </c>
      <c r="B73" s="5" t="s">
        <v>12</v>
      </c>
      <c r="C73" s="15" t="s">
        <v>86</v>
      </c>
      <c r="D73" s="5" t="s">
        <v>740</v>
      </c>
      <c r="E73" s="5" t="s">
        <v>147</v>
      </c>
      <c r="F73" s="5" t="s">
        <v>649</v>
      </c>
      <c r="G73" s="5">
        <v>5.6000000000000001E-2</v>
      </c>
      <c r="H73" s="5">
        <v>14.118</v>
      </c>
      <c r="I73" s="6">
        <v>3.9665999999999998E-3</v>
      </c>
      <c r="J73" s="5" t="s">
        <v>80</v>
      </c>
      <c r="K73" s="5" t="s">
        <v>650</v>
      </c>
    </row>
    <row r="74" spans="1:11" ht="20.100000000000001" customHeight="1" x14ac:dyDescent="0.2">
      <c r="A74" s="37">
        <f>SUBTOTAL(103,$B$4:B74)*1</f>
        <v>71</v>
      </c>
      <c r="B74" s="5" t="s">
        <v>10</v>
      </c>
      <c r="C74" s="15" t="s">
        <v>291</v>
      </c>
      <c r="D74" s="5" t="s">
        <v>741</v>
      </c>
      <c r="E74" s="5" t="s">
        <v>147</v>
      </c>
      <c r="F74" s="5" t="s">
        <v>177</v>
      </c>
      <c r="G74" s="5">
        <v>2319.2399999999998</v>
      </c>
      <c r="H74" s="5">
        <v>2996.2190000000001</v>
      </c>
      <c r="I74" s="6">
        <v>0.77405559999999995</v>
      </c>
      <c r="J74" s="5" t="s">
        <v>259</v>
      </c>
      <c r="K74" s="5" t="s">
        <v>650</v>
      </c>
    </row>
    <row r="75" spans="1:11" ht="20.100000000000001" customHeight="1" x14ac:dyDescent="0.2">
      <c r="A75" s="37">
        <f>SUBTOTAL(103,$B$4:B75)*1</f>
        <v>72</v>
      </c>
      <c r="B75" s="5" t="s">
        <v>10</v>
      </c>
      <c r="C75" s="15" t="s">
        <v>446</v>
      </c>
      <c r="D75" s="5" t="s">
        <v>742</v>
      </c>
      <c r="E75" s="5" t="s">
        <v>147</v>
      </c>
      <c r="F75" s="5" t="s">
        <v>649</v>
      </c>
      <c r="G75" s="5">
        <v>7010.2039999999997</v>
      </c>
      <c r="H75" s="5">
        <v>9487.8340000000007</v>
      </c>
      <c r="I75" s="6">
        <v>0.73886240000000003</v>
      </c>
      <c r="J75" s="5" t="s">
        <v>259</v>
      </c>
      <c r="K75" s="5" t="s">
        <v>650</v>
      </c>
    </row>
    <row r="76" spans="1:11" ht="20.100000000000001" customHeight="1" x14ac:dyDescent="0.2">
      <c r="A76" s="37">
        <f>SUBTOTAL(103,$B$4:B76)*1</f>
        <v>73</v>
      </c>
      <c r="B76" s="5" t="s">
        <v>10</v>
      </c>
      <c r="C76" s="15" t="s">
        <v>446</v>
      </c>
      <c r="D76" s="5" t="s">
        <v>743</v>
      </c>
      <c r="E76" s="5" t="s">
        <v>147</v>
      </c>
      <c r="F76" s="5" t="s">
        <v>649</v>
      </c>
      <c r="G76" s="5">
        <v>573.93399999999997</v>
      </c>
      <c r="H76" s="5">
        <v>782.83299999999997</v>
      </c>
      <c r="I76" s="6">
        <v>0.73314999999999997</v>
      </c>
      <c r="J76" s="5" t="s">
        <v>259</v>
      </c>
      <c r="K76" s="5" t="s">
        <v>650</v>
      </c>
    </row>
    <row r="77" spans="1:11" ht="20.100000000000001" customHeight="1" x14ac:dyDescent="0.2">
      <c r="A77" s="37">
        <f>SUBTOTAL(103,$B$4:B77)*1</f>
        <v>74</v>
      </c>
      <c r="B77" s="5" t="s">
        <v>6</v>
      </c>
      <c r="C77" s="15" t="s">
        <v>302</v>
      </c>
      <c r="D77" s="5" t="s">
        <v>750</v>
      </c>
      <c r="E77" s="5" t="s">
        <v>147</v>
      </c>
      <c r="F77" s="5" t="s">
        <v>22</v>
      </c>
      <c r="G77" s="5">
        <v>173.74799999999999</v>
      </c>
      <c r="H77" s="5">
        <v>440.64400000000001</v>
      </c>
      <c r="I77" s="6">
        <v>0.39430470000000001</v>
      </c>
      <c r="J77" s="5" t="s">
        <v>75</v>
      </c>
      <c r="K77" s="5" t="s">
        <v>650</v>
      </c>
    </row>
    <row r="78" spans="1:11" ht="20.100000000000001" customHeight="1" x14ac:dyDescent="0.2">
      <c r="A78" s="37">
        <f>SUBTOTAL(103,$B$4:B78)*1</f>
        <v>75</v>
      </c>
      <c r="B78" s="5" t="s">
        <v>6</v>
      </c>
      <c r="C78" s="15" t="s">
        <v>98</v>
      </c>
      <c r="D78" s="5" t="s">
        <v>747</v>
      </c>
      <c r="E78" s="5" t="s">
        <v>147</v>
      </c>
      <c r="F78" s="11" t="s">
        <v>649</v>
      </c>
      <c r="G78" s="5">
        <v>265.55799999999999</v>
      </c>
      <c r="H78" s="5">
        <v>359.00299999999999</v>
      </c>
      <c r="I78" s="6">
        <v>0.73970970000000003</v>
      </c>
      <c r="J78" s="5" t="s">
        <v>88</v>
      </c>
      <c r="K78" s="5" t="s">
        <v>650</v>
      </c>
    </row>
    <row r="79" spans="1:11" ht="20.100000000000001" customHeight="1" x14ac:dyDescent="0.2">
      <c r="A79" s="37">
        <f>SUBTOTAL(103,$B$4:B79)*1</f>
        <v>76</v>
      </c>
      <c r="B79" s="5" t="s">
        <v>6</v>
      </c>
      <c r="C79" s="15" t="s">
        <v>98</v>
      </c>
      <c r="D79" s="5" t="s">
        <v>751</v>
      </c>
      <c r="E79" s="5" t="s">
        <v>147</v>
      </c>
      <c r="F79" s="5" t="s">
        <v>649</v>
      </c>
      <c r="G79" s="5">
        <v>328.24599999999998</v>
      </c>
      <c r="H79" s="5">
        <v>1013.875</v>
      </c>
      <c r="I79" s="6">
        <v>0.32375389999999998</v>
      </c>
      <c r="J79" s="5" t="s">
        <v>88</v>
      </c>
      <c r="K79" s="5" t="s">
        <v>650</v>
      </c>
    </row>
    <row r="80" spans="1:11" ht="20.100000000000001" customHeight="1" x14ac:dyDescent="0.2">
      <c r="A80" s="37">
        <f>SUBTOTAL(103,$B$4:B80)*1</f>
        <v>77</v>
      </c>
      <c r="B80" s="5" t="s">
        <v>6</v>
      </c>
      <c r="C80" s="15" t="s">
        <v>98</v>
      </c>
      <c r="D80" s="5" t="s">
        <v>752</v>
      </c>
      <c r="E80" s="5" t="s">
        <v>147</v>
      </c>
      <c r="F80" s="5" t="s">
        <v>649</v>
      </c>
      <c r="G80" s="5">
        <v>1627.0989999999999</v>
      </c>
      <c r="H80" s="5">
        <v>2070.9850000000001</v>
      </c>
      <c r="I80" s="6">
        <v>0.78566429999999998</v>
      </c>
      <c r="J80" s="5" t="s">
        <v>88</v>
      </c>
      <c r="K80" s="5" t="s">
        <v>650</v>
      </c>
    </row>
    <row r="81" spans="1:11" ht="20.100000000000001" customHeight="1" x14ac:dyDescent="0.2">
      <c r="A81" s="37">
        <f>SUBTOTAL(103,$B$4:B81)*1</f>
        <v>78</v>
      </c>
      <c r="B81" s="5" t="s">
        <v>6</v>
      </c>
      <c r="C81" s="15" t="s">
        <v>98</v>
      </c>
      <c r="D81" s="5" t="s">
        <v>753</v>
      </c>
      <c r="E81" s="5" t="s">
        <v>156</v>
      </c>
      <c r="F81" s="5" t="s">
        <v>649</v>
      </c>
      <c r="G81" s="5">
        <v>0.65700000000000003</v>
      </c>
      <c r="H81" s="5">
        <v>11.228</v>
      </c>
      <c r="I81" s="6">
        <v>5.8514400000000001E-2</v>
      </c>
      <c r="J81" s="5" t="s">
        <v>88</v>
      </c>
      <c r="K81" s="5" t="s">
        <v>650</v>
      </c>
    </row>
    <row r="82" spans="1:11" ht="20.100000000000001" customHeight="1" x14ac:dyDescent="0.2">
      <c r="A82" s="37">
        <f>SUBTOTAL(103,$B$4:B82)*1</f>
        <v>79</v>
      </c>
      <c r="B82" s="5" t="s">
        <v>6</v>
      </c>
      <c r="C82" s="15" t="s">
        <v>98</v>
      </c>
      <c r="D82" s="5" t="s">
        <v>754</v>
      </c>
      <c r="E82" s="5" t="s">
        <v>147</v>
      </c>
      <c r="F82" s="5" t="s">
        <v>649</v>
      </c>
      <c r="G82" s="5">
        <v>1242.5730000000001</v>
      </c>
      <c r="H82" s="5">
        <v>1710.9580000000001</v>
      </c>
      <c r="I82" s="6">
        <v>0.726244</v>
      </c>
      <c r="J82" s="5" t="s">
        <v>88</v>
      </c>
      <c r="K82" s="5" t="s">
        <v>650</v>
      </c>
    </row>
    <row r="83" spans="1:11" ht="20.100000000000001" customHeight="1" x14ac:dyDescent="0.2">
      <c r="A83" s="37">
        <f>SUBTOTAL(103,$B$4:B83)*1</f>
        <v>80</v>
      </c>
      <c r="B83" s="5" t="s">
        <v>6</v>
      </c>
      <c r="C83" s="15" t="s">
        <v>189</v>
      </c>
      <c r="D83" s="5" t="s">
        <v>412</v>
      </c>
      <c r="E83" s="5" t="s">
        <v>156</v>
      </c>
      <c r="F83" s="5" t="s">
        <v>649</v>
      </c>
      <c r="G83" s="5">
        <v>29.446000000000002</v>
      </c>
      <c r="H83" s="5">
        <v>692.58799999999997</v>
      </c>
      <c r="I83" s="6">
        <v>4.2515900000000002E-2</v>
      </c>
      <c r="J83" s="5" t="s">
        <v>80</v>
      </c>
      <c r="K83" s="5" t="s">
        <v>650</v>
      </c>
    </row>
    <row r="84" spans="1:11" ht="20.100000000000001" customHeight="1" x14ac:dyDescent="0.2">
      <c r="A84" s="37">
        <f>SUBTOTAL(103,$B$4:B84)*1</f>
        <v>81</v>
      </c>
      <c r="B84" s="5" t="s">
        <v>6</v>
      </c>
      <c r="C84" s="15" t="s">
        <v>189</v>
      </c>
      <c r="D84" s="5" t="s">
        <v>755</v>
      </c>
      <c r="E84" s="5" t="s">
        <v>156</v>
      </c>
      <c r="F84" s="11" t="s">
        <v>649</v>
      </c>
      <c r="G84" s="5">
        <v>997.46199999999999</v>
      </c>
      <c r="H84" s="5">
        <v>1501.924</v>
      </c>
      <c r="I84" s="6">
        <v>0.66412280000000001</v>
      </c>
      <c r="J84" s="5" t="s">
        <v>80</v>
      </c>
      <c r="K84" s="5" t="s">
        <v>650</v>
      </c>
    </row>
    <row r="85" spans="1:11" ht="20.100000000000001" customHeight="1" x14ac:dyDescent="0.2">
      <c r="A85" s="37">
        <f>SUBTOTAL(103,$B$4:B85)*1</f>
        <v>82</v>
      </c>
      <c r="B85" s="5" t="s">
        <v>6</v>
      </c>
      <c r="C85" s="15" t="s">
        <v>308</v>
      </c>
      <c r="D85" s="5" t="s">
        <v>748</v>
      </c>
      <c r="E85" s="5" t="s">
        <v>147</v>
      </c>
      <c r="F85" s="11" t="s">
        <v>649</v>
      </c>
      <c r="G85" s="5">
        <v>1035.904</v>
      </c>
      <c r="H85" s="5">
        <v>1722.2929999999999</v>
      </c>
      <c r="I85" s="6">
        <v>0.60146790000000006</v>
      </c>
      <c r="J85" s="5" t="s">
        <v>252</v>
      </c>
      <c r="K85" s="5" t="s">
        <v>650</v>
      </c>
    </row>
    <row r="86" spans="1:11" ht="20.100000000000001" customHeight="1" x14ac:dyDescent="0.2">
      <c r="A86" s="37">
        <f>SUBTOTAL(103,$B$4:B86)*1</f>
        <v>83</v>
      </c>
      <c r="B86" s="5" t="s">
        <v>6</v>
      </c>
      <c r="C86" s="15" t="s">
        <v>744</v>
      </c>
      <c r="D86" s="5" t="s">
        <v>745</v>
      </c>
      <c r="E86" s="5" t="s">
        <v>147</v>
      </c>
      <c r="F86" s="5" t="s">
        <v>22</v>
      </c>
      <c r="G86" s="5">
        <v>1.2E-2</v>
      </c>
      <c r="H86" s="5">
        <v>85.123999999999995</v>
      </c>
      <c r="I86" s="6">
        <v>1.4100000000000001E-4</v>
      </c>
      <c r="J86" s="5" t="s">
        <v>80</v>
      </c>
      <c r="K86" s="5" t="s">
        <v>650</v>
      </c>
    </row>
    <row r="87" spans="1:11" ht="20.100000000000001" customHeight="1" x14ac:dyDescent="0.2">
      <c r="A87" s="37">
        <f>SUBTOTAL(103,$B$4:B87)*1</f>
        <v>84</v>
      </c>
      <c r="B87" s="5" t="s">
        <v>6</v>
      </c>
      <c r="C87" s="15" t="s">
        <v>744</v>
      </c>
      <c r="D87" s="5" t="s">
        <v>746</v>
      </c>
      <c r="E87" s="5" t="s">
        <v>147</v>
      </c>
      <c r="F87" s="5" t="s">
        <v>22</v>
      </c>
      <c r="G87" s="5">
        <v>1.4999999999999999E-2</v>
      </c>
      <c r="H87" s="5">
        <v>85.138999999999996</v>
      </c>
      <c r="I87" s="6">
        <v>1.762E-4</v>
      </c>
      <c r="J87" s="5" t="s">
        <v>80</v>
      </c>
      <c r="K87" s="5" t="s">
        <v>650</v>
      </c>
    </row>
    <row r="88" spans="1:11" ht="20.100000000000001" customHeight="1" x14ac:dyDescent="0.2">
      <c r="A88" s="37">
        <f>SUBTOTAL(103,$B$4:B88)*1</f>
        <v>85</v>
      </c>
      <c r="B88" s="5" t="s">
        <v>6</v>
      </c>
      <c r="C88" s="15" t="s">
        <v>411</v>
      </c>
      <c r="D88" s="5" t="s">
        <v>749</v>
      </c>
      <c r="E88" s="5" t="s">
        <v>147</v>
      </c>
      <c r="F88" s="11" t="s">
        <v>649</v>
      </c>
      <c r="G88" s="5">
        <v>183.221</v>
      </c>
      <c r="H88" s="5">
        <v>232.55099999999999</v>
      </c>
      <c r="I88" s="6">
        <v>0.78787450000000003</v>
      </c>
      <c r="J88" s="5" t="s">
        <v>75</v>
      </c>
      <c r="K88" s="5" t="s">
        <v>650</v>
      </c>
    </row>
    <row r="89" spans="1:11" ht="20.100000000000001" customHeight="1" x14ac:dyDescent="0.2">
      <c r="A89" s="37">
        <f>SUBTOTAL(103,$B$4:B89)*1</f>
        <v>86</v>
      </c>
      <c r="B89" s="5" t="s">
        <v>72</v>
      </c>
      <c r="C89" s="15" t="s">
        <v>760</v>
      </c>
      <c r="D89" s="5" t="s">
        <v>761</v>
      </c>
      <c r="E89" s="5" t="s">
        <v>147</v>
      </c>
      <c r="F89" s="11" t="s">
        <v>649</v>
      </c>
      <c r="G89" s="5">
        <v>1515.558</v>
      </c>
      <c r="H89" s="5">
        <v>2378.6709999999998</v>
      </c>
      <c r="I89" s="6">
        <v>0.63714490000000001</v>
      </c>
      <c r="J89" s="5" t="s">
        <v>75</v>
      </c>
      <c r="K89" s="5" t="s">
        <v>650</v>
      </c>
    </row>
    <row r="90" spans="1:11" ht="20.100000000000001" customHeight="1" x14ac:dyDescent="0.2">
      <c r="A90" s="37">
        <f>SUBTOTAL(103,$B$4:B90)*1</f>
        <v>87</v>
      </c>
      <c r="B90" s="5" t="s">
        <v>72</v>
      </c>
      <c r="C90" s="15" t="s">
        <v>756</v>
      </c>
      <c r="D90" s="5" t="s">
        <v>757</v>
      </c>
      <c r="E90" s="5" t="s">
        <v>147</v>
      </c>
      <c r="F90" s="5" t="s">
        <v>22</v>
      </c>
      <c r="G90" s="5">
        <v>3829.027</v>
      </c>
      <c r="H90" s="5">
        <v>5236.884</v>
      </c>
      <c r="I90" s="6">
        <v>0.73116510000000001</v>
      </c>
      <c r="J90" s="5" t="s">
        <v>75</v>
      </c>
      <c r="K90" s="5" t="s">
        <v>650</v>
      </c>
    </row>
    <row r="91" spans="1:11" ht="20.100000000000001" customHeight="1" x14ac:dyDescent="0.2">
      <c r="A91" s="37">
        <f>SUBTOTAL(103,$B$4:B91)*1</f>
        <v>88</v>
      </c>
      <c r="B91" s="5" t="s">
        <v>72</v>
      </c>
      <c r="C91" s="15" t="s">
        <v>758</v>
      </c>
      <c r="D91" s="5" t="s">
        <v>759</v>
      </c>
      <c r="E91" s="5" t="s">
        <v>147</v>
      </c>
      <c r="F91" s="5" t="s">
        <v>177</v>
      </c>
      <c r="G91" s="5">
        <v>3613.0659999999998</v>
      </c>
      <c r="H91" s="5">
        <v>4643.6580000000004</v>
      </c>
      <c r="I91" s="6">
        <v>0.7780646</v>
      </c>
      <c r="J91" s="5" t="s">
        <v>252</v>
      </c>
      <c r="K91" s="5" t="s">
        <v>650</v>
      </c>
    </row>
    <row r="92" spans="1:11" ht="20.100000000000001" customHeight="1" x14ac:dyDescent="0.2">
      <c r="A92" s="37">
        <f>SUBTOTAL(103,$B$4:B92)*1</f>
        <v>89</v>
      </c>
      <c r="B92" s="5" t="s">
        <v>71</v>
      </c>
      <c r="C92" s="15" t="s">
        <v>764</v>
      </c>
      <c r="D92" s="5" t="s">
        <v>765</v>
      </c>
      <c r="E92" s="5" t="s">
        <v>156</v>
      </c>
      <c r="F92" s="5" t="s">
        <v>22</v>
      </c>
      <c r="G92" s="5">
        <v>4340.3969999999999</v>
      </c>
      <c r="H92" s="5">
        <v>196708.74</v>
      </c>
      <c r="I92" s="6">
        <v>2.2065100000000001E-2</v>
      </c>
      <c r="J92" s="5" t="s">
        <v>78</v>
      </c>
      <c r="K92" s="5" t="s">
        <v>650</v>
      </c>
    </row>
    <row r="93" spans="1:11" ht="20.100000000000001" customHeight="1" x14ac:dyDescent="0.2">
      <c r="A93" s="37">
        <f>SUBTOTAL(103,$B$4:B93)*1</f>
        <v>90</v>
      </c>
      <c r="B93" s="5" t="s">
        <v>71</v>
      </c>
      <c r="C93" s="15" t="s">
        <v>772</v>
      </c>
      <c r="D93" s="5" t="s">
        <v>773</v>
      </c>
      <c r="E93" s="5" t="s">
        <v>156</v>
      </c>
      <c r="F93" s="5" t="s">
        <v>22</v>
      </c>
      <c r="G93" s="5">
        <v>238.029</v>
      </c>
      <c r="H93" s="5">
        <v>338.202</v>
      </c>
      <c r="I93" s="6">
        <v>0.70380719999999997</v>
      </c>
      <c r="J93" s="5" t="s">
        <v>774</v>
      </c>
      <c r="K93" s="5" t="s">
        <v>650</v>
      </c>
    </row>
    <row r="94" spans="1:11" ht="20.100000000000001" customHeight="1" x14ac:dyDescent="0.2">
      <c r="A94" s="37">
        <f>SUBTOTAL(103,$B$4:B94)*1</f>
        <v>91</v>
      </c>
      <c r="B94" s="5" t="s">
        <v>71</v>
      </c>
      <c r="C94" s="15" t="s">
        <v>419</v>
      </c>
      <c r="D94" s="5" t="s">
        <v>763</v>
      </c>
      <c r="E94" s="5" t="s">
        <v>156</v>
      </c>
      <c r="F94" s="11" t="s">
        <v>177</v>
      </c>
      <c r="G94" s="5">
        <v>4680.9489999999996</v>
      </c>
      <c r="H94" s="5">
        <v>5956.86</v>
      </c>
      <c r="I94" s="6">
        <v>0.78580810000000001</v>
      </c>
      <c r="J94" s="5" t="s">
        <v>75</v>
      </c>
      <c r="K94" s="5" t="s">
        <v>650</v>
      </c>
    </row>
    <row r="95" spans="1:11" ht="20.100000000000001" customHeight="1" x14ac:dyDescent="0.2">
      <c r="A95" s="37">
        <f>SUBTOTAL(103,$B$4:B95)*1</f>
        <v>92</v>
      </c>
      <c r="B95" s="5" t="s">
        <v>71</v>
      </c>
      <c r="C95" s="15" t="s">
        <v>419</v>
      </c>
      <c r="D95" s="5" t="s">
        <v>775</v>
      </c>
      <c r="E95" s="5" t="s">
        <v>105</v>
      </c>
      <c r="F95" s="5" t="s">
        <v>177</v>
      </c>
      <c r="G95" s="5">
        <v>773.74099999999999</v>
      </c>
      <c r="H95" s="5">
        <v>1107.002</v>
      </c>
      <c r="I95" s="6">
        <v>0.69895180000000001</v>
      </c>
      <c r="J95" s="5" t="s">
        <v>75</v>
      </c>
      <c r="K95" s="5" t="s">
        <v>650</v>
      </c>
    </row>
    <row r="96" spans="1:11" ht="20.100000000000001" customHeight="1" x14ac:dyDescent="0.2">
      <c r="A96" s="37">
        <f>SUBTOTAL(103,$B$4:B96)*1</f>
        <v>93</v>
      </c>
      <c r="B96" s="5" t="s">
        <v>71</v>
      </c>
      <c r="C96" s="15" t="s">
        <v>89</v>
      </c>
      <c r="D96" s="5" t="s">
        <v>768</v>
      </c>
      <c r="E96" s="5" t="s">
        <v>147</v>
      </c>
      <c r="F96" s="5" t="s">
        <v>177</v>
      </c>
      <c r="G96" s="5">
        <v>10737.089</v>
      </c>
      <c r="H96" s="5">
        <v>13595.807000000001</v>
      </c>
      <c r="I96" s="6">
        <v>0.78973530000000003</v>
      </c>
      <c r="J96" s="5" t="s">
        <v>75</v>
      </c>
      <c r="K96" s="5" t="s">
        <v>650</v>
      </c>
    </row>
    <row r="97" spans="1:11" ht="20.100000000000001" customHeight="1" x14ac:dyDescent="0.2">
      <c r="A97" s="37">
        <f>SUBTOTAL(103,$B$4:B97)*1</f>
        <v>94</v>
      </c>
      <c r="B97" s="5" t="s">
        <v>71</v>
      </c>
      <c r="C97" s="15" t="s">
        <v>89</v>
      </c>
      <c r="D97" s="5" t="s">
        <v>769</v>
      </c>
      <c r="E97" s="5" t="s">
        <v>147</v>
      </c>
      <c r="F97" s="5" t="s">
        <v>177</v>
      </c>
      <c r="G97" s="5">
        <v>3.7549999999999999</v>
      </c>
      <c r="H97" s="5">
        <v>14.407</v>
      </c>
      <c r="I97" s="6">
        <v>0.26063720000000001</v>
      </c>
      <c r="J97" s="5" t="s">
        <v>75</v>
      </c>
      <c r="K97" s="5" t="s">
        <v>650</v>
      </c>
    </row>
    <row r="98" spans="1:11" ht="20.100000000000001" customHeight="1" x14ac:dyDescent="0.2">
      <c r="A98" s="37">
        <f>SUBTOTAL(103,$B$4:B98)*1</f>
        <v>95</v>
      </c>
      <c r="B98" s="5" t="s">
        <v>71</v>
      </c>
      <c r="C98" s="15" t="s">
        <v>770</v>
      </c>
      <c r="D98" s="5" t="s">
        <v>771</v>
      </c>
      <c r="E98" s="5" t="s">
        <v>147</v>
      </c>
      <c r="F98" s="5" t="s">
        <v>177</v>
      </c>
      <c r="G98" s="5">
        <v>7424.74</v>
      </c>
      <c r="H98" s="5">
        <v>13384.781000000001</v>
      </c>
      <c r="I98" s="6">
        <v>0.55471510000000002</v>
      </c>
      <c r="J98" s="5" t="s">
        <v>75</v>
      </c>
      <c r="K98" s="5" t="s">
        <v>650</v>
      </c>
    </row>
    <row r="99" spans="1:11" ht="20.100000000000001" customHeight="1" x14ac:dyDescent="0.2">
      <c r="A99" s="37">
        <f>SUBTOTAL(103,$B$4:B99)*1</f>
        <v>96</v>
      </c>
      <c r="B99" s="5" t="s">
        <v>71</v>
      </c>
      <c r="C99" s="15" t="s">
        <v>420</v>
      </c>
      <c r="D99" s="5" t="s">
        <v>762</v>
      </c>
      <c r="E99" s="5" t="s">
        <v>156</v>
      </c>
      <c r="F99" s="5" t="s">
        <v>177</v>
      </c>
      <c r="G99" s="5">
        <v>20.222999999999999</v>
      </c>
      <c r="H99" s="5">
        <v>86.96</v>
      </c>
      <c r="I99" s="6">
        <v>0.23255519999999999</v>
      </c>
      <c r="J99" s="5" t="s">
        <v>75</v>
      </c>
      <c r="K99" s="5" t="s">
        <v>650</v>
      </c>
    </row>
    <row r="100" spans="1:11" ht="20.100000000000001" customHeight="1" x14ac:dyDescent="0.2">
      <c r="A100" s="37">
        <f>SUBTOTAL(103,$B$4:B100)*1</f>
        <v>97</v>
      </c>
      <c r="B100" s="5" t="s">
        <v>71</v>
      </c>
      <c r="C100" s="15" t="s">
        <v>766</v>
      </c>
      <c r="D100" s="5" t="s">
        <v>767</v>
      </c>
      <c r="E100" s="5" t="s">
        <v>156</v>
      </c>
      <c r="F100" s="11" t="s">
        <v>649</v>
      </c>
      <c r="G100" s="5">
        <v>583.68100000000004</v>
      </c>
      <c r="H100" s="5">
        <v>744.03599999999994</v>
      </c>
      <c r="I100" s="6">
        <v>0.7844795</v>
      </c>
      <c r="J100" s="5" t="s">
        <v>75</v>
      </c>
      <c r="K100" s="5" t="s">
        <v>650</v>
      </c>
    </row>
    <row r="101" spans="1:11" ht="20.100000000000001" customHeight="1" x14ac:dyDescent="0.2">
      <c r="A101" s="37">
        <f>SUBTOTAL(103,$B$4:B101)*1</f>
        <v>98</v>
      </c>
      <c r="B101" s="5" t="s">
        <v>9</v>
      </c>
      <c r="C101" s="15" t="s">
        <v>788</v>
      </c>
      <c r="D101" s="5" t="s">
        <v>789</v>
      </c>
      <c r="E101" s="5" t="s">
        <v>147</v>
      </c>
      <c r="F101" s="11" t="s">
        <v>22</v>
      </c>
      <c r="G101" s="5">
        <v>469.75700000000001</v>
      </c>
      <c r="H101" s="5">
        <v>601.36</v>
      </c>
      <c r="I101" s="6">
        <v>0.78115769999999995</v>
      </c>
      <c r="J101" s="5" t="s">
        <v>252</v>
      </c>
      <c r="K101" s="5" t="s">
        <v>650</v>
      </c>
    </row>
    <row r="102" spans="1:11" ht="20.100000000000001" customHeight="1" x14ac:dyDescent="0.2">
      <c r="A102" s="37">
        <f>SUBTOTAL(103,$B$4:B102)*1</f>
        <v>99</v>
      </c>
      <c r="B102" s="5" t="s">
        <v>9</v>
      </c>
      <c r="C102" s="15" t="s">
        <v>447</v>
      </c>
      <c r="D102" s="5" t="s">
        <v>778</v>
      </c>
      <c r="E102" s="5" t="s">
        <v>147</v>
      </c>
      <c r="F102" s="5" t="s">
        <v>649</v>
      </c>
      <c r="G102" s="5">
        <v>9770.8989999999994</v>
      </c>
      <c r="H102" s="5">
        <v>13317.07</v>
      </c>
      <c r="I102" s="6">
        <v>0.73371240000000004</v>
      </c>
      <c r="J102" s="5" t="s">
        <v>442</v>
      </c>
      <c r="K102" s="5" t="s">
        <v>650</v>
      </c>
    </row>
    <row r="103" spans="1:11" ht="20.100000000000001" customHeight="1" x14ac:dyDescent="0.2">
      <c r="A103" s="37">
        <f>SUBTOTAL(103,$B$4:B103)*1</f>
        <v>100</v>
      </c>
      <c r="B103" s="5" t="s">
        <v>9</v>
      </c>
      <c r="C103" s="15" t="s">
        <v>447</v>
      </c>
      <c r="D103" s="5" t="s">
        <v>779</v>
      </c>
      <c r="E103" s="5" t="s">
        <v>147</v>
      </c>
      <c r="F103" s="5" t="s">
        <v>649</v>
      </c>
      <c r="G103" s="5">
        <v>10764.989</v>
      </c>
      <c r="H103" s="5">
        <v>14081.468999999999</v>
      </c>
      <c r="I103" s="6">
        <v>0.76447909999999997</v>
      </c>
      <c r="J103" s="5" t="s">
        <v>442</v>
      </c>
      <c r="K103" s="5" t="s">
        <v>650</v>
      </c>
    </row>
    <row r="104" spans="1:11" ht="20.100000000000001" customHeight="1" x14ac:dyDescent="0.2">
      <c r="A104" s="37">
        <f>SUBTOTAL(103,$B$4:B104)*1</f>
        <v>101</v>
      </c>
      <c r="B104" s="5" t="s">
        <v>9</v>
      </c>
      <c r="C104" s="15" t="s">
        <v>447</v>
      </c>
      <c r="D104" s="5" t="s">
        <v>783</v>
      </c>
      <c r="E104" s="5" t="s">
        <v>147</v>
      </c>
      <c r="F104" s="11" t="s">
        <v>649</v>
      </c>
      <c r="G104" s="5">
        <v>11480.004000000001</v>
      </c>
      <c r="H104" s="5">
        <v>15018.855</v>
      </c>
      <c r="I104" s="6">
        <v>0.76437279999999996</v>
      </c>
      <c r="J104" s="5" t="s">
        <v>442</v>
      </c>
      <c r="K104" s="5" t="s">
        <v>650</v>
      </c>
    </row>
    <row r="105" spans="1:11" ht="20.100000000000001" customHeight="1" x14ac:dyDescent="0.2">
      <c r="A105" s="37">
        <f>SUBTOTAL(103,$B$4:B105)*1</f>
        <v>102</v>
      </c>
      <c r="B105" s="5" t="s">
        <v>9</v>
      </c>
      <c r="C105" s="15" t="s">
        <v>447</v>
      </c>
      <c r="D105" s="5" t="s">
        <v>785</v>
      </c>
      <c r="E105" s="5" t="s">
        <v>156</v>
      </c>
      <c r="F105" s="11" t="s">
        <v>649</v>
      </c>
      <c r="G105" s="5">
        <v>544.11400000000003</v>
      </c>
      <c r="H105" s="5">
        <v>696.952</v>
      </c>
      <c r="I105" s="6">
        <v>0.78070510000000004</v>
      </c>
      <c r="J105" s="5" t="s">
        <v>442</v>
      </c>
      <c r="K105" s="5" t="s">
        <v>650</v>
      </c>
    </row>
    <row r="106" spans="1:11" ht="20.100000000000001" customHeight="1" x14ac:dyDescent="0.2">
      <c r="A106" s="37">
        <f>SUBTOTAL(103,$B$4:B106)*1</f>
        <v>103</v>
      </c>
      <c r="B106" s="5" t="s">
        <v>9</v>
      </c>
      <c r="C106" s="15" t="s">
        <v>447</v>
      </c>
      <c r="D106" s="5" t="s">
        <v>787</v>
      </c>
      <c r="E106" s="5" t="s">
        <v>147</v>
      </c>
      <c r="F106" s="5" t="s">
        <v>649</v>
      </c>
      <c r="G106" s="5">
        <v>4.2539999999999996</v>
      </c>
      <c r="H106" s="5">
        <v>133.102</v>
      </c>
      <c r="I106" s="6">
        <v>3.1960500000000003E-2</v>
      </c>
      <c r="J106" s="5" t="s">
        <v>442</v>
      </c>
      <c r="K106" s="5" t="s">
        <v>650</v>
      </c>
    </row>
    <row r="107" spans="1:11" ht="20.100000000000001" customHeight="1" x14ac:dyDescent="0.2">
      <c r="A107" s="37">
        <f>SUBTOTAL(103,$B$4:B107)*1</f>
        <v>104</v>
      </c>
      <c r="B107" s="5" t="s">
        <v>9</v>
      </c>
      <c r="C107" s="15" t="s">
        <v>447</v>
      </c>
      <c r="D107" s="5" t="s">
        <v>790</v>
      </c>
      <c r="E107" s="5" t="s">
        <v>147</v>
      </c>
      <c r="F107" s="11" t="s">
        <v>649</v>
      </c>
      <c r="G107" s="5">
        <v>9133.9120000000003</v>
      </c>
      <c r="H107" s="5">
        <v>11420.982</v>
      </c>
      <c r="I107" s="6">
        <v>0.79974840000000003</v>
      </c>
      <c r="J107" s="5" t="s">
        <v>442</v>
      </c>
      <c r="K107" s="5" t="s">
        <v>650</v>
      </c>
    </row>
    <row r="108" spans="1:11" ht="20.100000000000001" customHeight="1" x14ac:dyDescent="0.2">
      <c r="A108" s="37">
        <f>SUBTOTAL(103,$B$4:B108)*1</f>
        <v>105</v>
      </c>
      <c r="B108" s="5" t="s">
        <v>9</v>
      </c>
      <c r="C108" s="15" t="s">
        <v>447</v>
      </c>
      <c r="D108" s="5" t="s">
        <v>791</v>
      </c>
      <c r="E108" s="5" t="s">
        <v>147</v>
      </c>
      <c r="F108" s="11" t="s">
        <v>649</v>
      </c>
      <c r="G108" s="5">
        <v>9701.5380000000005</v>
      </c>
      <c r="H108" s="5">
        <v>13183.513999999999</v>
      </c>
      <c r="I108" s="6">
        <v>0.73588410000000004</v>
      </c>
      <c r="J108" s="5" t="s">
        <v>442</v>
      </c>
      <c r="K108" s="5" t="s">
        <v>650</v>
      </c>
    </row>
    <row r="109" spans="1:11" ht="20.100000000000001" customHeight="1" x14ac:dyDescent="0.2">
      <c r="A109" s="37">
        <f>SUBTOTAL(103,$B$4:B109)*1</f>
        <v>106</v>
      </c>
      <c r="B109" s="5" t="s">
        <v>9</v>
      </c>
      <c r="C109" s="15" t="s">
        <v>447</v>
      </c>
      <c r="D109" s="5" t="s">
        <v>796</v>
      </c>
      <c r="E109" s="5" t="s">
        <v>156</v>
      </c>
      <c r="F109" s="5" t="s">
        <v>649</v>
      </c>
      <c r="G109" s="5">
        <v>13.896000000000001</v>
      </c>
      <c r="H109" s="5">
        <v>36.761000000000003</v>
      </c>
      <c r="I109" s="6">
        <v>0.37800929999999999</v>
      </c>
      <c r="J109" s="5" t="s">
        <v>442</v>
      </c>
      <c r="K109" s="5" t="s">
        <v>650</v>
      </c>
    </row>
    <row r="110" spans="1:11" ht="20.100000000000001" customHeight="1" x14ac:dyDescent="0.2">
      <c r="A110" s="37">
        <f>SUBTOTAL(103,$B$4:B110)*1</f>
        <v>107</v>
      </c>
      <c r="B110" s="5" t="s">
        <v>9</v>
      </c>
      <c r="C110" s="15" t="s">
        <v>319</v>
      </c>
      <c r="D110" s="5" t="s">
        <v>786</v>
      </c>
      <c r="E110" s="5" t="s">
        <v>147</v>
      </c>
      <c r="F110" s="5" t="s">
        <v>649</v>
      </c>
      <c r="G110" s="5">
        <v>11.164</v>
      </c>
      <c r="H110" s="5">
        <v>1121.58</v>
      </c>
      <c r="I110" s="6">
        <v>9.9538000000000005E-3</v>
      </c>
      <c r="J110" s="5" t="s">
        <v>261</v>
      </c>
      <c r="K110" s="5" t="s">
        <v>650</v>
      </c>
    </row>
    <row r="111" spans="1:11" ht="20.100000000000001" customHeight="1" x14ac:dyDescent="0.2">
      <c r="A111" s="37">
        <f>SUBTOTAL(103,$B$4:B111)*1</f>
        <v>108</v>
      </c>
      <c r="B111" s="5" t="s">
        <v>9</v>
      </c>
      <c r="C111" s="15" t="s">
        <v>776</v>
      </c>
      <c r="D111" s="5" t="s">
        <v>777</v>
      </c>
      <c r="E111" s="5" t="s">
        <v>156</v>
      </c>
      <c r="F111" s="5" t="s">
        <v>177</v>
      </c>
      <c r="G111" s="5">
        <v>883.96400000000006</v>
      </c>
      <c r="H111" s="5">
        <v>1456.566</v>
      </c>
      <c r="I111" s="6">
        <v>0.60688220000000004</v>
      </c>
      <c r="J111" s="5" t="s">
        <v>252</v>
      </c>
      <c r="K111" s="5" t="s">
        <v>650</v>
      </c>
    </row>
    <row r="112" spans="1:11" ht="20.100000000000001" customHeight="1" x14ac:dyDescent="0.2">
      <c r="A112" s="37">
        <f>SUBTOTAL(103,$B$4:B112)*1</f>
        <v>109</v>
      </c>
      <c r="B112" s="5" t="s">
        <v>9</v>
      </c>
      <c r="C112" s="15" t="s">
        <v>793</v>
      </c>
      <c r="D112" s="5" t="s">
        <v>794</v>
      </c>
      <c r="E112" s="5" t="s">
        <v>147</v>
      </c>
      <c r="F112" s="11" t="s">
        <v>649</v>
      </c>
      <c r="G112" s="5">
        <v>2624.279</v>
      </c>
      <c r="H112" s="5">
        <v>4148.62</v>
      </c>
      <c r="I112" s="6">
        <v>0.63256670000000004</v>
      </c>
      <c r="J112" s="5" t="s">
        <v>77</v>
      </c>
      <c r="K112" s="5" t="s">
        <v>650</v>
      </c>
    </row>
    <row r="113" spans="1:11" ht="20.100000000000001" customHeight="1" x14ac:dyDescent="0.2">
      <c r="A113" s="37">
        <f>SUBTOTAL(103,$B$4:B113)*1</f>
        <v>110</v>
      </c>
      <c r="B113" s="5" t="s">
        <v>9</v>
      </c>
      <c r="C113" s="15" t="s">
        <v>793</v>
      </c>
      <c r="D113" s="5" t="s">
        <v>795</v>
      </c>
      <c r="E113" s="5" t="s">
        <v>147</v>
      </c>
      <c r="F113" s="5" t="s">
        <v>649</v>
      </c>
      <c r="G113" s="5">
        <v>2956.884</v>
      </c>
      <c r="H113" s="5">
        <v>6675.92</v>
      </c>
      <c r="I113" s="6">
        <v>0.44291779999999997</v>
      </c>
      <c r="J113" s="5" t="s">
        <v>77</v>
      </c>
      <c r="K113" s="5" t="s">
        <v>650</v>
      </c>
    </row>
    <row r="114" spans="1:11" ht="20.100000000000001" customHeight="1" x14ac:dyDescent="0.2">
      <c r="A114" s="37">
        <f>SUBTOTAL(103,$B$4:B114)*1</f>
        <v>111</v>
      </c>
      <c r="B114" s="5" t="s">
        <v>9</v>
      </c>
      <c r="C114" s="15" t="s">
        <v>416</v>
      </c>
      <c r="D114" s="5" t="s">
        <v>792</v>
      </c>
      <c r="E114" s="5" t="s">
        <v>156</v>
      </c>
      <c r="F114" s="5" t="s">
        <v>177</v>
      </c>
      <c r="G114" s="5">
        <v>149.30000000000001</v>
      </c>
      <c r="H114" s="5">
        <v>217.577</v>
      </c>
      <c r="I114" s="6">
        <v>0.68619390000000002</v>
      </c>
      <c r="J114" s="5" t="s">
        <v>75</v>
      </c>
      <c r="K114" s="5" t="s">
        <v>650</v>
      </c>
    </row>
    <row r="115" spans="1:11" ht="20.100000000000001" customHeight="1" x14ac:dyDescent="0.2">
      <c r="A115" s="37">
        <f>SUBTOTAL(103,$B$4:B115)*1</f>
        <v>112</v>
      </c>
      <c r="B115" s="5" t="s">
        <v>9</v>
      </c>
      <c r="C115" s="15" t="s">
        <v>780</v>
      </c>
      <c r="D115" s="5" t="s">
        <v>781</v>
      </c>
      <c r="E115" s="5" t="s">
        <v>147</v>
      </c>
      <c r="F115" s="11" t="s">
        <v>177</v>
      </c>
      <c r="G115" s="5">
        <v>353.46600000000001</v>
      </c>
      <c r="H115" s="5">
        <v>721.548</v>
      </c>
      <c r="I115" s="6">
        <v>0.48987180000000002</v>
      </c>
      <c r="J115" s="5" t="s">
        <v>75</v>
      </c>
      <c r="K115" s="5" t="s">
        <v>650</v>
      </c>
    </row>
    <row r="116" spans="1:11" ht="20.100000000000001" customHeight="1" x14ac:dyDescent="0.2">
      <c r="A116" s="37">
        <f>SUBTOTAL(103,$B$4:B116)*1</f>
        <v>113</v>
      </c>
      <c r="B116" s="5" t="s">
        <v>9</v>
      </c>
      <c r="C116" s="15" t="s">
        <v>780</v>
      </c>
      <c r="D116" s="5" t="s">
        <v>782</v>
      </c>
      <c r="E116" s="5" t="s">
        <v>147</v>
      </c>
      <c r="F116" s="11" t="s">
        <v>177</v>
      </c>
      <c r="G116" s="5">
        <v>356.24400000000003</v>
      </c>
      <c r="H116" s="5">
        <v>2970.5450000000001</v>
      </c>
      <c r="I116" s="6">
        <v>0.1199255</v>
      </c>
      <c r="J116" s="5" t="s">
        <v>75</v>
      </c>
      <c r="K116" s="5" t="s">
        <v>650</v>
      </c>
    </row>
    <row r="117" spans="1:11" ht="20.100000000000001" customHeight="1" x14ac:dyDescent="0.2">
      <c r="A117" s="37">
        <f>SUBTOTAL(103,$B$4:B117)*1</f>
        <v>114</v>
      </c>
      <c r="B117" s="5" t="s">
        <v>9</v>
      </c>
      <c r="C117" s="15" t="s">
        <v>350</v>
      </c>
      <c r="D117" s="5" t="s">
        <v>784</v>
      </c>
      <c r="E117" s="5" t="s">
        <v>156</v>
      </c>
      <c r="F117" s="5" t="s">
        <v>649</v>
      </c>
      <c r="G117" s="5">
        <v>1652.299</v>
      </c>
      <c r="H117" s="5">
        <v>4026.6750000000002</v>
      </c>
      <c r="I117" s="6">
        <v>0.41033829999999999</v>
      </c>
      <c r="J117" s="5" t="s">
        <v>85</v>
      </c>
      <c r="K117" s="5" t="s">
        <v>650</v>
      </c>
    </row>
    <row r="118" spans="1:11" ht="20.100000000000001" customHeight="1" x14ac:dyDescent="0.2">
      <c r="A118" s="37">
        <f>SUBTOTAL(103,$B$4:B118)*1</f>
        <v>115</v>
      </c>
      <c r="B118" s="5" t="s">
        <v>2</v>
      </c>
      <c r="C118" s="15" t="s">
        <v>805</v>
      </c>
      <c r="D118" s="5" t="s">
        <v>806</v>
      </c>
      <c r="E118" s="5" t="s">
        <v>147</v>
      </c>
      <c r="F118" s="5" t="s">
        <v>649</v>
      </c>
      <c r="G118" s="5">
        <v>159.18299999999999</v>
      </c>
      <c r="H118" s="5">
        <v>200.715</v>
      </c>
      <c r="I118" s="6">
        <v>0.79307970000000005</v>
      </c>
      <c r="J118" s="5" t="s">
        <v>262</v>
      </c>
      <c r="K118" s="5" t="s">
        <v>650</v>
      </c>
    </row>
    <row r="119" spans="1:11" ht="20.100000000000001" customHeight="1" x14ac:dyDescent="0.2">
      <c r="A119" s="37">
        <f>SUBTOTAL(103,$B$4:B119)*1</f>
        <v>116</v>
      </c>
      <c r="B119" s="5" t="s">
        <v>2</v>
      </c>
      <c r="C119" s="15" t="s">
        <v>797</v>
      </c>
      <c r="D119" s="5" t="s">
        <v>798</v>
      </c>
      <c r="E119" s="5" t="s">
        <v>156</v>
      </c>
      <c r="F119" s="5" t="s">
        <v>649</v>
      </c>
      <c r="G119" s="5">
        <v>222.91900000000001</v>
      </c>
      <c r="H119" s="5">
        <v>295.88</v>
      </c>
      <c r="I119" s="6">
        <v>0.75341020000000003</v>
      </c>
      <c r="J119" s="5" t="s">
        <v>262</v>
      </c>
      <c r="K119" s="5" t="s">
        <v>650</v>
      </c>
    </row>
    <row r="120" spans="1:11" ht="20.100000000000001" customHeight="1" x14ac:dyDescent="0.2">
      <c r="A120" s="37">
        <f>SUBTOTAL(103,$B$4:B120)*1</f>
        <v>117</v>
      </c>
      <c r="B120" s="5" t="s">
        <v>2</v>
      </c>
      <c r="C120" s="15" t="s">
        <v>425</v>
      </c>
      <c r="D120" s="5" t="s">
        <v>814</v>
      </c>
      <c r="E120" s="5" t="s">
        <v>147</v>
      </c>
      <c r="F120" s="5" t="s">
        <v>649</v>
      </c>
      <c r="G120" s="5">
        <v>164.08199999999999</v>
      </c>
      <c r="H120" s="5">
        <v>442.16</v>
      </c>
      <c r="I120" s="6">
        <v>0.37109189999999997</v>
      </c>
      <c r="J120" s="5" t="s">
        <v>262</v>
      </c>
      <c r="K120" s="5" t="s">
        <v>650</v>
      </c>
    </row>
    <row r="121" spans="1:11" ht="20.100000000000001" customHeight="1" x14ac:dyDescent="0.2">
      <c r="A121" s="37">
        <f>SUBTOTAL(103,$B$4:B121)*1</f>
        <v>118</v>
      </c>
      <c r="B121" s="5" t="s">
        <v>2</v>
      </c>
      <c r="C121" s="15" t="s">
        <v>263</v>
      </c>
      <c r="D121" s="5" t="s">
        <v>812</v>
      </c>
      <c r="E121" s="5" t="s">
        <v>147</v>
      </c>
      <c r="F121" s="11" t="s">
        <v>649</v>
      </c>
      <c r="G121" s="5">
        <v>6902.1390000000001</v>
      </c>
      <c r="H121" s="5">
        <v>8831.91</v>
      </c>
      <c r="I121" s="6">
        <v>0.78150019999999998</v>
      </c>
      <c r="J121" s="5" t="s">
        <v>262</v>
      </c>
      <c r="K121" s="5" t="s">
        <v>650</v>
      </c>
    </row>
    <row r="122" spans="1:11" ht="20.100000000000001" customHeight="1" x14ac:dyDescent="0.2">
      <c r="A122" s="37">
        <f>SUBTOTAL(103,$B$4:B122)*1</f>
        <v>119</v>
      </c>
      <c r="B122" s="5" t="s">
        <v>2</v>
      </c>
      <c r="C122" s="15" t="s">
        <v>351</v>
      </c>
      <c r="D122" s="5" t="s">
        <v>803</v>
      </c>
      <c r="E122" s="5" t="s">
        <v>147</v>
      </c>
      <c r="F122" s="5" t="s">
        <v>22</v>
      </c>
      <c r="G122" s="5">
        <v>3258.895</v>
      </c>
      <c r="H122" s="5">
        <v>4290.2790000000005</v>
      </c>
      <c r="I122" s="6">
        <v>0.75959980000000005</v>
      </c>
      <c r="J122" s="5" t="s">
        <v>262</v>
      </c>
      <c r="K122" s="5" t="s">
        <v>650</v>
      </c>
    </row>
    <row r="123" spans="1:11" ht="20.100000000000001" customHeight="1" x14ac:dyDescent="0.2">
      <c r="A123" s="37">
        <f>SUBTOTAL(103,$B$4:B123)*1</f>
        <v>120</v>
      </c>
      <c r="B123" s="5" t="s">
        <v>2</v>
      </c>
      <c r="C123" s="15" t="s">
        <v>807</v>
      </c>
      <c r="D123" s="5" t="s">
        <v>808</v>
      </c>
      <c r="E123" s="5" t="s">
        <v>147</v>
      </c>
      <c r="F123" s="5" t="s">
        <v>649</v>
      </c>
      <c r="G123" s="5">
        <v>237.13499999999999</v>
      </c>
      <c r="H123" s="5">
        <v>454.214</v>
      </c>
      <c r="I123" s="6">
        <v>0.52207769999999998</v>
      </c>
      <c r="J123" s="5" t="s">
        <v>262</v>
      </c>
      <c r="K123" s="5" t="s">
        <v>650</v>
      </c>
    </row>
    <row r="124" spans="1:11" ht="20.100000000000001" customHeight="1" x14ac:dyDescent="0.2">
      <c r="A124" s="37">
        <f>SUBTOTAL(103,$B$4:B124)*1</f>
        <v>121</v>
      </c>
      <c r="B124" s="5" t="s">
        <v>2</v>
      </c>
      <c r="C124" s="15" t="s">
        <v>809</v>
      </c>
      <c r="D124" s="5" t="s">
        <v>810</v>
      </c>
      <c r="E124" s="5" t="s">
        <v>147</v>
      </c>
      <c r="F124" s="11" t="s">
        <v>177</v>
      </c>
      <c r="G124" s="5">
        <v>4279.1130000000003</v>
      </c>
      <c r="H124" s="5">
        <v>5456.4369999999999</v>
      </c>
      <c r="I124" s="6">
        <v>0.78423209999999999</v>
      </c>
      <c r="J124" s="5" t="s">
        <v>442</v>
      </c>
      <c r="K124" s="5" t="s">
        <v>650</v>
      </c>
    </row>
    <row r="125" spans="1:11" ht="20.100000000000001" customHeight="1" x14ac:dyDescent="0.2">
      <c r="A125" s="37">
        <f>SUBTOTAL(103,$B$4:B125)*1</f>
        <v>122</v>
      </c>
      <c r="B125" s="5" t="s">
        <v>2</v>
      </c>
      <c r="C125" s="15" t="s">
        <v>801</v>
      </c>
      <c r="D125" s="5" t="s">
        <v>802</v>
      </c>
      <c r="E125" s="5" t="s">
        <v>147</v>
      </c>
      <c r="F125" s="11" t="s">
        <v>22</v>
      </c>
      <c r="G125" s="5">
        <v>3402.3150000000001</v>
      </c>
      <c r="H125" s="5">
        <v>4717.6239999999998</v>
      </c>
      <c r="I125" s="6">
        <v>0.72119250000000001</v>
      </c>
      <c r="J125" s="5" t="s">
        <v>442</v>
      </c>
      <c r="K125" s="5" t="s">
        <v>650</v>
      </c>
    </row>
    <row r="126" spans="1:11" ht="20.100000000000001" customHeight="1" x14ac:dyDescent="0.2">
      <c r="A126" s="37">
        <f>SUBTOTAL(103,$B$4:B126)*1</f>
        <v>123</v>
      </c>
      <c r="B126" s="5" t="s">
        <v>2</v>
      </c>
      <c r="C126" s="15" t="s">
        <v>799</v>
      </c>
      <c r="D126" s="5" t="s">
        <v>800</v>
      </c>
      <c r="E126" s="5" t="s">
        <v>156</v>
      </c>
      <c r="F126" s="5" t="s">
        <v>177</v>
      </c>
      <c r="G126" s="5">
        <v>4714.1149999999998</v>
      </c>
      <c r="H126" s="5">
        <v>6088.174</v>
      </c>
      <c r="I126" s="6">
        <v>0.77430690000000002</v>
      </c>
      <c r="J126" s="5" t="s">
        <v>442</v>
      </c>
      <c r="K126" s="5" t="s">
        <v>650</v>
      </c>
    </row>
    <row r="127" spans="1:11" ht="20.100000000000001" customHeight="1" x14ac:dyDescent="0.2">
      <c r="A127" s="37">
        <f>SUBTOTAL(103,$B$4:B127)*1</f>
        <v>124</v>
      </c>
      <c r="B127" s="5" t="s">
        <v>2</v>
      </c>
      <c r="C127" s="15" t="s">
        <v>799</v>
      </c>
      <c r="D127" s="5" t="s">
        <v>804</v>
      </c>
      <c r="E127" s="5" t="s">
        <v>147</v>
      </c>
      <c r="F127" s="5" t="s">
        <v>22</v>
      </c>
      <c r="G127" s="5">
        <v>3353.1010000000001</v>
      </c>
      <c r="H127" s="5">
        <v>4201.13</v>
      </c>
      <c r="I127" s="6">
        <v>0.79814260000000004</v>
      </c>
      <c r="J127" s="5" t="s">
        <v>442</v>
      </c>
      <c r="K127" s="5" t="s">
        <v>650</v>
      </c>
    </row>
    <row r="128" spans="1:11" ht="20.100000000000001" customHeight="1" x14ac:dyDescent="0.2">
      <c r="A128" s="37">
        <f>SUBTOTAL(103,$B$4:B128)*1</f>
        <v>125</v>
      </c>
      <c r="B128" s="5" t="s">
        <v>2</v>
      </c>
      <c r="C128" s="15" t="s">
        <v>97</v>
      </c>
      <c r="D128" s="5" t="s">
        <v>424</v>
      </c>
      <c r="E128" s="5" t="s">
        <v>147</v>
      </c>
      <c r="F128" s="5" t="s">
        <v>649</v>
      </c>
      <c r="G128" s="5">
        <v>327.35000000000002</v>
      </c>
      <c r="H128" s="5">
        <v>596.43799999999999</v>
      </c>
      <c r="I128" s="6">
        <v>0.54884160000000004</v>
      </c>
      <c r="J128" s="5" t="s">
        <v>262</v>
      </c>
      <c r="K128" s="5" t="s">
        <v>650</v>
      </c>
    </row>
    <row r="129" spans="1:11" ht="20.100000000000001" customHeight="1" x14ac:dyDescent="0.2">
      <c r="A129" s="37">
        <f>SUBTOTAL(103,$B$4:B129)*1</f>
        <v>126</v>
      </c>
      <c r="B129" s="5" t="s">
        <v>2</v>
      </c>
      <c r="C129" s="15" t="s">
        <v>97</v>
      </c>
      <c r="D129" s="5" t="s">
        <v>811</v>
      </c>
      <c r="E129" s="5" t="s">
        <v>147</v>
      </c>
      <c r="F129" s="11" t="s">
        <v>649</v>
      </c>
      <c r="G129" s="5">
        <v>6.5000000000000002E-2</v>
      </c>
      <c r="H129" s="5">
        <v>1161.4069999999999</v>
      </c>
      <c r="I129" s="6">
        <v>5.5999999999999999E-5</v>
      </c>
      <c r="J129" s="5" t="s">
        <v>262</v>
      </c>
      <c r="K129" s="5" t="s">
        <v>650</v>
      </c>
    </row>
    <row r="130" spans="1:11" ht="20.100000000000001" customHeight="1" x14ac:dyDescent="0.2">
      <c r="A130" s="37">
        <f>SUBTOTAL(103,$B$4:B130)*1</f>
        <v>127</v>
      </c>
      <c r="B130" s="5" t="s">
        <v>2</v>
      </c>
      <c r="C130" s="15" t="s">
        <v>97</v>
      </c>
      <c r="D130" s="5" t="s">
        <v>813</v>
      </c>
      <c r="E130" s="5" t="s">
        <v>147</v>
      </c>
      <c r="F130" s="5" t="s">
        <v>649</v>
      </c>
      <c r="G130" s="5">
        <v>1861.9670000000001</v>
      </c>
      <c r="H130" s="5">
        <v>2633.7820000000002</v>
      </c>
      <c r="I130" s="6">
        <v>0.70695560000000002</v>
      </c>
      <c r="J130" s="5" t="s">
        <v>262</v>
      </c>
      <c r="K130" s="5" t="s">
        <v>650</v>
      </c>
    </row>
    <row r="131" spans="1:11" ht="20.100000000000001" customHeight="1" x14ac:dyDescent="0.2">
      <c r="A131" s="37">
        <f>SUBTOTAL(103,$B$4:B131)*1</f>
        <v>128</v>
      </c>
      <c r="B131" s="5" t="s">
        <v>2</v>
      </c>
      <c r="C131" s="15" t="s">
        <v>97</v>
      </c>
      <c r="D131" s="5" t="s">
        <v>815</v>
      </c>
      <c r="E131" s="5" t="s">
        <v>147</v>
      </c>
      <c r="F131" s="5" t="s">
        <v>649</v>
      </c>
      <c r="G131" s="5">
        <v>5.1609999999999996</v>
      </c>
      <c r="H131" s="5">
        <v>17.422000000000001</v>
      </c>
      <c r="I131" s="6">
        <v>0.29623460000000001</v>
      </c>
      <c r="J131" s="5" t="s">
        <v>262</v>
      </c>
      <c r="K131" s="5" t="s">
        <v>650</v>
      </c>
    </row>
    <row r="132" spans="1:11" ht="20.100000000000001" customHeight="1" x14ac:dyDescent="0.2">
      <c r="A132" s="37">
        <f>SUBTOTAL(103,$B$4:B132)*1</f>
        <v>129</v>
      </c>
      <c r="B132" s="5" t="s">
        <v>2</v>
      </c>
      <c r="C132" s="15" t="s">
        <v>97</v>
      </c>
      <c r="D132" s="5" t="s">
        <v>817</v>
      </c>
      <c r="E132" s="5" t="s">
        <v>147</v>
      </c>
      <c r="F132" s="5" t="s">
        <v>649</v>
      </c>
      <c r="G132" s="5">
        <v>12.840999999999999</v>
      </c>
      <c r="H132" s="5">
        <v>124.752</v>
      </c>
      <c r="I132" s="6">
        <v>0.1029322</v>
      </c>
      <c r="J132" s="5" t="s">
        <v>262</v>
      </c>
      <c r="K132" s="5" t="s">
        <v>650</v>
      </c>
    </row>
    <row r="133" spans="1:11" ht="20.100000000000001" customHeight="1" x14ac:dyDescent="0.2">
      <c r="A133" s="37">
        <f>SUBTOTAL(103,$B$4:B133)*1</f>
        <v>130</v>
      </c>
      <c r="B133" s="5" t="s">
        <v>2</v>
      </c>
      <c r="C133" s="15" t="s">
        <v>146</v>
      </c>
      <c r="D133" s="5" t="s">
        <v>816</v>
      </c>
      <c r="E133" s="5" t="s">
        <v>147</v>
      </c>
      <c r="F133" s="11" t="s">
        <v>649</v>
      </c>
      <c r="G133" s="5">
        <v>9172.2630000000008</v>
      </c>
      <c r="H133" s="5">
        <v>12379.434999999999</v>
      </c>
      <c r="I133" s="6">
        <v>0.74092740000000001</v>
      </c>
      <c r="J133" s="5" t="s">
        <v>262</v>
      </c>
      <c r="K133" s="5" t="s">
        <v>650</v>
      </c>
    </row>
    <row r="134" spans="1:11" ht="20.100000000000001" customHeight="1" x14ac:dyDescent="0.2">
      <c r="A134" s="37">
        <f>SUBTOTAL(103,$B$4:B134)*1</f>
        <v>131</v>
      </c>
      <c r="B134" s="5" t="s">
        <v>70</v>
      </c>
      <c r="C134" s="15" t="s">
        <v>114</v>
      </c>
      <c r="D134" s="5" t="s">
        <v>818</v>
      </c>
      <c r="E134" s="5" t="s">
        <v>156</v>
      </c>
      <c r="F134" s="5" t="s">
        <v>177</v>
      </c>
      <c r="G134" s="5">
        <v>2666.3969999999999</v>
      </c>
      <c r="H134" s="5">
        <v>4271.549</v>
      </c>
      <c r="I134" s="6">
        <v>0.62422250000000001</v>
      </c>
      <c r="J134" s="5" t="s">
        <v>75</v>
      </c>
      <c r="K134" s="5" t="s">
        <v>650</v>
      </c>
    </row>
    <row r="135" spans="1:11" ht="20.100000000000001" customHeight="1" x14ac:dyDescent="0.2">
      <c r="A135" s="37">
        <f>SUBTOTAL(103,$B$4:B135)*1</f>
        <v>132</v>
      </c>
      <c r="B135" s="5" t="s">
        <v>70</v>
      </c>
      <c r="C135" s="15" t="s">
        <v>114</v>
      </c>
      <c r="D135" s="5" t="s">
        <v>819</v>
      </c>
      <c r="E135" s="5" t="s">
        <v>156</v>
      </c>
      <c r="F135" s="11" t="s">
        <v>177</v>
      </c>
      <c r="G135" s="5">
        <v>2845.614</v>
      </c>
      <c r="H135" s="5">
        <v>4484.8450000000003</v>
      </c>
      <c r="I135" s="6">
        <v>0.63449549999999999</v>
      </c>
      <c r="J135" s="5" t="s">
        <v>75</v>
      </c>
      <c r="K135" s="5" t="s">
        <v>650</v>
      </c>
    </row>
    <row r="136" spans="1:11" ht="20.100000000000001" customHeight="1" x14ac:dyDescent="0.2">
      <c r="A136" s="37">
        <f>SUBTOTAL(103,$B$4:B136)*1</f>
        <v>133</v>
      </c>
      <c r="B136" s="5" t="s">
        <v>70</v>
      </c>
      <c r="C136" s="15" t="s">
        <v>114</v>
      </c>
      <c r="D136" s="5" t="s">
        <v>820</v>
      </c>
      <c r="E136" s="5" t="s">
        <v>156</v>
      </c>
      <c r="F136" s="5" t="s">
        <v>177</v>
      </c>
      <c r="G136" s="5">
        <v>2656.7289999999998</v>
      </c>
      <c r="H136" s="5">
        <v>4327.7979999999998</v>
      </c>
      <c r="I136" s="6">
        <v>0.61387550000000002</v>
      </c>
      <c r="J136" s="5" t="s">
        <v>75</v>
      </c>
      <c r="K136" s="5" t="s">
        <v>650</v>
      </c>
    </row>
    <row r="137" spans="1:11" ht="20.100000000000001" customHeight="1" x14ac:dyDescent="0.2">
      <c r="A137" s="37">
        <f>SUBTOTAL(103,$B$4:B137)*1</f>
        <v>134</v>
      </c>
      <c r="B137" s="5" t="s">
        <v>70</v>
      </c>
      <c r="C137" s="15" t="s">
        <v>114</v>
      </c>
      <c r="D137" s="5" t="s">
        <v>823</v>
      </c>
      <c r="E137" s="5" t="s">
        <v>156</v>
      </c>
      <c r="F137" s="5" t="s">
        <v>177</v>
      </c>
      <c r="G137" s="5">
        <v>4465.1499999999996</v>
      </c>
      <c r="H137" s="5">
        <v>5876.5820000000003</v>
      </c>
      <c r="I137" s="6">
        <v>0.75982090000000002</v>
      </c>
      <c r="J137" s="5" t="s">
        <v>75</v>
      </c>
      <c r="K137" s="5" t="s">
        <v>650</v>
      </c>
    </row>
    <row r="138" spans="1:11" ht="20.100000000000001" customHeight="1" x14ac:dyDescent="0.2">
      <c r="A138" s="37">
        <f>SUBTOTAL(103,$B$4:B138)*1</f>
        <v>135</v>
      </c>
      <c r="B138" s="5" t="s">
        <v>70</v>
      </c>
      <c r="C138" s="15" t="s">
        <v>114</v>
      </c>
      <c r="D138" s="5" t="s">
        <v>824</v>
      </c>
      <c r="E138" s="5" t="s">
        <v>156</v>
      </c>
      <c r="F138" s="5" t="s">
        <v>177</v>
      </c>
      <c r="G138" s="5">
        <v>3931.877</v>
      </c>
      <c r="H138" s="5">
        <v>5218.6450000000004</v>
      </c>
      <c r="I138" s="6">
        <v>0.75342869999999995</v>
      </c>
      <c r="J138" s="5" t="s">
        <v>75</v>
      </c>
      <c r="K138" s="5" t="s">
        <v>650</v>
      </c>
    </row>
    <row r="139" spans="1:11" ht="20.100000000000001" customHeight="1" x14ac:dyDescent="0.2">
      <c r="A139" s="37">
        <f>SUBTOTAL(103,$B$4:B139)*1</f>
        <v>136</v>
      </c>
      <c r="B139" s="5" t="s">
        <v>70</v>
      </c>
      <c r="C139" s="15" t="s">
        <v>114</v>
      </c>
      <c r="D139" s="5" t="s">
        <v>830</v>
      </c>
      <c r="E139" s="5" t="s">
        <v>156</v>
      </c>
      <c r="F139" s="5" t="s">
        <v>177</v>
      </c>
      <c r="G139" s="5">
        <v>2222.7280000000001</v>
      </c>
      <c r="H139" s="5">
        <v>3585.377</v>
      </c>
      <c r="I139" s="6">
        <v>0.61994260000000001</v>
      </c>
      <c r="J139" s="5" t="s">
        <v>75</v>
      </c>
      <c r="K139" s="5" t="s">
        <v>650</v>
      </c>
    </row>
    <row r="140" spans="1:11" ht="20.100000000000001" customHeight="1" x14ac:dyDescent="0.2">
      <c r="A140" s="37">
        <f>SUBTOTAL(103,$B$4:B140)*1</f>
        <v>137</v>
      </c>
      <c r="B140" s="5" t="s">
        <v>70</v>
      </c>
      <c r="C140" s="15" t="s">
        <v>114</v>
      </c>
      <c r="D140" s="5" t="s">
        <v>833</v>
      </c>
      <c r="E140" s="5" t="s">
        <v>156</v>
      </c>
      <c r="F140" s="5" t="s">
        <v>177</v>
      </c>
      <c r="G140" s="5">
        <v>4086.9639999999999</v>
      </c>
      <c r="H140" s="5">
        <v>5436.5739999999996</v>
      </c>
      <c r="I140" s="6">
        <v>0.75175360000000002</v>
      </c>
      <c r="J140" s="5" t="s">
        <v>75</v>
      </c>
      <c r="K140" s="5" t="s">
        <v>650</v>
      </c>
    </row>
    <row r="141" spans="1:11" ht="20.100000000000001" customHeight="1" x14ac:dyDescent="0.2">
      <c r="A141" s="37">
        <f>SUBTOTAL(103,$B$4:B141)*1</f>
        <v>138</v>
      </c>
      <c r="B141" s="5" t="s">
        <v>70</v>
      </c>
      <c r="C141" s="15" t="s">
        <v>825</v>
      </c>
      <c r="D141" s="5" t="s">
        <v>826</v>
      </c>
      <c r="E141" s="5" t="s">
        <v>156</v>
      </c>
      <c r="F141" s="5" t="s">
        <v>177</v>
      </c>
      <c r="G141" s="5">
        <v>6300.1139999999996</v>
      </c>
      <c r="H141" s="5">
        <v>8121.0330000000004</v>
      </c>
      <c r="I141" s="6">
        <v>0.77577739999999995</v>
      </c>
      <c r="J141" s="5" t="s">
        <v>75</v>
      </c>
      <c r="K141" s="5" t="s">
        <v>650</v>
      </c>
    </row>
    <row r="142" spans="1:11" ht="20.100000000000001" customHeight="1" x14ac:dyDescent="0.2">
      <c r="A142" s="37">
        <f>SUBTOTAL(103,$B$4:B142)*1</f>
        <v>139</v>
      </c>
      <c r="B142" s="5" t="s">
        <v>70</v>
      </c>
      <c r="C142" s="15" t="s">
        <v>825</v>
      </c>
      <c r="D142" s="5" t="s">
        <v>836</v>
      </c>
      <c r="E142" s="5" t="s">
        <v>156</v>
      </c>
      <c r="F142" s="11" t="s">
        <v>177</v>
      </c>
      <c r="G142" s="5">
        <v>3365.857</v>
      </c>
      <c r="H142" s="5">
        <v>4304.4930000000004</v>
      </c>
      <c r="I142" s="6">
        <v>0.78194039999999998</v>
      </c>
      <c r="J142" s="5" t="s">
        <v>75</v>
      </c>
      <c r="K142" s="5" t="s">
        <v>650</v>
      </c>
    </row>
    <row r="143" spans="1:11" ht="20.100000000000001" customHeight="1" x14ac:dyDescent="0.2">
      <c r="A143" s="37">
        <f>SUBTOTAL(103,$B$4:B143)*1</f>
        <v>140</v>
      </c>
      <c r="B143" s="5" t="s">
        <v>70</v>
      </c>
      <c r="C143" s="15" t="s">
        <v>825</v>
      </c>
      <c r="D143" s="5" t="s">
        <v>837</v>
      </c>
      <c r="E143" s="5" t="s">
        <v>156</v>
      </c>
      <c r="F143" s="5" t="s">
        <v>177</v>
      </c>
      <c r="G143" s="5">
        <v>3750.8380000000002</v>
      </c>
      <c r="H143" s="5">
        <v>4738.7870000000003</v>
      </c>
      <c r="I143" s="6">
        <v>0.79151859999999996</v>
      </c>
      <c r="J143" s="5" t="s">
        <v>75</v>
      </c>
      <c r="K143" s="5" t="s">
        <v>650</v>
      </c>
    </row>
    <row r="144" spans="1:11" ht="20.100000000000001" customHeight="1" x14ac:dyDescent="0.2">
      <c r="A144" s="37">
        <f>SUBTOTAL(103,$B$4:B144)*1</f>
        <v>141</v>
      </c>
      <c r="B144" s="5" t="s">
        <v>70</v>
      </c>
      <c r="C144" s="15" t="s">
        <v>827</v>
      </c>
      <c r="D144" s="5" t="s">
        <v>828</v>
      </c>
      <c r="E144" s="5" t="s">
        <v>156</v>
      </c>
      <c r="F144" s="11" t="s">
        <v>177</v>
      </c>
      <c r="G144" s="5">
        <v>3544.837</v>
      </c>
      <c r="H144" s="5">
        <v>4529.1009999999997</v>
      </c>
      <c r="I144" s="6">
        <v>0.78268009999999999</v>
      </c>
      <c r="J144" s="5" t="s">
        <v>75</v>
      </c>
      <c r="K144" s="5" t="s">
        <v>650</v>
      </c>
    </row>
    <row r="145" spans="1:11" ht="20.100000000000001" customHeight="1" x14ac:dyDescent="0.2">
      <c r="A145" s="37">
        <f>SUBTOTAL(103,$B$4:B145)*1</f>
        <v>142</v>
      </c>
      <c r="B145" s="5" t="s">
        <v>70</v>
      </c>
      <c r="C145" s="15" t="s">
        <v>827</v>
      </c>
      <c r="D145" s="5" t="s">
        <v>829</v>
      </c>
      <c r="E145" s="5" t="s">
        <v>156</v>
      </c>
      <c r="F145" s="5" t="s">
        <v>177</v>
      </c>
      <c r="G145" s="5">
        <v>4190.3649999999998</v>
      </c>
      <c r="H145" s="5">
        <v>5428.8209999999999</v>
      </c>
      <c r="I145" s="6">
        <v>0.7718739</v>
      </c>
      <c r="J145" s="5" t="s">
        <v>75</v>
      </c>
      <c r="K145" s="5" t="s">
        <v>650</v>
      </c>
    </row>
    <row r="146" spans="1:11" ht="20.100000000000001" customHeight="1" x14ac:dyDescent="0.2">
      <c r="A146" s="37">
        <f>SUBTOTAL(103,$B$4:B146)*1</f>
        <v>143</v>
      </c>
      <c r="B146" s="5" t="s">
        <v>70</v>
      </c>
      <c r="C146" s="15" t="s">
        <v>821</v>
      </c>
      <c r="D146" s="5" t="s">
        <v>822</v>
      </c>
      <c r="E146" s="5" t="s">
        <v>156</v>
      </c>
      <c r="F146" s="5" t="s">
        <v>649</v>
      </c>
      <c r="G146" s="5">
        <v>71.325999999999993</v>
      </c>
      <c r="H146" s="5">
        <v>91.006</v>
      </c>
      <c r="I146" s="6">
        <v>0.78375050000000002</v>
      </c>
      <c r="J146" s="5" t="s">
        <v>268</v>
      </c>
      <c r="K146" s="5" t="s">
        <v>650</v>
      </c>
    </row>
    <row r="147" spans="1:11" ht="20.100000000000001" customHeight="1" x14ac:dyDescent="0.2">
      <c r="A147" s="37">
        <f>SUBTOTAL(103,$B$4:B147)*1</f>
        <v>144</v>
      </c>
      <c r="B147" s="5" t="s">
        <v>70</v>
      </c>
      <c r="C147" s="15" t="s">
        <v>831</v>
      </c>
      <c r="D147" s="5" t="s">
        <v>832</v>
      </c>
      <c r="E147" s="5" t="s">
        <v>156</v>
      </c>
      <c r="F147" s="5" t="s">
        <v>177</v>
      </c>
      <c r="G147" s="5">
        <v>2641.4969999999998</v>
      </c>
      <c r="H147" s="5">
        <v>4238.1959999999999</v>
      </c>
      <c r="I147" s="6">
        <v>0.62325980000000003</v>
      </c>
      <c r="J147" s="5" t="s">
        <v>75</v>
      </c>
      <c r="K147" s="5" t="s">
        <v>650</v>
      </c>
    </row>
    <row r="148" spans="1:11" ht="20.100000000000001" customHeight="1" x14ac:dyDescent="0.2">
      <c r="A148" s="37">
        <f>SUBTOTAL(103,$B$4:B148)*1</f>
        <v>145</v>
      </c>
      <c r="B148" s="5" t="s">
        <v>70</v>
      </c>
      <c r="C148" s="15" t="s">
        <v>831</v>
      </c>
      <c r="D148" s="5" t="s">
        <v>838</v>
      </c>
      <c r="E148" s="5" t="s">
        <v>156</v>
      </c>
      <c r="F148" s="5" t="s">
        <v>177</v>
      </c>
      <c r="G148" s="5">
        <v>2636.4160000000002</v>
      </c>
      <c r="H148" s="5">
        <v>4221.3779999999997</v>
      </c>
      <c r="I148" s="6">
        <v>0.62453919999999996</v>
      </c>
      <c r="J148" s="5" t="s">
        <v>75</v>
      </c>
      <c r="K148" s="5" t="s">
        <v>650</v>
      </c>
    </row>
    <row r="149" spans="1:11" ht="20.100000000000001" customHeight="1" x14ac:dyDescent="0.2">
      <c r="A149" s="37">
        <f>SUBTOTAL(103,$B$4:B149)*1</f>
        <v>146</v>
      </c>
      <c r="B149" s="5" t="s">
        <v>70</v>
      </c>
      <c r="C149" s="15" t="s">
        <v>834</v>
      </c>
      <c r="D149" s="5" t="s">
        <v>835</v>
      </c>
      <c r="E149" s="5" t="s">
        <v>156</v>
      </c>
      <c r="F149" s="5" t="s">
        <v>177</v>
      </c>
      <c r="G149" s="5">
        <v>4967.7460000000001</v>
      </c>
      <c r="H149" s="5">
        <v>6239.634</v>
      </c>
      <c r="I149" s="6">
        <v>0.79615979999999997</v>
      </c>
      <c r="J149" s="5" t="s">
        <v>75</v>
      </c>
      <c r="K149" s="5" t="s">
        <v>650</v>
      </c>
    </row>
    <row r="150" spans="1:11" ht="20.100000000000001" customHeight="1" x14ac:dyDescent="0.2">
      <c r="A150" s="37">
        <f>SUBTOTAL(103,$B$4:B150)*1</f>
        <v>147</v>
      </c>
      <c r="B150" s="5" t="s">
        <v>646</v>
      </c>
      <c r="C150" s="15" t="s">
        <v>432</v>
      </c>
      <c r="D150" s="5" t="s">
        <v>839</v>
      </c>
      <c r="E150" s="5" t="s">
        <v>147</v>
      </c>
      <c r="F150" s="5" t="s">
        <v>22</v>
      </c>
      <c r="G150" s="5">
        <v>3167.7339999999999</v>
      </c>
      <c r="H150" s="5">
        <v>4807.7969999999996</v>
      </c>
      <c r="I150" s="6">
        <v>0.65887430000000002</v>
      </c>
      <c r="J150" s="5" t="s">
        <v>254</v>
      </c>
      <c r="K150" s="5" t="s">
        <v>650</v>
      </c>
    </row>
    <row r="151" spans="1:11" ht="20.100000000000001" customHeight="1" x14ac:dyDescent="0.2">
      <c r="A151" s="37">
        <f>SUBTOTAL(103,$B$4:B151)*1</f>
        <v>148</v>
      </c>
      <c r="B151" s="5" t="s">
        <v>646</v>
      </c>
      <c r="C151" s="15" t="s">
        <v>432</v>
      </c>
      <c r="D151" s="5" t="s">
        <v>840</v>
      </c>
      <c r="E151" s="5" t="s">
        <v>147</v>
      </c>
      <c r="F151" s="5" t="s">
        <v>177</v>
      </c>
      <c r="G151" s="5">
        <v>429.57799999999997</v>
      </c>
      <c r="H151" s="5">
        <v>2374.7710000000002</v>
      </c>
      <c r="I151" s="6">
        <v>0.18089240000000001</v>
      </c>
      <c r="J151" s="5" t="s">
        <v>254</v>
      </c>
      <c r="K151" s="5" t="s">
        <v>650</v>
      </c>
    </row>
    <row r="152" spans="1:11" ht="20.100000000000001" customHeight="1" x14ac:dyDescent="0.2">
      <c r="A152" s="37">
        <f>SUBTOTAL(103,$B$4:B152)*1</f>
        <v>149</v>
      </c>
      <c r="B152" s="5" t="s">
        <v>646</v>
      </c>
      <c r="C152" s="15" t="s">
        <v>432</v>
      </c>
      <c r="D152" s="5" t="s">
        <v>437</v>
      </c>
      <c r="E152" s="5" t="s">
        <v>147</v>
      </c>
      <c r="F152" s="11" t="s">
        <v>22</v>
      </c>
      <c r="G152" s="5">
        <v>1673.2449999999999</v>
      </c>
      <c r="H152" s="5">
        <v>2126.3710000000001</v>
      </c>
      <c r="I152" s="6">
        <v>0.78690170000000004</v>
      </c>
      <c r="J152" s="5" t="s">
        <v>254</v>
      </c>
      <c r="K152" s="5" t="s">
        <v>650</v>
      </c>
    </row>
    <row r="153" spans="1:11" ht="20.100000000000001" customHeight="1" x14ac:dyDescent="0.2">
      <c r="A153" s="37">
        <f>SUBTOTAL(103,$B$4:B153)*1</f>
        <v>150</v>
      </c>
      <c r="B153" s="5" t="s">
        <v>646</v>
      </c>
      <c r="C153" s="15" t="s">
        <v>433</v>
      </c>
      <c r="D153" s="5" t="s">
        <v>842</v>
      </c>
      <c r="E153" s="5" t="s">
        <v>147</v>
      </c>
      <c r="F153" s="5" t="s">
        <v>649</v>
      </c>
      <c r="G153" s="5">
        <v>90.03</v>
      </c>
      <c r="H153" s="5">
        <v>117.619</v>
      </c>
      <c r="I153" s="6">
        <v>0.76543760000000005</v>
      </c>
      <c r="J153" s="5" t="s">
        <v>254</v>
      </c>
      <c r="K153" s="5" t="s">
        <v>650</v>
      </c>
    </row>
    <row r="154" spans="1:11" ht="20.100000000000001" customHeight="1" x14ac:dyDescent="0.2">
      <c r="A154" s="37">
        <f>SUBTOTAL(103,$B$4:B154)*1</f>
        <v>151</v>
      </c>
      <c r="B154" s="5" t="s">
        <v>646</v>
      </c>
      <c r="C154" s="15" t="s">
        <v>434</v>
      </c>
      <c r="D154" s="5" t="s">
        <v>436</v>
      </c>
      <c r="E154" s="5" t="s">
        <v>147</v>
      </c>
      <c r="F154" s="5" t="s">
        <v>649</v>
      </c>
      <c r="G154" s="5">
        <v>1778.431</v>
      </c>
      <c r="H154" s="5">
        <v>2255.81</v>
      </c>
      <c r="I154" s="6">
        <v>0.78837800000000002</v>
      </c>
      <c r="J154" s="5" t="s">
        <v>268</v>
      </c>
      <c r="K154" s="5" t="s">
        <v>650</v>
      </c>
    </row>
    <row r="155" spans="1:11" ht="20.100000000000001" customHeight="1" x14ac:dyDescent="0.2">
      <c r="A155" s="37">
        <f>SUBTOTAL(103,$B$4:B155)*1</f>
        <v>152</v>
      </c>
      <c r="B155" s="5" t="s">
        <v>646</v>
      </c>
      <c r="C155" s="15" t="s">
        <v>434</v>
      </c>
      <c r="D155" s="5" t="s">
        <v>841</v>
      </c>
      <c r="E155" s="5" t="s">
        <v>147</v>
      </c>
      <c r="F155" s="11" t="s">
        <v>649</v>
      </c>
      <c r="G155" s="5">
        <v>748.63099999999997</v>
      </c>
      <c r="H155" s="5">
        <v>970.37699999999995</v>
      </c>
      <c r="I155" s="6">
        <v>0.77148470000000002</v>
      </c>
      <c r="J155" s="5" t="s">
        <v>268</v>
      </c>
      <c r="K155" s="5" t="s">
        <v>650</v>
      </c>
    </row>
    <row r="156" spans="1:11" ht="20.100000000000001" customHeight="1" x14ac:dyDescent="0.2">
      <c r="A156" s="37">
        <f>SUBTOTAL(103,$B$4:B156)*1</f>
        <v>153</v>
      </c>
      <c r="B156" s="5" t="s">
        <v>646</v>
      </c>
      <c r="C156" s="15" t="s">
        <v>434</v>
      </c>
      <c r="D156" s="5" t="s">
        <v>843</v>
      </c>
      <c r="E156" s="5" t="s">
        <v>156</v>
      </c>
      <c r="F156" s="5" t="s">
        <v>649</v>
      </c>
      <c r="G156" s="5">
        <v>2443.873</v>
      </c>
      <c r="H156" s="5">
        <v>3762.9340000000002</v>
      </c>
      <c r="I156" s="6">
        <v>0.64945940000000002</v>
      </c>
      <c r="J156" s="5" t="s">
        <v>268</v>
      </c>
      <c r="K156" s="5" t="s">
        <v>650</v>
      </c>
    </row>
    <row r="157" spans="1:11" ht="20.100000000000001" customHeight="1" x14ac:dyDescent="0.2">
      <c r="A157" s="37">
        <f>SUBTOTAL(103,$B$4:B157)*1</f>
        <v>154</v>
      </c>
      <c r="B157" s="5" t="s">
        <v>645</v>
      </c>
      <c r="C157" s="15" t="s">
        <v>95</v>
      </c>
      <c r="D157" s="5" t="s">
        <v>846</v>
      </c>
      <c r="E157" s="5" t="s">
        <v>156</v>
      </c>
      <c r="F157" s="5" t="s">
        <v>177</v>
      </c>
      <c r="G157" s="5">
        <v>2411.357</v>
      </c>
      <c r="H157" s="5">
        <v>3479.9549999999999</v>
      </c>
      <c r="I157" s="6">
        <v>0.69292759999999998</v>
      </c>
      <c r="J157" s="5" t="s">
        <v>75</v>
      </c>
      <c r="K157" s="5" t="s">
        <v>650</v>
      </c>
    </row>
    <row r="158" spans="1:11" ht="20.100000000000001" customHeight="1" x14ac:dyDescent="0.2">
      <c r="A158" s="37">
        <f>SUBTOTAL(103,$B$4:B158)*1</f>
        <v>155</v>
      </c>
      <c r="B158" s="5" t="s">
        <v>645</v>
      </c>
      <c r="C158" s="15" t="s">
        <v>95</v>
      </c>
      <c r="D158" s="5" t="s">
        <v>847</v>
      </c>
      <c r="E158" s="5" t="s">
        <v>156</v>
      </c>
      <c r="F158" s="11" t="s">
        <v>177</v>
      </c>
      <c r="G158" s="5">
        <v>3340.8380000000002</v>
      </c>
      <c r="H158" s="5">
        <v>4239.1149999999998</v>
      </c>
      <c r="I158" s="6">
        <v>0.78809799999999997</v>
      </c>
      <c r="J158" s="5" t="s">
        <v>75</v>
      </c>
      <c r="K158" s="5" t="s">
        <v>650</v>
      </c>
    </row>
    <row r="159" spans="1:11" ht="20.100000000000001" customHeight="1" x14ac:dyDescent="0.2">
      <c r="A159" s="37">
        <f>SUBTOTAL(103,$B$4:B159)*1</f>
        <v>156</v>
      </c>
      <c r="B159" s="5" t="s">
        <v>645</v>
      </c>
      <c r="C159" s="15" t="s">
        <v>95</v>
      </c>
      <c r="D159" s="5" t="s">
        <v>848</v>
      </c>
      <c r="E159" s="5" t="s">
        <v>156</v>
      </c>
      <c r="F159" s="5" t="s">
        <v>177</v>
      </c>
      <c r="G159" s="5">
        <v>2582.4740000000002</v>
      </c>
      <c r="H159" s="5">
        <v>3537.7820000000002</v>
      </c>
      <c r="I159" s="6">
        <v>0.7299698</v>
      </c>
      <c r="J159" s="5" t="s">
        <v>75</v>
      </c>
      <c r="K159" s="5" t="s">
        <v>650</v>
      </c>
    </row>
    <row r="160" spans="1:11" ht="20.100000000000001" customHeight="1" x14ac:dyDescent="0.2">
      <c r="A160" s="37">
        <f>SUBTOTAL(103,$B$4:B160)*1</f>
        <v>157</v>
      </c>
      <c r="B160" s="5" t="s">
        <v>645</v>
      </c>
      <c r="C160" s="15" t="s">
        <v>95</v>
      </c>
      <c r="D160" s="5" t="s">
        <v>849</v>
      </c>
      <c r="E160" s="5" t="s">
        <v>156</v>
      </c>
      <c r="F160" s="5" t="s">
        <v>177</v>
      </c>
      <c r="G160" s="5">
        <v>2720.1469999999999</v>
      </c>
      <c r="H160" s="5">
        <v>3407.8449999999998</v>
      </c>
      <c r="I160" s="6">
        <v>0.79820150000000001</v>
      </c>
      <c r="J160" s="5" t="s">
        <v>75</v>
      </c>
      <c r="K160" s="5" t="s">
        <v>650</v>
      </c>
    </row>
    <row r="161" spans="1:11" ht="20.100000000000001" customHeight="1" x14ac:dyDescent="0.2">
      <c r="A161" s="37">
        <f>SUBTOTAL(103,$B$4:B161)*1</f>
        <v>158</v>
      </c>
      <c r="B161" s="5" t="s">
        <v>645</v>
      </c>
      <c r="C161" s="15" t="s">
        <v>95</v>
      </c>
      <c r="D161" s="5" t="s">
        <v>850</v>
      </c>
      <c r="E161" s="5" t="s">
        <v>156</v>
      </c>
      <c r="F161" s="5" t="s">
        <v>177</v>
      </c>
      <c r="G161" s="5">
        <v>3226.3449999999998</v>
      </c>
      <c r="H161" s="5">
        <v>4170.7560000000003</v>
      </c>
      <c r="I161" s="6">
        <v>0.77356360000000002</v>
      </c>
      <c r="J161" s="5" t="s">
        <v>75</v>
      </c>
      <c r="K161" s="5" t="s">
        <v>650</v>
      </c>
    </row>
    <row r="162" spans="1:11" ht="20.100000000000001" customHeight="1" x14ac:dyDescent="0.2">
      <c r="A162" s="37">
        <f>SUBTOTAL(103,$B$4:B162)*1</f>
        <v>159</v>
      </c>
      <c r="B162" s="5" t="s">
        <v>645</v>
      </c>
      <c r="C162" s="15" t="s">
        <v>438</v>
      </c>
      <c r="D162" s="5" t="s">
        <v>844</v>
      </c>
      <c r="E162" s="5" t="s">
        <v>147</v>
      </c>
      <c r="F162" s="5" t="s">
        <v>22</v>
      </c>
      <c r="G162" s="5">
        <v>74.096000000000004</v>
      </c>
      <c r="H162" s="5">
        <v>491.32499999999999</v>
      </c>
      <c r="I162" s="6">
        <v>0.15080850000000001</v>
      </c>
      <c r="J162" s="5" t="s">
        <v>75</v>
      </c>
      <c r="K162" s="5" t="s">
        <v>650</v>
      </c>
    </row>
    <row r="163" spans="1:11" ht="20.100000000000001" customHeight="1" x14ac:dyDescent="0.2">
      <c r="A163" s="37">
        <f>SUBTOTAL(103,$B$4:B163)*1</f>
        <v>160</v>
      </c>
      <c r="B163" s="5" t="s">
        <v>645</v>
      </c>
      <c r="C163" s="15" t="s">
        <v>438</v>
      </c>
      <c r="D163" s="5" t="s">
        <v>845</v>
      </c>
      <c r="E163" s="5" t="s">
        <v>147</v>
      </c>
      <c r="F163" s="5" t="s">
        <v>22</v>
      </c>
      <c r="G163" s="5">
        <v>1748.9749999999999</v>
      </c>
      <c r="H163" s="5">
        <v>2920.172</v>
      </c>
      <c r="I163" s="6">
        <v>0.59892880000000004</v>
      </c>
      <c r="J163" s="5" t="s">
        <v>75</v>
      </c>
      <c r="K163" s="5" t="s">
        <v>650</v>
      </c>
    </row>
    <row r="164" spans="1:11" ht="20.100000000000001" customHeight="1" x14ac:dyDescent="0.2">
      <c r="A164" s="37">
        <f>SUBTOTAL(103,$B$4:B164)*1</f>
        <v>161</v>
      </c>
      <c r="B164" s="5" t="s">
        <v>644</v>
      </c>
      <c r="C164" s="15" t="s">
        <v>869</v>
      </c>
      <c r="D164" s="5" t="s">
        <v>870</v>
      </c>
      <c r="E164" s="5" t="s">
        <v>147</v>
      </c>
      <c r="F164" s="11" t="s">
        <v>649</v>
      </c>
      <c r="G164" s="5">
        <v>1346.0029999999999</v>
      </c>
      <c r="H164" s="5">
        <v>1705.681</v>
      </c>
      <c r="I164" s="6">
        <v>0.78912939999999998</v>
      </c>
      <c r="J164" s="5" t="s">
        <v>85</v>
      </c>
      <c r="K164" s="5" t="s">
        <v>650</v>
      </c>
    </row>
    <row r="165" spans="1:11" ht="20.100000000000001" customHeight="1" x14ac:dyDescent="0.2">
      <c r="A165" s="37">
        <f>SUBTOTAL(103,$B$4:B165)*1</f>
        <v>162</v>
      </c>
      <c r="B165" s="5" t="s">
        <v>644</v>
      </c>
      <c r="C165" s="15" t="s">
        <v>352</v>
      </c>
      <c r="D165" s="5" t="s">
        <v>851</v>
      </c>
      <c r="E165" s="5" t="s">
        <v>147</v>
      </c>
      <c r="F165" s="5" t="s">
        <v>649</v>
      </c>
      <c r="G165" s="5">
        <v>411.23200000000003</v>
      </c>
      <c r="H165" s="5">
        <v>642.34299999999996</v>
      </c>
      <c r="I165" s="6">
        <v>0.64020619999999995</v>
      </c>
      <c r="J165" s="5" t="s">
        <v>85</v>
      </c>
      <c r="K165" s="5" t="s">
        <v>650</v>
      </c>
    </row>
    <row r="166" spans="1:11" ht="20.100000000000001" customHeight="1" x14ac:dyDescent="0.2">
      <c r="A166" s="37">
        <f>SUBTOTAL(103,$B$4:B166)*1</f>
        <v>163</v>
      </c>
      <c r="B166" s="5" t="s">
        <v>644</v>
      </c>
      <c r="C166" s="15" t="s">
        <v>352</v>
      </c>
      <c r="D166" s="5" t="s">
        <v>855</v>
      </c>
      <c r="E166" s="5" t="s">
        <v>147</v>
      </c>
      <c r="F166" s="5" t="s">
        <v>649</v>
      </c>
      <c r="G166" s="5">
        <v>251.97900000000001</v>
      </c>
      <c r="H166" s="5">
        <v>334.25799999999998</v>
      </c>
      <c r="I166" s="6">
        <v>0.75384580000000001</v>
      </c>
      <c r="J166" s="5" t="s">
        <v>85</v>
      </c>
      <c r="K166" s="5" t="s">
        <v>650</v>
      </c>
    </row>
    <row r="167" spans="1:11" ht="20.100000000000001" customHeight="1" x14ac:dyDescent="0.2">
      <c r="A167" s="37">
        <f>SUBTOTAL(103,$B$4:B167)*1</f>
        <v>164</v>
      </c>
      <c r="B167" s="5" t="s">
        <v>644</v>
      </c>
      <c r="C167" s="15" t="s">
        <v>352</v>
      </c>
      <c r="D167" s="5" t="s">
        <v>871</v>
      </c>
      <c r="E167" s="5" t="s">
        <v>156</v>
      </c>
      <c r="F167" s="5" t="s">
        <v>649</v>
      </c>
      <c r="G167" s="5">
        <v>246.054</v>
      </c>
      <c r="H167" s="5">
        <v>353.08699999999999</v>
      </c>
      <c r="I167" s="6">
        <v>0.69686510000000002</v>
      </c>
      <c r="J167" s="5" t="s">
        <v>85</v>
      </c>
      <c r="K167" s="5" t="s">
        <v>650</v>
      </c>
    </row>
    <row r="168" spans="1:11" ht="20.100000000000001" customHeight="1" x14ac:dyDescent="0.2">
      <c r="A168" s="37">
        <f>SUBTOTAL(103,$B$4:B168)*1</f>
        <v>165</v>
      </c>
      <c r="B168" s="5" t="s">
        <v>644</v>
      </c>
      <c r="C168" s="15" t="s">
        <v>859</v>
      </c>
      <c r="D168" s="5" t="s">
        <v>860</v>
      </c>
      <c r="E168" s="5" t="s">
        <v>147</v>
      </c>
      <c r="F168" s="11" t="s">
        <v>649</v>
      </c>
      <c r="G168" s="5">
        <v>5272.0889999999999</v>
      </c>
      <c r="H168" s="5">
        <v>7019.183</v>
      </c>
      <c r="I168" s="6">
        <v>0.75109720000000002</v>
      </c>
      <c r="J168" s="5" t="s">
        <v>85</v>
      </c>
      <c r="K168" s="5" t="s">
        <v>650</v>
      </c>
    </row>
    <row r="169" spans="1:11" ht="20.100000000000001" customHeight="1" x14ac:dyDescent="0.2">
      <c r="A169" s="37">
        <f>SUBTOTAL(103,$B$4:B169)*1</f>
        <v>166</v>
      </c>
      <c r="B169" s="5" t="s">
        <v>644</v>
      </c>
      <c r="C169" s="15" t="s">
        <v>856</v>
      </c>
      <c r="D169" s="5" t="s">
        <v>857</v>
      </c>
      <c r="E169" s="5" t="s">
        <v>147</v>
      </c>
      <c r="F169" s="5" t="s">
        <v>22</v>
      </c>
      <c r="G169" s="5">
        <v>126.059</v>
      </c>
      <c r="H169" s="5">
        <v>696.58100000000002</v>
      </c>
      <c r="I169" s="6">
        <v>0.1809682</v>
      </c>
      <c r="J169" s="5" t="s">
        <v>254</v>
      </c>
      <c r="K169" s="5" t="s">
        <v>650</v>
      </c>
    </row>
    <row r="170" spans="1:11" ht="20.100000000000001" customHeight="1" x14ac:dyDescent="0.2">
      <c r="A170" s="37">
        <f>SUBTOTAL(103,$B$4:B170)*1</f>
        <v>167</v>
      </c>
      <c r="B170" s="5" t="s">
        <v>644</v>
      </c>
      <c r="C170" s="15" t="s">
        <v>856</v>
      </c>
      <c r="D170" s="5" t="s">
        <v>858</v>
      </c>
      <c r="E170" s="5" t="s">
        <v>147</v>
      </c>
      <c r="F170" s="5" t="s">
        <v>22</v>
      </c>
      <c r="G170" s="5">
        <v>199.26900000000001</v>
      </c>
      <c r="H170" s="5">
        <v>483.69400000000002</v>
      </c>
      <c r="I170" s="6">
        <v>0.41197329999999999</v>
      </c>
      <c r="J170" s="5" t="s">
        <v>254</v>
      </c>
      <c r="K170" s="5" t="s">
        <v>650</v>
      </c>
    </row>
    <row r="171" spans="1:11" ht="20.100000000000001" customHeight="1" x14ac:dyDescent="0.2">
      <c r="A171" s="37">
        <f>SUBTOTAL(103,$B$4:B171)*1</f>
        <v>168</v>
      </c>
      <c r="B171" s="5" t="s">
        <v>644</v>
      </c>
      <c r="C171" s="15" t="s">
        <v>856</v>
      </c>
      <c r="D171" s="5" t="s">
        <v>861</v>
      </c>
      <c r="E171" s="5" t="s">
        <v>147</v>
      </c>
      <c r="F171" s="11" t="s">
        <v>22</v>
      </c>
      <c r="G171" s="5">
        <v>1433.7650000000001</v>
      </c>
      <c r="H171" s="5">
        <v>2284.482</v>
      </c>
      <c r="I171" s="6">
        <v>0.62761049999999996</v>
      </c>
      <c r="J171" s="5" t="s">
        <v>254</v>
      </c>
      <c r="K171" s="5" t="s">
        <v>650</v>
      </c>
    </row>
    <row r="172" spans="1:11" ht="20.100000000000001" customHeight="1" x14ac:dyDescent="0.2">
      <c r="A172" s="37">
        <f>SUBTOTAL(103,$B$4:B172)*1</f>
        <v>169</v>
      </c>
      <c r="B172" s="5" t="s">
        <v>644</v>
      </c>
      <c r="C172" s="15" t="s">
        <v>856</v>
      </c>
      <c r="D172" s="5" t="s">
        <v>867</v>
      </c>
      <c r="E172" s="5" t="s">
        <v>147</v>
      </c>
      <c r="F172" s="11" t="s">
        <v>22</v>
      </c>
      <c r="G172" s="5">
        <v>14.329000000000001</v>
      </c>
      <c r="H172" s="5">
        <v>90.465999999999994</v>
      </c>
      <c r="I172" s="6">
        <v>0.158391</v>
      </c>
      <c r="J172" s="5" t="s">
        <v>254</v>
      </c>
      <c r="K172" s="5" t="s">
        <v>650</v>
      </c>
    </row>
    <row r="173" spans="1:11" ht="20.100000000000001" customHeight="1" x14ac:dyDescent="0.2">
      <c r="A173" s="37">
        <f>SUBTOTAL(103,$B$4:B173)*1</f>
        <v>170</v>
      </c>
      <c r="B173" s="5" t="s">
        <v>644</v>
      </c>
      <c r="C173" s="15" t="s">
        <v>872</v>
      </c>
      <c r="D173" s="5" t="s">
        <v>873</v>
      </c>
      <c r="E173" s="5" t="s">
        <v>156</v>
      </c>
      <c r="F173" s="11" t="s">
        <v>177</v>
      </c>
      <c r="G173" s="5">
        <v>150.82400000000001</v>
      </c>
      <c r="H173" s="5">
        <v>202.953</v>
      </c>
      <c r="I173" s="6">
        <v>0.74314740000000001</v>
      </c>
      <c r="J173" s="5" t="s">
        <v>261</v>
      </c>
      <c r="K173" s="5" t="s">
        <v>650</v>
      </c>
    </row>
    <row r="174" spans="1:11" ht="20.100000000000001" customHeight="1" x14ac:dyDescent="0.2">
      <c r="A174" s="37">
        <f>SUBTOTAL(103,$B$4:B174)*1</f>
        <v>171</v>
      </c>
      <c r="B174" s="5" t="s">
        <v>644</v>
      </c>
      <c r="C174" s="15" t="s">
        <v>862</v>
      </c>
      <c r="D174" s="5" t="s">
        <v>863</v>
      </c>
      <c r="E174" s="5" t="s">
        <v>147</v>
      </c>
      <c r="F174" s="11" t="s">
        <v>177</v>
      </c>
      <c r="G174" s="5">
        <v>30.547000000000001</v>
      </c>
      <c r="H174" s="5">
        <v>2477.3679999999999</v>
      </c>
      <c r="I174" s="6">
        <v>1.23304E-2</v>
      </c>
      <c r="J174" s="5" t="s">
        <v>75</v>
      </c>
      <c r="K174" s="5" t="s">
        <v>650</v>
      </c>
    </row>
    <row r="175" spans="1:11" ht="20.100000000000001" customHeight="1" x14ac:dyDescent="0.2">
      <c r="A175" s="37">
        <f>SUBTOTAL(103,$B$4:B175)*1</f>
        <v>172</v>
      </c>
      <c r="B175" s="5" t="s">
        <v>644</v>
      </c>
      <c r="C175" s="15" t="s">
        <v>852</v>
      </c>
      <c r="D175" s="5" t="s">
        <v>853</v>
      </c>
      <c r="E175" s="5" t="s">
        <v>147</v>
      </c>
      <c r="F175" s="5" t="s">
        <v>177</v>
      </c>
      <c r="G175" s="5">
        <v>1307.4749999999999</v>
      </c>
      <c r="H175" s="5">
        <v>1864.82</v>
      </c>
      <c r="I175" s="6">
        <v>0.70112669999999999</v>
      </c>
      <c r="J175" s="5" t="s">
        <v>254</v>
      </c>
      <c r="K175" s="5" t="s">
        <v>650</v>
      </c>
    </row>
    <row r="176" spans="1:11" ht="20.100000000000001" customHeight="1" x14ac:dyDescent="0.2">
      <c r="A176" s="37">
        <f>SUBTOTAL(103,$B$4:B176)*1</f>
        <v>173</v>
      </c>
      <c r="B176" s="5" t="s">
        <v>644</v>
      </c>
      <c r="C176" s="15" t="s">
        <v>852</v>
      </c>
      <c r="D176" s="5" t="s">
        <v>864</v>
      </c>
      <c r="E176" s="5" t="s">
        <v>147</v>
      </c>
      <c r="F176" s="11" t="s">
        <v>22</v>
      </c>
      <c r="G176" s="5">
        <v>2639.098</v>
      </c>
      <c r="H176" s="5">
        <v>3719.4569999999999</v>
      </c>
      <c r="I176" s="6">
        <v>0.70953849999999996</v>
      </c>
      <c r="J176" s="5" t="s">
        <v>254</v>
      </c>
      <c r="K176" s="5" t="s">
        <v>650</v>
      </c>
    </row>
    <row r="177" spans="1:11" ht="20.100000000000001" customHeight="1" x14ac:dyDescent="0.2">
      <c r="A177" s="37">
        <f>SUBTOTAL(103,$B$4:B177)*1</f>
        <v>174</v>
      </c>
      <c r="B177" s="5" t="s">
        <v>644</v>
      </c>
      <c r="C177" s="15" t="s">
        <v>865</v>
      </c>
      <c r="D177" s="5" t="s">
        <v>866</v>
      </c>
      <c r="E177" s="5" t="s">
        <v>147</v>
      </c>
      <c r="F177" s="5" t="s">
        <v>177</v>
      </c>
      <c r="G177" s="5">
        <v>3157.5010000000002</v>
      </c>
      <c r="H177" s="5">
        <v>5692.9629999999997</v>
      </c>
      <c r="I177" s="6">
        <v>0.55463229999999997</v>
      </c>
      <c r="J177" s="5" t="s">
        <v>75</v>
      </c>
      <c r="K177" s="5" t="s">
        <v>650</v>
      </c>
    </row>
    <row r="178" spans="1:11" ht="20.100000000000001" customHeight="1" x14ac:dyDescent="0.2">
      <c r="A178" s="37">
        <f>SUBTOTAL(103,$B$4:B178)*1</f>
        <v>175</v>
      </c>
      <c r="B178" s="5" t="s">
        <v>644</v>
      </c>
      <c r="C178" s="15" t="s">
        <v>264</v>
      </c>
      <c r="D178" s="5" t="s">
        <v>854</v>
      </c>
      <c r="E178" s="5" t="s">
        <v>147</v>
      </c>
      <c r="F178" s="5" t="s">
        <v>649</v>
      </c>
      <c r="G178" s="5">
        <v>82.921999999999997</v>
      </c>
      <c r="H178" s="5">
        <v>118.143</v>
      </c>
      <c r="I178" s="6">
        <v>0.70187820000000001</v>
      </c>
      <c r="J178" s="5" t="s">
        <v>75</v>
      </c>
      <c r="K178" s="5" t="s">
        <v>650</v>
      </c>
    </row>
    <row r="179" spans="1:11" ht="20.100000000000001" customHeight="1" x14ac:dyDescent="0.2">
      <c r="A179" s="37">
        <f>SUBTOTAL(103,$B$4:B179)*1</f>
        <v>176</v>
      </c>
      <c r="B179" s="5" t="s">
        <v>644</v>
      </c>
      <c r="C179" s="15" t="s">
        <v>264</v>
      </c>
      <c r="D179" s="5" t="s">
        <v>868</v>
      </c>
      <c r="E179" s="5" t="s">
        <v>147</v>
      </c>
      <c r="F179" s="11" t="s">
        <v>649</v>
      </c>
      <c r="G179" s="5">
        <v>1909.1369999999999</v>
      </c>
      <c r="H179" s="5">
        <v>4106.3230000000003</v>
      </c>
      <c r="I179" s="6">
        <v>0.46492620000000001</v>
      </c>
      <c r="J179" s="5" t="s">
        <v>261</v>
      </c>
      <c r="K179" s="5" t="s">
        <v>650</v>
      </c>
    </row>
    <row r="180" spans="1:11" ht="20.100000000000001" customHeight="1" x14ac:dyDescent="0.2">
      <c r="A180" s="37">
        <f>SUBTOTAL(103,$B$4:B180)*1</f>
        <v>177</v>
      </c>
      <c r="B180" s="5" t="s">
        <v>4</v>
      </c>
      <c r="C180" s="15" t="s">
        <v>891</v>
      </c>
      <c r="D180" s="5" t="s">
        <v>892</v>
      </c>
      <c r="E180" s="5" t="s">
        <v>156</v>
      </c>
      <c r="F180" s="5" t="s">
        <v>649</v>
      </c>
      <c r="G180" s="5">
        <v>117.042</v>
      </c>
      <c r="H180" s="5">
        <v>181.40899999999999</v>
      </c>
      <c r="I180" s="6">
        <v>0.64518299999999995</v>
      </c>
      <c r="J180" s="5" t="s">
        <v>268</v>
      </c>
      <c r="K180" s="5" t="s">
        <v>650</v>
      </c>
    </row>
    <row r="181" spans="1:11" ht="20.100000000000001" customHeight="1" x14ac:dyDescent="0.2">
      <c r="A181" s="37">
        <f>SUBTOTAL(103,$B$4:B181)*1</f>
        <v>178</v>
      </c>
      <c r="B181" s="5" t="s">
        <v>4</v>
      </c>
      <c r="C181" s="15" t="s">
        <v>891</v>
      </c>
      <c r="D181" s="5" t="s">
        <v>893</v>
      </c>
      <c r="E181" s="5" t="s">
        <v>156</v>
      </c>
      <c r="F181" s="5" t="s">
        <v>649</v>
      </c>
      <c r="G181" s="5">
        <v>824.36500000000001</v>
      </c>
      <c r="H181" s="5">
        <v>1205.8119999999999</v>
      </c>
      <c r="I181" s="6">
        <v>0.68365960000000003</v>
      </c>
      <c r="J181" s="5" t="s">
        <v>268</v>
      </c>
      <c r="K181" s="5" t="s">
        <v>650</v>
      </c>
    </row>
    <row r="182" spans="1:11" ht="20.100000000000001" customHeight="1" x14ac:dyDescent="0.2">
      <c r="A182" s="37">
        <f>SUBTOTAL(103,$B$4:B182)*1</f>
        <v>179</v>
      </c>
      <c r="B182" s="5" t="s">
        <v>4</v>
      </c>
      <c r="C182" s="15" t="s">
        <v>266</v>
      </c>
      <c r="D182" s="5" t="s">
        <v>877</v>
      </c>
      <c r="E182" s="5" t="s">
        <v>147</v>
      </c>
      <c r="F182" s="5" t="s">
        <v>649</v>
      </c>
      <c r="G182" s="5">
        <v>518.30600000000004</v>
      </c>
      <c r="H182" s="5">
        <v>937.48099999999999</v>
      </c>
      <c r="I182" s="6">
        <v>0.55287090000000005</v>
      </c>
      <c r="J182" s="5" t="s">
        <v>261</v>
      </c>
      <c r="K182" s="5" t="s">
        <v>650</v>
      </c>
    </row>
    <row r="183" spans="1:11" ht="20.100000000000001" customHeight="1" x14ac:dyDescent="0.2">
      <c r="A183" s="37">
        <f>SUBTOTAL(103,$B$4:B183)*1</f>
        <v>180</v>
      </c>
      <c r="B183" s="5" t="s">
        <v>4</v>
      </c>
      <c r="C183" s="15" t="s">
        <v>266</v>
      </c>
      <c r="D183" s="5" t="s">
        <v>886</v>
      </c>
      <c r="E183" s="5" t="s">
        <v>147</v>
      </c>
      <c r="F183" s="5" t="s">
        <v>649</v>
      </c>
      <c r="G183" s="5">
        <v>1510.8589999999999</v>
      </c>
      <c r="H183" s="5">
        <v>2525.1320000000001</v>
      </c>
      <c r="I183" s="6">
        <v>0.59832870000000005</v>
      </c>
      <c r="J183" s="5" t="s">
        <v>261</v>
      </c>
      <c r="K183" s="5" t="s">
        <v>650</v>
      </c>
    </row>
    <row r="184" spans="1:11" ht="20.100000000000001" customHeight="1" x14ac:dyDescent="0.2">
      <c r="A184" s="37">
        <f>SUBTOTAL(103,$B$4:B184)*1</f>
        <v>181</v>
      </c>
      <c r="B184" s="5" t="s">
        <v>4</v>
      </c>
      <c r="C184" s="15" t="s">
        <v>878</v>
      </c>
      <c r="D184" s="5" t="s">
        <v>879</v>
      </c>
      <c r="E184" s="5" t="s">
        <v>147</v>
      </c>
      <c r="F184" s="11" t="s">
        <v>649</v>
      </c>
      <c r="G184" s="5">
        <v>2234.8960000000002</v>
      </c>
      <c r="H184" s="5">
        <v>3097.2939999999999</v>
      </c>
      <c r="I184" s="6">
        <v>0.72156399999999998</v>
      </c>
      <c r="J184" s="5" t="s">
        <v>268</v>
      </c>
      <c r="K184" s="5" t="s">
        <v>650</v>
      </c>
    </row>
    <row r="185" spans="1:11" ht="20.100000000000001" customHeight="1" x14ac:dyDescent="0.2">
      <c r="A185" s="37">
        <f>SUBTOTAL(103,$B$4:B185)*1</f>
        <v>182</v>
      </c>
      <c r="B185" s="5" t="s">
        <v>4</v>
      </c>
      <c r="C185" s="15" t="s">
        <v>878</v>
      </c>
      <c r="D185" s="5" t="s">
        <v>884</v>
      </c>
      <c r="E185" s="5" t="s">
        <v>147</v>
      </c>
      <c r="F185" s="11" t="s">
        <v>649</v>
      </c>
      <c r="G185" s="5">
        <v>62.48</v>
      </c>
      <c r="H185" s="5">
        <v>308.21600000000001</v>
      </c>
      <c r="I185" s="6">
        <v>0.20271500000000001</v>
      </c>
      <c r="J185" s="5" t="s">
        <v>268</v>
      </c>
      <c r="K185" s="5" t="s">
        <v>650</v>
      </c>
    </row>
    <row r="186" spans="1:11" ht="20.100000000000001" customHeight="1" x14ac:dyDescent="0.2">
      <c r="A186" s="37">
        <f>SUBTOTAL(103,$B$4:B186)*1</f>
        <v>183</v>
      </c>
      <c r="B186" s="5" t="s">
        <v>4</v>
      </c>
      <c r="C186" s="15" t="s">
        <v>878</v>
      </c>
      <c r="D186" s="5" t="s">
        <v>885</v>
      </c>
      <c r="E186" s="5" t="s">
        <v>147</v>
      </c>
      <c r="F186" s="5" t="s">
        <v>649</v>
      </c>
      <c r="G186" s="5">
        <v>1037.298</v>
      </c>
      <c r="H186" s="5">
        <v>2584.489</v>
      </c>
      <c r="I186" s="6">
        <v>0.40135520000000002</v>
      </c>
      <c r="J186" s="5" t="s">
        <v>268</v>
      </c>
      <c r="K186" s="5" t="s">
        <v>650</v>
      </c>
    </row>
    <row r="187" spans="1:11" ht="20.100000000000001" customHeight="1" x14ac:dyDescent="0.2">
      <c r="A187" s="37">
        <f>SUBTOTAL(103,$B$4:B187)*1</f>
        <v>184</v>
      </c>
      <c r="B187" s="5" t="s">
        <v>4</v>
      </c>
      <c r="C187" s="15" t="s">
        <v>878</v>
      </c>
      <c r="D187" s="5" t="s">
        <v>889</v>
      </c>
      <c r="E187" s="5" t="s">
        <v>147</v>
      </c>
      <c r="F187" s="5" t="s">
        <v>649</v>
      </c>
      <c r="G187" s="5">
        <v>736.452</v>
      </c>
      <c r="H187" s="5">
        <v>2234.9560000000001</v>
      </c>
      <c r="I187" s="6">
        <v>0.32951520000000001</v>
      </c>
      <c r="J187" s="5" t="s">
        <v>268</v>
      </c>
      <c r="K187" s="5" t="s">
        <v>650</v>
      </c>
    </row>
    <row r="188" spans="1:11" ht="20.100000000000001" customHeight="1" x14ac:dyDescent="0.2">
      <c r="A188" s="37">
        <f>SUBTOTAL(103,$B$4:B188)*1</f>
        <v>185</v>
      </c>
      <c r="B188" s="5" t="s">
        <v>4</v>
      </c>
      <c r="C188" s="15" t="s">
        <v>878</v>
      </c>
      <c r="D188" s="5" t="s">
        <v>894</v>
      </c>
      <c r="E188" s="5" t="s">
        <v>156</v>
      </c>
      <c r="F188" s="5" t="s">
        <v>649</v>
      </c>
      <c r="G188" s="5">
        <v>216.321</v>
      </c>
      <c r="H188" s="5">
        <v>310.89600000000002</v>
      </c>
      <c r="I188" s="6">
        <v>0.69579860000000004</v>
      </c>
      <c r="J188" s="5" t="s">
        <v>268</v>
      </c>
      <c r="K188" s="5" t="s">
        <v>650</v>
      </c>
    </row>
    <row r="189" spans="1:11" ht="20.100000000000001" customHeight="1" x14ac:dyDescent="0.2">
      <c r="A189" s="37">
        <f>SUBTOTAL(103,$B$4:B189)*1</f>
        <v>186</v>
      </c>
      <c r="B189" s="5" t="s">
        <v>4</v>
      </c>
      <c r="C189" s="15" t="s">
        <v>878</v>
      </c>
      <c r="D189" s="5" t="s">
        <v>895</v>
      </c>
      <c r="E189" s="5" t="s">
        <v>156</v>
      </c>
      <c r="F189" s="5" t="s">
        <v>649</v>
      </c>
      <c r="G189" s="5">
        <v>84.38</v>
      </c>
      <c r="H189" s="5">
        <v>141.244</v>
      </c>
      <c r="I189" s="6">
        <v>0.59740590000000005</v>
      </c>
      <c r="J189" s="5" t="s">
        <v>268</v>
      </c>
      <c r="K189" s="5" t="s">
        <v>650</v>
      </c>
    </row>
    <row r="190" spans="1:11" ht="20.100000000000001" customHeight="1" x14ac:dyDescent="0.2">
      <c r="A190" s="37">
        <f>SUBTOTAL(103,$B$4:B190)*1</f>
        <v>187</v>
      </c>
      <c r="B190" s="5" t="s">
        <v>4</v>
      </c>
      <c r="C190" s="15" t="s">
        <v>878</v>
      </c>
      <c r="D190" s="5" t="s">
        <v>896</v>
      </c>
      <c r="E190" s="5" t="s">
        <v>156</v>
      </c>
      <c r="F190" s="5" t="s">
        <v>649</v>
      </c>
      <c r="G190" s="5">
        <v>70.41</v>
      </c>
      <c r="H190" s="5">
        <v>94.74</v>
      </c>
      <c r="I190" s="6">
        <v>0.74319190000000002</v>
      </c>
      <c r="J190" s="5" t="s">
        <v>268</v>
      </c>
      <c r="K190" s="5" t="s">
        <v>650</v>
      </c>
    </row>
    <row r="191" spans="1:11" ht="20.100000000000001" customHeight="1" x14ac:dyDescent="0.2">
      <c r="A191" s="37">
        <f>SUBTOTAL(103,$B$4:B191)*1</f>
        <v>188</v>
      </c>
      <c r="B191" s="5" t="s">
        <v>4</v>
      </c>
      <c r="C191" s="15" t="s">
        <v>874</v>
      </c>
      <c r="D191" s="5" t="s">
        <v>875</v>
      </c>
      <c r="E191" s="5" t="s">
        <v>147</v>
      </c>
      <c r="F191" s="11" t="s">
        <v>649</v>
      </c>
      <c r="G191" s="5">
        <v>899.67899999999997</v>
      </c>
      <c r="H191" s="5">
        <v>1180.827</v>
      </c>
      <c r="I191" s="6">
        <v>0.76190590000000002</v>
      </c>
      <c r="J191" s="5" t="s">
        <v>252</v>
      </c>
      <c r="K191" s="5" t="s">
        <v>650</v>
      </c>
    </row>
    <row r="192" spans="1:11" ht="20.100000000000001" customHeight="1" x14ac:dyDescent="0.2">
      <c r="A192" s="37">
        <f>SUBTOTAL(103,$B$4:B192)*1</f>
        <v>189</v>
      </c>
      <c r="B192" s="5" t="s">
        <v>4</v>
      </c>
      <c r="C192" s="15" t="s">
        <v>874</v>
      </c>
      <c r="D192" s="5" t="s">
        <v>876</v>
      </c>
      <c r="E192" s="5" t="s">
        <v>147</v>
      </c>
      <c r="F192" s="5" t="s">
        <v>649</v>
      </c>
      <c r="G192" s="5">
        <v>975.18499999999995</v>
      </c>
      <c r="H192" s="5">
        <v>1358.625</v>
      </c>
      <c r="I192" s="6">
        <v>0.71777349999999995</v>
      </c>
      <c r="J192" s="5" t="s">
        <v>252</v>
      </c>
      <c r="K192" s="5" t="s">
        <v>650</v>
      </c>
    </row>
    <row r="193" spans="1:11" ht="20.100000000000001" customHeight="1" x14ac:dyDescent="0.2">
      <c r="A193" s="37">
        <f>SUBTOTAL(103,$B$4:B193)*1</f>
        <v>190</v>
      </c>
      <c r="B193" s="5" t="s">
        <v>4</v>
      </c>
      <c r="C193" s="15" t="s">
        <v>265</v>
      </c>
      <c r="D193" s="5" t="s">
        <v>890</v>
      </c>
      <c r="E193" s="5" t="s">
        <v>156</v>
      </c>
      <c r="F193" s="5" t="s">
        <v>177</v>
      </c>
      <c r="G193" s="5">
        <v>9452.0480000000007</v>
      </c>
      <c r="H193" s="5">
        <v>15001.706</v>
      </c>
      <c r="I193" s="6">
        <v>0.63006490000000004</v>
      </c>
      <c r="J193" s="5" t="s">
        <v>88</v>
      </c>
      <c r="K193" s="5" t="s">
        <v>650</v>
      </c>
    </row>
    <row r="194" spans="1:11" ht="20.100000000000001" customHeight="1" x14ac:dyDescent="0.2">
      <c r="A194" s="37">
        <f>SUBTOTAL(103,$B$4:B194)*1</f>
        <v>191</v>
      </c>
      <c r="B194" s="5" t="s">
        <v>4</v>
      </c>
      <c r="C194" s="15" t="s">
        <v>882</v>
      </c>
      <c r="D194" s="5" t="s">
        <v>883</v>
      </c>
      <c r="E194" s="5" t="s">
        <v>147</v>
      </c>
      <c r="F194" s="5" t="s">
        <v>177</v>
      </c>
      <c r="G194" s="5">
        <v>967.88699999999994</v>
      </c>
      <c r="H194" s="5">
        <v>1337.5609999999999</v>
      </c>
      <c r="I194" s="6">
        <v>0.72362079999999995</v>
      </c>
      <c r="J194" s="5" t="s">
        <v>75</v>
      </c>
      <c r="K194" s="5" t="s">
        <v>650</v>
      </c>
    </row>
    <row r="195" spans="1:11" ht="20.100000000000001" customHeight="1" x14ac:dyDescent="0.2">
      <c r="A195" s="37">
        <f>SUBTOTAL(103,$B$4:B195)*1</f>
        <v>192</v>
      </c>
      <c r="B195" s="5" t="s">
        <v>4</v>
      </c>
      <c r="C195" s="15" t="s">
        <v>880</v>
      </c>
      <c r="D195" s="5" t="s">
        <v>881</v>
      </c>
      <c r="E195" s="5" t="s">
        <v>147</v>
      </c>
      <c r="F195" s="11" t="s">
        <v>22</v>
      </c>
      <c r="G195" s="5">
        <v>6783.884</v>
      </c>
      <c r="H195" s="5">
        <v>13260.433000000001</v>
      </c>
      <c r="I195" s="6">
        <v>0.51158840000000005</v>
      </c>
      <c r="J195" s="5" t="s">
        <v>88</v>
      </c>
      <c r="K195" s="5" t="s">
        <v>650</v>
      </c>
    </row>
    <row r="196" spans="1:11" ht="20.100000000000001" customHeight="1" x14ac:dyDescent="0.2">
      <c r="A196" s="37">
        <f>SUBTOTAL(103,$B$4:B196)*1</f>
        <v>193</v>
      </c>
      <c r="B196" s="5" t="s">
        <v>4</v>
      </c>
      <c r="C196" s="15" t="s">
        <v>887</v>
      </c>
      <c r="D196" s="5" t="s">
        <v>888</v>
      </c>
      <c r="E196" s="5" t="s">
        <v>147</v>
      </c>
      <c r="F196" s="5" t="s">
        <v>22</v>
      </c>
      <c r="G196" s="5">
        <v>258.51600000000002</v>
      </c>
      <c r="H196" s="5">
        <v>380.53</v>
      </c>
      <c r="I196" s="6">
        <v>0.67935769999999995</v>
      </c>
      <c r="J196" s="5" t="s">
        <v>75</v>
      </c>
      <c r="K196" s="5" t="s">
        <v>650</v>
      </c>
    </row>
    <row r="197" spans="1:11" ht="20.100000000000001" customHeight="1" x14ac:dyDescent="0.2">
      <c r="A197" s="37">
        <f>SUBTOTAL(103,$B$4:B197)*1</f>
        <v>194</v>
      </c>
      <c r="B197" s="5" t="s">
        <v>69</v>
      </c>
      <c r="C197" s="15" t="s">
        <v>269</v>
      </c>
      <c r="D197" s="5" t="s">
        <v>431</v>
      </c>
      <c r="E197" s="5" t="s">
        <v>147</v>
      </c>
      <c r="F197" s="5" t="s">
        <v>649</v>
      </c>
      <c r="G197" s="5">
        <v>14.606</v>
      </c>
      <c r="H197" s="5">
        <v>103.11799999999999</v>
      </c>
      <c r="I197" s="6">
        <v>0.14164360000000001</v>
      </c>
      <c r="J197" s="5" t="s">
        <v>127</v>
      </c>
      <c r="K197" s="5" t="s">
        <v>650</v>
      </c>
    </row>
    <row r="198" spans="1:11" ht="20.100000000000001" customHeight="1" x14ac:dyDescent="0.2">
      <c r="A198" s="37">
        <f>SUBTOTAL(103,$B$4:B198)*1</f>
        <v>195</v>
      </c>
      <c r="B198" s="5" t="s">
        <v>69</v>
      </c>
      <c r="C198" s="15" t="s">
        <v>99</v>
      </c>
      <c r="D198" s="5" t="s">
        <v>628</v>
      </c>
      <c r="E198" s="5" t="s">
        <v>156</v>
      </c>
      <c r="F198" s="5" t="s">
        <v>22</v>
      </c>
      <c r="G198" s="5">
        <v>346.97500000000002</v>
      </c>
      <c r="H198" s="5">
        <v>1312.376</v>
      </c>
      <c r="I198" s="6">
        <v>0.26438689999999998</v>
      </c>
      <c r="J198" s="5" t="s">
        <v>134</v>
      </c>
      <c r="K198" s="5" t="s">
        <v>650</v>
      </c>
    </row>
    <row r="199" spans="1:11" ht="20.100000000000001" customHeight="1" x14ac:dyDescent="0.2">
      <c r="A199" s="37">
        <f>SUBTOTAL(103,$B$4:B199)*1</f>
        <v>196</v>
      </c>
      <c r="B199" s="5" t="s">
        <v>69</v>
      </c>
      <c r="C199" s="15" t="s">
        <v>99</v>
      </c>
      <c r="D199" s="5" t="s">
        <v>907</v>
      </c>
      <c r="E199" s="5" t="s">
        <v>156</v>
      </c>
      <c r="F199" s="5" t="s">
        <v>22</v>
      </c>
      <c r="G199" s="5">
        <v>490.33</v>
      </c>
      <c r="H199" s="5">
        <v>657.596</v>
      </c>
      <c r="I199" s="6">
        <v>0.74564019999999998</v>
      </c>
      <c r="J199" s="5" t="s">
        <v>134</v>
      </c>
      <c r="K199" s="5" t="s">
        <v>650</v>
      </c>
    </row>
    <row r="200" spans="1:11" ht="20.100000000000001" customHeight="1" x14ac:dyDescent="0.2">
      <c r="A200" s="37">
        <f>SUBTOTAL(103,$B$4:B200)*1</f>
        <v>197</v>
      </c>
      <c r="B200" s="5" t="s">
        <v>69</v>
      </c>
      <c r="C200" s="15" t="s">
        <v>426</v>
      </c>
      <c r="D200" s="5" t="s">
        <v>900</v>
      </c>
      <c r="E200" s="5" t="s">
        <v>147</v>
      </c>
      <c r="F200" s="5" t="s">
        <v>649</v>
      </c>
      <c r="G200" s="5">
        <v>291.99099999999999</v>
      </c>
      <c r="H200" s="5">
        <v>2204.2440000000001</v>
      </c>
      <c r="I200" s="6">
        <v>0.13246759999999999</v>
      </c>
      <c r="J200" s="5" t="s">
        <v>127</v>
      </c>
      <c r="K200" s="5" t="s">
        <v>650</v>
      </c>
    </row>
    <row r="201" spans="1:11" ht="20.100000000000001" customHeight="1" x14ac:dyDescent="0.2">
      <c r="A201" s="37">
        <f>SUBTOTAL(103,$B$4:B201)*1</f>
        <v>198</v>
      </c>
      <c r="B201" s="5" t="s">
        <v>69</v>
      </c>
      <c r="C201" s="15" t="s">
        <v>426</v>
      </c>
      <c r="D201" s="5" t="s">
        <v>901</v>
      </c>
      <c r="E201" s="5" t="s">
        <v>147</v>
      </c>
      <c r="F201" s="5" t="s">
        <v>649</v>
      </c>
      <c r="G201" s="5">
        <v>39.722000000000001</v>
      </c>
      <c r="H201" s="5">
        <v>55.372999999999998</v>
      </c>
      <c r="I201" s="6">
        <v>0.71735320000000002</v>
      </c>
      <c r="J201" s="5" t="s">
        <v>127</v>
      </c>
      <c r="K201" s="5" t="s">
        <v>650</v>
      </c>
    </row>
    <row r="202" spans="1:11" ht="20.100000000000001" customHeight="1" x14ac:dyDescent="0.2">
      <c r="A202" s="37">
        <f>SUBTOTAL(103,$B$4:B202)*1</f>
        <v>199</v>
      </c>
      <c r="B202" s="5" t="s">
        <v>69</v>
      </c>
      <c r="C202" s="15" t="s">
        <v>426</v>
      </c>
      <c r="D202" s="5" t="s">
        <v>904</v>
      </c>
      <c r="E202" s="5" t="s">
        <v>147</v>
      </c>
      <c r="F202" s="5" t="s">
        <v>649</v>
      </c>
      <c r="G202" s="5">
        <v>1405.46</v>
      </c>
      <c r="H202" s="5">
        <v>2044.3440000000001</v>
      </c>
      <c r="I202" s="6">
        <v>0.68748699999999996</v>
      </c>
      <c r="J202" s="5" t="s">
        <v>127</v>
      </c>
      <c r="K202" s="5" t="s">
        <v>650</v>
      </c>
    </row>
    <row r="203" spans="1:11" ht="20.100000000000001" customHeight="1" x14ac:dyDescent="0.2">
      <c r="A203" s="37">
        <f>SUBTOTAL(103,$B$4:B203)*1</f>
        <v>200</v>
      </c>
      <c r="B203" s="5" t="s">
        <v>69</v>
      </c>
      <c r="C203" s="15" t="s">
        <v>193</v>
      </c>
      <c r="D203" s="5" t="s">
        <v>899</v>
      </c>
      <c r="E203" s="5" t="s">
        <v>147</v>
      </c>
      <c r="F203" s="5" t="s">
        <v>649</v>
      </c>
      <c r="G203" s="5">
        <v>39.314999999999998</v>
      </c>
      <c r="H203" s="5">
        <v>71.808000000000007</v>
      </c>
      <c r="I203" s="6">
        <v>0.54750169999999998</v>
      </c>
      <c r="J203" s="5" t="s">
        <v>127</v>
      </c>
      <c r="K203" s="5" t="s">
        <v>650</v>
      </c>
    </row>
    <row r="204" spans="1:11" ht="20.100000000000001" customHeight="1" x14ac:dyDescent="0.2">
      <c r="A204" s="37">
        <f>SUBTOTAL(103,$B$4:B204)*1</f>
        <v>201</v>
      </c>
      <c r="B204" s="5" t="s">
        <v>69</v>
      </c>
      <c r="C204" s="15" t="s">
        <v>193</v>
      </c>
      <c r="D204" s="5" t="s">
        <v>902</v>
      </c>
      <c r="E204" s="5" t="s">
        <v>147</v>
      </c>
      <c r="F204" s="5" t="s">
        <v>649</v>
      </c>
      <c r="G204" s="5">
        <v>162.19399999999999</v>
      </c>
      <c r="H204" s="5">
        <v>216.97</v>
      </c>
      <c r="I204" s="6">
        <v>0.74754109999999996</v>
      </c>
      <c r="J204" s="5" t="s">
        <v>127</v>
      </c>
      <c r="K204" s="5" t="s">
        <v>650</v>
      </c>
    </row>
    <row r="205" spans="1:11" ht="20.100000000000001" customHeight="1" x14ac:dyDescent="0.2">
      <c r="A205" s="37">
        <f>SUBTOTAL(103,$B$4:B205)*1</f>
        <v>202</v>
      </c>
      <c r="B205" s="5" t="s">
        <v>69</v>
      </c>
      <c r="C205" s="15" t="s">
        <v>897</v>
      </c>
      <c r="D205" s="5" t="s">
        <v>898</v>
      </c>
      <c r="E205" s="5" t="s">
        <v>147</v>
      </c>
      <c r="F205" s="11" t="s">
        <v>649</v>
      </c>
      <c r="G205" s="5">
        <v>1100.1079999999999</v>
      </c>
      <c r="H205" s="5">
        <v>1411.146</v>
      </c>
      <c r="I205" s="6">
        <v>0.77958479999999997</v>
      </c>
      <c r="J205" s="5" t="s">
        <v>127</v>
      </c>
      <c r="K205" s="5" t="s">
        <v>650</v>
      </c>
    </row>
    <row r="206" spans="1:11" ht="20.100000000000001" customHeight="1" x14ac:dyDescent="0.2">
      <c r="A206" s="37">
        <f>SUBTOTAL(103,$B$4:B206)*1</f>
        <v>203</v>
      </c>
      <c r="B206" s="5" t="s">
        <v>69</v>
      </c>
      <c r="C206" s="15" t="s">
        <v>905</v>
      </c>
      <c r="D206" s="5" t="s">
        <v>906</v>
      </c>
      <c r="E206" s="5" t="s">
        <v>147</v>
      </c>
      <c r="F206" s="5" t="s">
        <v>177</v>
      </c>
      <c r="G206" s="5">
        <v>1904.9369999999999</v>
      </c>
      <c r="H206" s="5">
        <v>2445.4639999999999</v>
      </c>
      <c r="I206" s="6">
        <v>0.77896750000000003</v>
      </c>
      <c r="J206" s="5" t="s">
        <v>75</v>
      </c>
      <c r="K206" s="5" t="s">
        <v>650</v>
      </c>
    </row>
    <row r="207" spans="1:11" ht="20.100000000000001" customHeight="1" x14ac:dyDescent="0.2">
      <c r="A207" s="37">
        <f>SUBTOTAL(103,$B$4:B207)*1</f>
        <v>204</v>
      </c>
      <c r="B207" s="5" t="s">
        <v>69</v>
      </c>
      <c r="C207" s="15" t="s">
        <v>335</v>
      </c>
      <c r="D207" s="5" t="s">
        <v>903</v>
      </c>
      <c r="E207" s="5" t="s">
        <v>147</v>
      </c>
      <c r="F207" s="5" t="s">
        <v>649</v>
      </c>
      <c r="G207" s="5">
        <v>99.677000000000007</v>
      </c>
      <c r="H207" s="5">
        <v>213.75399999999999</v>
      </c>
      <c r="I207" s="6">
        <v>0.46631640000000002</v>
      </c>
      <c r="J207" s="5" t="s">
        <v>127</v>
      </c>
      <c r="K207" s="5" t="s">
        <v>650</v>
      </c>
    </row>
    <row r="208" spans="1:11" ht="20.100000000000001" customHeight="1" x14ac:dyDescent="0.2">
      <c r="A208" s="37">
        <f>SUBTOTAL(103,$B$4:B208)*1</f>
        <v>205</v>
      </c>
      <c r="B208" s="5" t="s">
        <v>7</v>
      </c>
      <c r="C208" s="15" t="s">
        <v>916</v>
      </c>
      <c r="D208" s="5" t="s">
        <v>917</v>
      </c>
      <c r="E208" s="5" t="s">
        <v>156</v>
      </c>
      <c r="F208" s="5" t="s">
        <v>22</v>
      </c>
      <c r="G208" s="5">
        <v>6128.8140000000003</v>
      </c>
      <c r="H208" s="5">
        <v>8055.7740000000003</v>
      </c>
      <c r="I208" s="6">
        <v>0.76079770000000002</v>
      </c>
      <c r="J208" s="5" t="s">
        <v>261</v>
      </c>
      <c r="K208" s="5" t="s">
        <v>650</v>
      </c>
    </row>
    <row r="209" spans="1:11" ht="20.100000000000001" customHeight="1" x14ac:dyDescent="0.2">
      <c r="A209" s="37">
        <f>SUBTOTAL(103,$B$4:B209)*1</f>
        <v>206</v>
      </c>
      <c r="B209" s="5" t="s">
        <v>7</v>
      </c>
      <c r="C209" s="15" t="s">
        <v>270</v>
      </c>
      <c r="D209" s="5" t="s">
        <v>911</v>
      </c>
      <c r="E209" s="5" t="s">
        <v>156</v>
      </c>
      <c r="F209" s="5" t="s">
        <v>649</v>
      </c>
      <c r="G209" s="5">
        <v>197.77099999999999</v>
      </c>
      <c r="H209" s="5">
        <v>303.12</v>
      </c>
      <c r="I209" s="6">
        <v>0.65245120000000001</v>
      </c>
      <c r="J209" s="5" t="s">
        <v>417</v>
      </c>
      <c r="K209" s="5" t="s">
        <v>650</v>
      </c>
    </row>
    <row r="210" spans="1:11" ht="20.100000000000001" customHeight="1" x14ac:dyDescent="0.2">
      <c r="A210" s="37">
        <f>SUBTOTAL(103,$B$4:B210)*1</f>
        <v>207</v>
      </c>
      <c r="B210" s="5" t="s">
        <v>7</v>
      </c>
      <c r="C210" s="15" t="s">
        <v>270</v>
      </c>
      <c r="D210" s="5" t="s">
        <v>927</v>
      </c>
      <c r="E210" s="5" t="s">
        <v>156</v>
      </c>
      <c r="F210" s="5" t="s">
        <v>649</v>
      </c>
      <c r="G210" s="5">
        <v>467.67</v>
      </c>
      <c r="H210" s="5">
        <v>1370.71</v>
      </c>
      <c r="I210" s="6">
        <v>0.34118809999999999</v>
      </c>
      <c r="J210" s="5" t="s">
        <v>261</v>
      </c>
      <c r="K210" s="5" t="s">
        <v>650</v>
      </c>
    </row>
    <row r="211" spans="1:11" ht="20.100000000000001" customHeight="1" x14ac:dyDescent="0.2">
      <c r="A211" s="37">
        <f>SUBTOTAL(103,$B$4:B211)*1</f>
        <v>208</v>
      </c>
      <c r="B211" s="5" t="s">
        <v>7</v>
      </c>
      <c r="C211" s="15" t="s">
        <v>320</v>
      </c>
      <c r="D211" s="5" t="s">
        <v>908</v>
      </c>
      <c r="E211" s="5" t="s">
        <v>156</v>
      </c>
      <c r="F211" s="5" t="s">
        <v>649</v>
      </c>
      <c r="G211" s="5">
        <v>28.867999999999999</v>
      </c>
      <c r="H211" s="5">
        <v>57.003999999999998</v>
      </c>
      <c r="I211" s="6">
        <v>0.5064206</v>
      </c>
      <c r="J211" s="5" t="s">
        <v>261</v>
      </c>
      <c r="K211" s="5" t="s">
        <v>650</v>
      </c>
    </row>
    <row r="212" spans="1:11" ht="20.100000000000001" customHeight="1" x14ac:dyDescent="0.2">
      <c r="A212" s="37">
        <f>SUBTOTAL(103,$B$4:B212)*1</f>
        <v>209</v>
      </c>
      <c r="B212" s="5" t="s">
        <v>7</v>
      </c>
      <c r="C212" s="15" t="s">
        <v>320</v>
      </c>
      <c r="D212" s="5" t="s">
        <v>913</v>
      </c>
      <c r="E212" s="5" t="s">
        <v>147</v>
      </c>
      <c r="F212" s="5" t="s">
        <v>649</v>
      </c>
      <c r="G212" s="5">
        <v>925.50900000000001</v>
      </c>
      <c r="H212" s="5">
        <v>1623.499</v>
      </c>
      <c r="I212" s="6">
        <v>0.57007059999999998</v>
      </c>
      <c r="J212" s="5" t="s">
        <v>417</v>
      </c>
      <c r="K212" s="5" t="s">
        <v>650</v>
      </c>
    </row>
    <row r="213" spans="1:11" ht="20.100000000000001" customHeight="1" x14ac:dyDescent="0.2">
      <c r="A213" s="37">
        <f>SUBTOTAL(103,$B$4:B213)*1</f>
        <v>210</v>
      </c>
      <c r="B213" s="5" t="s">
        <v>7</v>
      </c>
      <c r="C213" s="15" t="s">
        <v>320</v>
      </c>
      <c r="D213" s="5" t="s">
        <v>914</v>
      </c>
      <c r="E213" s="5" t="s">
        <v>147</v>
      </c>
      <c r="F213" s="5" t="s">
        <v>649</v>
      </c>
      <c r="G213" s="5">
        <v>2315.38</v>
      </c>
      <c r="H213" s="5">
        <v>2930.64</v>
      </c>
      <c r="I213" s="6">
        <v>0.79005950000000003</v>
      </c>
      <c r="J213" s="5" t="s">
        <v>417</v>
      </c>
      <c r="K213" s="5" t="s">
        <v>650</v>
      </c>
    </row>
    <row r="214" spans="1:11" ht="20.100000000000001" customHeight="1" x14ac:dyDescent="0.2">
      <c r="A214" s="37">
        <f>SUBTOTAL(103,$B$4:B214)*1</f>
        <v>211</v>
      </c>
      <c r="B214" s="5" t="s">
        <v>7</v>
      </c>
      <c r="C214" s="15" t="s">
        <v>320</v>
      </c>
      <c r="D214" s="5" t="s">
        <v>915</v>
      </c>
      <c r="E214" s="5" t="s">
        <v>147</v>
      </c>
      <c r="F214" s="5" t="s">
        <v>649</v>
      </c>
      <c r="G214" s="5">
        <v>39.030999999999999</v>
      </c>
      <c r="H214" s="5">
        <v>621.67700000000002</v>
      </c>
      <c r="I214" s="6">
        <v>6.2783400000000003E-2</v>
      </c>
      <c r="J214" s="5" t="s">
        <v>261</v>
      </c>
      <c r="K214" s="5" t="s">
        <v>650</v>
      </c>
    </row>
    <row r="215" spans="1:11" ht="20.100000000000001" customHeight="1" x14ac:dyDescent="0.2">
      <c r="A215" s="37">
        <f>SUBTOTAL(103,$B$4:B215)*1</f>
        <v>212</v>
      </c>
      <c r="B215" s="5" t="s">
        <v>7</v>
      </c>
      <c r="C215" s="15" t="s">
        <v>320</v>
      </c>
      <c r="D215" s="5" t="s">
        <v>922</v>
      </c>
      <c r="E215" s="5" t="s">
        <v>147</v>
      </c>
      <c r="F215" s="5" t="s">
        <v>649</v>
      </c>
      <c r="G215" s="5">
        <v>4103.259</v>
      </c>
      <c r="H215" s="5">
        <v>5347.5829999999996</v>
      </c>
      <c r="I215" s="6">
        <v>0.76731099999999997</v>
      </c>
      <c r="J215" s="5" t="s">
        <v>417</v>
      </c>
      <c r="K215" s="5" t="s">
        <v>650</v>
      </c>
    </row>
    <row r="216" spans="1:11" ht="20.100000000000001" customHeight="1" x14ac:dyDescent="0.2">
      <c r="A216" s="37">
        <f>SUBTOTAL(103,$B$4:B216)*1</f>
        <v>213</v>
      </c>
      <c r="B216" s="5" t="s">
        <v>7</v>
      </c>
      <c r="C216" s="15" t="s">
        <v>320</v>
      </c>
      <c r="D216" s="5" t="s">
        <v>923</v>
      </c>
      <c r="E216" s="5" t="s">
        <v>147</v>
      </c>
      <c r="F216" s="11" t="s">
        <v>649</v>
      </c>
      <c r="G216" s="5">
        <v>246.167</v>
      </c>
      <c r="H216" s="5">
        <v>312.09100000000001</v>
      </c>
      <c r="I216" s="6">
        <v>0.78876670000000004</v>
      </c>
      <c r="J216" s="5" t="s">
        <v>417</v>
      </c>
      <c r="K216" s="5" t="s">
        <v>650</v>
      </c>
    </row>
    <row r="217" spans="1:11" ht="20.100000000000001" customHeight="1" x14ac:dyDescent="0.2">
      <c r="A217" s="37">
        <f>SUBTOTAL(103,$B$4:B217)*1</f>
        <v>214</v>
      </c>
      <c r="B217" s="5" t="s">
        <v>7</v>
      </c>
      <c r="C217" s="15" t="s">
        <v>320</v>
      </c>
      <c r="D217" s="5" t="s">
        <v>925</v>
      </c>
      <c r="E217" s="5" t="s">
        <v>147</v>
      </c>
      <c r="F217" s="5" t="s">
        <v>649</v>
      </c>
      <c r="G217" s="5">
        <v>1.2949999999999999</v>
      </c>
      <c r="H217" s="5">
        <v>19.86</v>
      </c>
      <c r="I217" s="6">
        <v>6.5206399999999998E-2</v>
      </c>
      <c r="J217" s="5" t="s">
        <v>261</v>
      </c>
      <c r="K217" s="5" t="s">
        <v>650</v>
      </c>
    </row>
    <row r="218" spans="1:11" ht="20.100000000000001" customHeight="1" x14ac:dyDescent="0.2">
      <c r="A218" s="37">
        <f>SUBTOTAL(103,$B$4:B218)*1</f>
        <v>215</v>
      </c>
      <c r="B218" s="5" t="s">
        <v>7</v>
      </c>
      <c r="C218" s="15" t="s">
        <v>320</v>
      </c>
      <c r="D218" s="5" t="s">
        <v>926</v>
      </c>
      <c r="E218" s="5" t="s">
        <v>156</v>
      </c>
      <c r="F218" s="5" t="s">
        <v>649</v>
      </c>
      <c r="G218" s="5">
        <v>313.101</v>
      </c>
      <c r="H218" s="5">
        <v>435.89299999999997</v>
      </c>
      <c r="I218" s="6">
        <v>0.71829779999999999</v>
      </c>
      <c r="J218" s="5" t="s">
        <v>261</v>
      </c>
      <c r="K218" s="5" t="s">
        <v>650</v>
      </c>
    </row>
    <row r="219" spans="1:11" ht="20.100000000000001" customHeight="1" x14ac:dyDescent="0.2">
      <c r="A219" s="37">
        <f>SUBTOTAL(103,$B$4:B219)*1</f>
        <v>216</v>
      </c>
      <c r="B219" s="5" t="s">
        <v>7</v>
      </c>
      <c r="C219" s="15" t="s">
        <v>320</v>
      </c>
      <c r="D219" s="5" t="s">
        <v>928</v>
      </c>
      <c r="E219" s="5" t="s">
        <v>156</v>
      </c>
      <c r="F219" s="5" t="s">
        <v>649</v>
      </c>
      <c r="G219" s="5">
        <v>158.97</v>
      </c>
      <c r="H219" s="5">
        <v>222.416</v>
      </c>
      <c r="I219" s="6">
        <v>0.71474170000000004</v>
      </c>
      <c r="J219" s="5" t="s">
        <v>417</v>
      </c>
      <c r="K219" s="5" t="s">
        <v>650</v>
      </c>
    </row>
    <row r="220" spans="1:11" ht="20.100000000000001" customHeight="1" x14ac:dyDescent="0.2">
      <c r="A220" s="37">
        <f>SUBTOTAL(103,$B$4:B220)*1</f>
        <v>217</v>
      </c>
      <c r="B220" s="5" t="s">
        <v>7</v>
      </c>
      <c r="C220" s="15" t="s">
        <v>919</v>
      </c>
      <c r="D220" s="5" t="s">
        <v>920</v>
      </c>
      <c r="E220" s="5" t="s">
        <v>147</v>
      </c>
      <c r="F220" s="5" t="s">
        <v>649</v>
      </c>
      <c r="G220" s="5">
        <v>220.34100000000001</v>
      </c>
      <c r="H220" s="5">
        <v>542.94100000000003</v>
      </c>
      <c r="I220" s="6">
        <v>0.40582859999999998</v>
      </c>
      <c r="J220" s="5" t="s">
        <v>261</v>
      </c>
      <c r="K220" s="5" t="s">
        <v>650</v>
      </c>
    </row>
    <row r="221" spans="1:11" ht="20.100000000000001" customHeight="1" x14ac:dyDescent="0.2">
      <c r="A221" s="37">
        <f>SUBTOTAL(103,$B$4:B221)*1</f>
        <v>218</v>
      </c>
      <c r="B221" s="5" t="s">
        <v>7</v>
      </c>
      <c r="C221" s="15" t="s">
        <v>909</v>
      </c>
      <c r="D221" s="5" t="s">
        <v>910</v>
      </c>
      <c r="E221" s="5" t="s">
        <v>147</v>
      </c>
      <c r="F221" s="5" t="s">
        <v>22</v>
      </c>
      <c r="G221" s="5">
        <v>2546</v>
      </c>
      <c r="H221" s="5">
        <v>3282.75</v>
      </c>
      <c r="I221" s="6">
        <v>0.77556930000000002</v>
      </c>
      <c r="J221" s="5" t="s">
        <v>261</v>
      </c>
      <c r="K221" s="5" t="s">
        <v>650</v>
      </c>
    </row>
    <row r="222" spans="1:11" ht="20.100000000000001" customHeight="1" x14ac:dyDescent="0.2">
      <c r="A222" s="37">
        <f>SUBTOTAL(103,$B$4:B222)*1</f>
        <v>219</v>
      </c>
      <c r="B222" s="5" t="s">
        <v>7</v>
      </c>
      <c r="C222" s="15" t="s">
        <v>909</v>
      </c>
      <c r="D222" s="5" t="s">
        <v>912</v>
      </c>
      <c r="E222" s="5" t="s">
        <v>147</v>
      </c>
      <c r="F222" s="5" t="s">
        <v>22</v>
      </c>
      <c r="G222" s="5">
        <v>3347.6750000000002</v>
      </c>
      <c r="H222" s="5">
        <v>4229.4759999999997</v>
      </c>
      <c r="I222" s="6">
        <v>0.79151059999999995</v>
      </c>
      <c r="J222" s="5" t="s">
        <v>261</v>
      </c>
      <c r="K222" s="5" t="s">
        <v>650</v>
      </c>
    </row>
    <row r="223" spans="1:11" ht="20.100000000000001" customHeight="1" x14ac:dyDescent="0.2">
      <c r="A223" s="37">
        <f>SUBTOTAL(103,$B$4:B223)*1</f>
        <v>220</v>
      </c>
      <c r="B223" s="5" t="s">
        <v>7</v>
      </c>
      <c r="C223" s="15" t="s">
        <v>909</v>
      </c>
      <c r="D223" s="5" t="s">
        <v>918</v>
      </c>
      <c r="E223" s="5" t="s">
        <v>147</v>
      </c>
      <c r="F223" s="5" t="s">
        <v>22</v>
      </c>
      <c r="G223" s="5">
        <v>2215.5439999999999</v>
      </c>
      <c r="H223" s="5">
        <v>3352.3220000000001</v>
      </c>
      <c r="I223" s="6">
        <v>0.66089830000000005</v>
      </c>
      <c r="J223" s="5" t="s">
        <v>261</v>
      </c>
      <c r="K223" s="5" t="s">
        <v>650</v>
      </c>
    </row>
    <row r="224" spans="1:11" ht="20.100000000000001" customHeight="1" x14ac:dyDescent="0.2">
      <c r="A224" s="37">
        <f>SUBTOTAL(103,$B$4:B224)*1</f>
        <v>221</v>
      </c>
      <c r="B224" s="5" t="s">
        <v>7</v>
      </c>
      <c r="C224" s="15" t="s">
        <v>909</v>
      </c>
      <c r="D224" s="5" t="s">
        <v>921</v>
      </c>
      <c r="E224" s="5" t="s">
        <v>147</v>
      </c>
      <c r="F224" s="5" t="s">
        <v>22</v>
      </c>
      <c r="G224" s="5">
        <v>2431.3440000000001</v>
      </c>
      <c r="H224" s="5">
        <v>3109.817</v>
      </c>
      <c r="I224" s="6">
        <v>0.78182859999999998</v>
      </c>
      <c r="J224" s="5" t="s">
        <v>261</v>
      </c>
      <c r="K224" s="5" t="s">
        <v>650</v>
      </c>
    </row>
    <row r="225" spans="1:11" ht="20.100000000000001" customHeight="1" x14ac:dyDescent="0.2">
      <c r="A225" s="37">
        <f>SUBTOTAL(103,$B$4:B225)*1</f>
        <v>222</v>
      </c>
      <c r="B225" s="5" t="s">
        <v>7</v>
      </c>
      <c r="C225" s="15" t="s">
        <v>909</v>
      </c>
      <c r="D225" s="5" t="s">
        <v>924</v>
      </c>
      <c r="E225" s="5" t="s">
        <v>147</v>
      </c>
      <c r="F225" s="5" t="s">
        <v>22</v>
      </c>
      <c r="G225" s="5">
        <v>1681.1310000000001</v>
      </c>
      <c r="H225" s="5">
        <v>2632.5920000000001</v>
      </c>
      <c r="I225" s="6">
        <v>0.63858400000000004</v>
      </c>
      <c r="J225" s="5" t="s">
        <v>261</v>
      </c>
      <c r="K225" s="5" t="s">
        <v>650</v>
      </c>
    </row>
  </sheetData>
  <autoFilter ref="A3:K225" xr:uid="{00000000-0009-0000-0000-000007000000}"/>
  <sortState xmlns:xlrd2="http://schemas.microsoft.com/office/spreadsheetml/2017/richdata2" ref="B4:K225">
    <sortCondition ref="B4:B225" customList="成都市,绵阳市,自贡市,攀枝花市,泸州市,德阳市,广元市,遂宁市,内江市,乐山市,资阳市,宜宾市,南充市,达州市,雅安市,阿坝州,甘孜州,凉山州,广安市,巴中市,眉山市"/>
    <sortCondition ref="C4:C225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D44C-9EE3-4204-A8FD-9EA9C79585E2}">
  <dimension ref="A1:F58"/>
  <sheetViews>
    <sheetView workbookViewId="0">
      <selection activeCell="L11" sqref="L11"/>
    </sheetView>
  </sheetViews>
  <sheetFormatPr defaultRowHeight="14.25" x14ac:dyDescent="0.2"/>
  <cols>
    <col min="2" max="2" width="16.75" bestFit="1" customWidth="1"/>
    <col min="3" max="3" width="46" bestFit="1" customWidth="1"/>
    <col min="4" max="4" width="12.375" customWidth="1"/>
    <col min="5" max="5" width="13.125" customWidth="1"/>
    <col min="6" max="6" width="12.625" customWidth="1"/>
  </cols>
  <sheetData>
    <row r="1" spans="1:6" ht="20.100000000000001" customHeight="1" x14ac:dyDescent="0.2">
      <c r="A1" s="7" t="s">
        <v>94</v>
      </c>
    </row>
    <row r="2" spans="1:6" s="52" customFormat="1" ht="39.950000000000003" customHeight="1" x14ac:dyDescent="0.2">
      <c r="A2" s="44" t="s">
        <v>451</v>
      </c>
      <c r="B2" s="44"/>
      <c r="C2" s="44"/>
      <c r="D2" s="44"/>
      <c r="E2" s="44"/>
      <c r="F2" s="44"/>
    </row>
    <row r="3" spans="1:6" s="8" customFormat="1" ht="20.100000000000001" customHeight="1" x14ac:dyDescent="0.2">
      <c r="A3" s="16" t="s">
        <v>93</v>
      </c>
      <c r="B3" s="16" t="s">
        <v>52</v>
      </c>
      <c r="C3" s="16" t="s">
        <v>59</v>
      </c>
      <c r="D3" s="5" t="s">
        <v>60</v>
      </c>
      <c r="E3" s="5" t="s">
        <v>116</v>
      </c>
      <c r="F3" s="5" t="s">
        <v>118</v>
      </c>
    </row>
    <row r="4" spans="1:6" s="8" customFormat="1" ht="20.100000000000001" customHeight="1" x14ac:dyDescent="0.2">
      <c r="A4" s="60">
        <f>SUBTOTAL(103,$B$4:B4)*1</f>
        <v>1</v>
      </c>
      <c r="B4" s="5" t="s">
        <v>69</v>
      </c>
      <c r="C4" s="5" t="s">
        <v>99</v>
      </c>
      <c r="D4" s="5" t="s">
        <v>628</v>
      </c>
      <c r="E4" s="5" t="s">
        <v>156</v>
      </c>
      <c r="F4" s="5">
        <v>133</v>
      </c>
    </row>
    <row r="5" spans="1:6" s="8" customFormat="1" ht="20.100000000000001" customHeight="1" x14ac:dyDescent="0.2">
      <c r="A5" s="60">
        <f>SUBTOTAL(103,$B$4:B5)*1</f>
        <v>2</v>
      </c>
      <c r="B5" s="5" t="s">
        <v>1</v>
      </c>
      <c r="C5" s="5" t="s">
        <v>109</v>
      </c>
      <c r="D5" s="5" t="s">
        <v>468</v>
      </c>
      <c r="E5" s="5" t="s">
        <v>156</v>
      </c>
      <c r="F5" s="5">
        <v>107</v>
      </c>
    </row>
    <row r="6" spans="1:6" s="59" customFormat="1" ht="20.100000000000001" customHeight="1" x14ac:dyDescent="0.2">
      <c r="A6" s="60">
        <f>SUBTOTAL(103,$B$4:B6)*1</f>
        <v>3</v>
      </c>
      <c r="B6" s="5" t="s">
        <v>69</v>
      </c>
      <c r="C6" s="5" t="s">
        <v>140</v>
      </c>
      <c r="D6" s="5" t="s">
        <v>633</v>
      </c>
      <c r="E6" s="5" t="s">
        <v>156</v>
      </c>
      <c r="F6" s="5">
        <v>71</v>
      </c>
    </row>
    <row r="7" spans="1:6" s="8" customFormat="1" ht="20.100000000000001" customHeight="1" x14ac:dyDescent="0.2">
      <c r="A7" s="60">
        <f>SUBTOTAL(103,$B$4:B7)*1</f>
        <v>4</v>
      </c>
      <c r="B7" s="5" t="s">
        <v>1</v>
      </c>
      <c r="C7" s="5" t="s">
        <v>124</v>
      </c>
      <c r="D7" s="5" t="s">
        <v>485</v>
      </c>
      <c r="E7" s="5" t="s">
        <v>147</v>
      </c>
      <c r="F7" s="5">
        <v>66</v>
      </c>
    </row>
    <row r="8" spans="1:6" s="8" customFormat="1" ht="20.100000000000001" customHeight="1" x14ac:dyDescent="0.2">
      <c r="A8" s="60">
        <f>SUBTOTAL(103,$B$4:B8)*1</f>
        <v>5</v>
      </c>
      <c r="B8" s="5" t="s">
        <v>1</v>
      </c>
      <c r="C8" s="5" t="s">
        <v>103</v>
      </c>
      <c r="D8" s="5" t="s">
        <v>529</v>
      </c>
      <c r="E8" s="5" t="s">
        <v>147</v>
      </c>
      <c r="F8" s="5">
        <v>53</v>
      </c>
    </row>
    <row r="9" spans="1:6" s="8" customFormat="1" ht="20.100000000000001" customHeight="1" x14ac:dyDescent="0.2">
      <c r="A9" s="60">
        <f>SUBTOTAL(103,$B$4:B9)*1</f>
        <v>6</v>
      </c>
      <c r="B9" s="5" t="s">
        <v>12</v>
      </c>
      <c r="C9" s="5" t="s">
        <v>581</v>
      </c>
      <c r="D9" s="5" t="s">
        <v>582</v>
      </c>
      <c r="E9" s="5" t="s">
        <v>147</v>
      </c>
      <c r="F9" s="5">
        <v>51</v>
      </c>
    </row>
    <row r="10" spans="1:6" s="8" customFormat="1" ht="20.100000000000001" customHeight="1" x14ac:dyDescent="0.2">
      <c r="A10" s="60">
        <f>SUBTOTAL(103,$B$4:B10)*1</f>
        <v>7</v>
      </c>
      <c r="B10" s="5" t="s">
        <v>67</v>
      </c>
      <c r="C10" s="5" t="s">
        <v>110</v>
      </c>
      <c r="D10" s="5" t="s">
        <v>558</v>
      </c>
      <c r="E10" s="5" t="s">
        <v>147</v>
      </c>
      <c r="F10" s="5">
        <v>45</v>
      </c>
    </row>
    <row r="11" spans="1:6" s="8" customFormat="1" ht="20.100000000000001" customHeight="1" x14ac:dyDescent="0.2">
      <c r="A11" s="60">
        <f>SUBTOTAL(103,$B$4:B11)*1</f>
        <v>8</v>
      </c>
      <c r="B11" s="5" t="s">
        <v>1</v>
      </c>
      <c r="C11" s="5" t="s">
        <v>81</v>
      </c>
      <c r="D11" s="5" t="s">
        <v>546</v>
      </c>
      <c r="E11" s="5" t="s">
        <v>147</v>
      </c>
      <c r="F11" s="5">
        <v>40</v>
      </c>
    </row>
    <row r="12" spans="1:6" s="8" customFormat="1" ht="20.100000000000001" customHeight="1" x14ac:dyDescent="0.2">
      <c r="A12" s="60">
        <f>SUBTOTAL(103,$B$4:B12)*1</f>
        <v>9</v>
      </c>
      <c r="B12" s="5" t="s">
        <v>1</v>
      </c>
      <c r="C12" s="5" t="s">
        <v>81</v>
      </c>
      <c r="D12" s="5" t="s">
        <v>384</v>
      </c>
      <c r="E12" s="5" t="s">
        <v>147</v>
      </c>
      <c r="F12" s="5">
        <v>34</v>
      </c>
    </row>
    <row r="13" spans="1:6" s="8" customFormat="1" ht="20.100000000000001" customHeight="1" x14ac:dyDescent="0.2">
      <c r="A13" s="60">
        <f>SUBTOTAL(103,$B$4:B13)*1</f>
        <v>10</v>
      </c>
      <c r="B13" s="5" t="s">
        <v>10</v>
      </c>
      <c r="C13" s="5" t="s">
        <v>446</v>
      </c>
      <c r="D13" s="5" t="s">
        <v>594</v>
      </c>
      <c r="E13" s="5" t="s">
        <v>147</v>
      </c>
      <c r="F13" s="5">
        <v>30</v>
      </c>
    </row>
    <row r="14" spans="1:6" s="59" customFormat="1" ht="20.100000000000001" customHeight="1" x14ac:dyDescent="0.2">
      <c r="A14" s="60">
        <f>SUBTOTAL(103,$B$4:B14)*1</f>
        <v>11</v>
      </c>
      <c r="B14" s="5" t="s">
        <v>1</v>
      </c>
      <c r="C14" s="5" t="s">
        <v>81</v>
      </c>
      <c r="D14" s="5" t="s">
        <v>170</v>
      </c>
      <c r="E14" s="5" t="s">
        <v>147</v>
      </c>
      <c r="F14" s="5">
        <v>29</v>
      </c>
    </row>
    <row r="15" spans="1:6" s="8" customFormat="1" ht="20.100000000000001" customHeight="1" x14ac:dyDescent="0.2">
      <c r="A15" s="60">
        <f>SUBTOTAL(103,$B$4:B15)*1</f>
        <v>12</v>
      </c>
      <c r="B15" s="5" t="s">
        <v>1</v>
      </c>
      <c r="C15" s="5" t="s">
        <v>103</v>
      </c>
      <c r="D15" s="5" t="s">
        <v>537</v>
      </c>
      <c r="E15" s="5" t="s">
        <v>147</v>
      </c>
      <c r="F15" s="5">
        <v>28</v>
      </c>
    </row>
    <row r="16" spans="1:6" s="8" customFormat="1" ht="20.100000000000001" customHeight="1" x14ac:dyDescent="0.2">
      <c r="A16" s="60">
        <f>SUBTOTAL(103,$B$4:B16)*1</f>
        <v>13</v>
      </c>
      <c r="B16" s="5" t="s">
        <v>1</v>
      </c>
      <c r="C16" s="5" t="s">
        <v>103</v>
      </c>
      <c r="D16" s="5" t="s">
        <v>169</v>
      </c>
      <c r="E16" s="5" t="s">
        <v>147</v>
      </c>
      <c r="F16" s="5">
        <v>21</v>
      </c>
    </row>
    <row r="17" spans="1:6" s="8" customFormat="1" ht="20.100000000000001" customHeight="1" x14ac:dyDescent="0.2">
      <c r="A17" s="60">
        <f>SUBTOTAL(103,$B$4:B17)*1</f>
        <v>14</v>
      </c>
      <c r="B17" s="5" t="s">
        <v>1</v>
      </c>
      <c r="C17" s="5" t="s">
        <v>103</v>
      </c>
      <c r="D17" s="5" t="s">
        <v>383</v>
      </c>
      <c r="E17" s="5" t="s">
        <v>147</v>
      </c>
      <c r="F17" s="5">
        <v>17</v>
      </c>
    </row>
    <row r="18" spans="1:6" s="8" customFormat="1" ht="20.100000000000001" customHeight="1" x14ac:dyDescent="0.2">
      <c r="A18" s="60">
        <f>SUBTOTAL(103,$B$4:B18)*1</f>
        <v>15</v>
      </c>
      <c r="B18" s="5" t="s">
        <v>1</v>
      </c>
      <c r="C18" s="5" t="s">
        <v>108</v>
      </c>
      <c r="D18" s="5" t="s">
        <v>371</v>
      </c>
      <c r="E18" s="5" t="s">
        <v>156</v>
      </c>
      <c r="F18" s="5">
        <v>12</v>
      </c>
    </row>
    <row r="19" spans="1:6" s="8" customFormat="1" ht="20.100000000000001" customHeight="1" x14ac:dyDescent="0.2">
      <c r="A19" s="60">
        <f>SUBTOTAL(103,$B$4:B19)*1</f>
        <v>16</v>
      </c>
      <c r="B19" s="5" t="s">
        <v>1</v>
      </c>
      <c r="C19" s="5" t="s">
        <v>103</v>
      </c>
      <c r="D19" s="5" t="s">
        <v>532</v>
      </c>
      <c r="E19" s="5" t="s">
        <v>147</v>
      </c>
      <c r="F19" s="5">
        <v>12</v>
      </c>
    </row>
    <row r="20" spans="1:6" s="8" customFormat="1" ht="20.100000000000001" customHeight="1" x14ac:dyDescent="0.2">
      <c r="A20" s="60">
        <f>SUBTOTAL(103,$B$4:B20)*1</f>
        <v>17</v>
      </c>
      <c r="B20" s="5" t="s">
        <v>8</v>
      </c>
      <c r="C20" s="5" t="s">
        <v>187</v>
      </c>
      <c r="D20" s="5" t="s">
        <v>570</v>
      </c>
      <c r="E20" s="5" t="s">
        <v>147</v>
      </c>
      <c r="F20" s="5">
        <v>10</v>
      </c>
    </row>
    <row r="21" spans="1:6" s="8" customFormat="1" ht="20.100000000000001" customHeight="1" x14ac:dyDescent="0.2">
      <c r="A21" s="60">
        <f>SUBTOTAL(103,$B$4:B21)*1</f>
        <v>18</v>
      </c>
      <c r="B21" s="5" t="s">
        <v>69</v>
      </c>
      <c r="C21" s="5" t="s">
        <v>194</v>
      </c>
      <c r="D21" s="5" t="s">
        <v>631</v>
      </c>
      <c r="E21" s="5" t="s">
        <v>156</v>
      </c>
      <c r="F21" s="5">
        <v>10</v>
      </c>
    </row>
    <row r="22" spans="1:6" s="8" customFormat="1" ht="20.100000000000001" customHeight="1" x14ac:dyDescent="0.2">
      <c r="A22" s="60">
        <f>SUBTOTAL(103,$B$4:B22)*1</f>
        <v>19</v>
      </c>
      <c r="B22" s="5" t="s">
        <v>1</v>
      </c>
      <c r="C22" s="5" t="s">
        <v>103</v>
      </c>
      <c r="D22" s="5" t="s">
        <v>538</v>
      </c>
      <c r="E22" s="5" t="s">
        <v>147</v>
      </c>
      <c r="F22" s="5">
        <v>8</v>
      </c>
    </row>
    <row r="23" spans="1:6" s="8" customFormat="1" ht="20.100000000000001" customHeight="1" x14ac:dyDescent="0.2">
      <c r="A23" s="60">
        <f>SUBTOTAL(103,$B$4:B23)*1</f>
        <v>20</v>
      </c>
      <c r="B23" s="5" t="s">
        <v>6</v>
      </c>
      <c r="C23" s="5" t="s">
        <v>410</v>
      </c>
      <c r="D23" s="5" t="s">
        <v>603</v>
      </c>
      <c r="E23" s="5" t="s">
        <v>147</v>
      </c>
      <c r="F23" s="5">
        <v>7</v>
      </c>
    </row>
    <row r="24" spans="1:6" s="8" customFormat="1" ht="20.100000000000001" customHeight="1" x14ac:dyDescent="0.2">
      <c r="A24" s="60">
        <f>SUBTOTAL(103,$B$4:B24)*1</f>
        <v>21</v>
      </c>
      <c r="B24" s="5" t="s">
        <v>6</v>
      </c>
      <c r="C24" s="5" t="s">
        <v>410</v>
      </c>
      <c r="D24" s="11" t="s">
        <v>599</v>
      </c>
      <c r="E24" s="5" t="s">
        <v>147</v>
      </c>
      <c r="F24" s="5">
        <v>7</v>
      </c>
    </row>
    <row r="25" spans="1:6" s="8" customFormat="1" ht="20.100000000000001" customHeight="1" x14ac:dyDescent="0.2">
      <c r="A25" s="60">
        <f>SUBTOTAL(103,$B$4:B25)*1</f>
        <v>22</v>
      </c>
      <c r="B25" s="5" t="s">
        <v>1</v>
      </c>
      <c r="C25" s="5" t="s">
        <v>498</v>
      </c>
      <c r="D25" s="5" t="s">
        <v>497</v>
      </c>
      <c r="E25" s="5" t="s">
        <v>147</v>
      </c>
      <c r="F25" s="5">
        <v>6</v>
      </c>
    </row>
    <row r="26" spans="1:6" s="8" customFormat="1" ht="20.100000000000001" customHeight="1" x14ac:dyDescent="0.2">
      <c r="A26" s="60">
        <f>SUBTOTAL(103,$B$4:B26)*1</f>
        <v>23</v>
      </c>
      <c r="B26" s="5" t="s">
        <v>6</v>
      </c>
      <c r="C26" s="5" t="s">
        <v>410</v>
      </c>
      <c r="D26" s="5" t="s">
        <v>605</v>
      </c>
      <c r="E26" s="5" t="s">
        <v>147</v>
      </c>
      <c r="F26" s="5">
        <v>6</v>
      </c>
    </row>
    <row r="27" spans="1:6" s="8" customFormat="1" ht="20.100000000000001" customHeight="1" x14ac:dyDescent="0.2">
      <c r="A27" s="60">
        <f>SUBTOTAL(103,$B$4:B27)*1</f>
        <v>24</v>
      </c>
      <c r="B27" s="5" t="s">
        <v>6</v>
      </c>
      <c r="C27" s="5" t="s">
        <v>410</v>
      </c>
      <c r="D27" s="5" t="s">
        <v>606</v>
      </c>
      <c r="E27" s="5" t="s">
        <v>147</v>
      </c>
      <c r="F27" s="5">
        <v>6</v>
      </c>
    </row>
    <row r="28" spans="1:6" s="8" customFormat="1" ht="20.100000000000001" customHeight="1" x14ac:dyDescent="0.2">
      <c r="A28" s="60">
        <f>SUBTOTAL(103,$B$4:B28)*1</f>
        <v>25</v>
      </c>
      <c r="B28" s="5" t="s">
        <v>1</v>
      </c>
      <c r="C28" s="5" t="s">
        <v>139</v>
      </c>
      <c r="D28" s="5" t="s">
        <v>237</v>
      </c>
      <c r="E28" s="5" t="s">
        <v>147</v>
      </c>
      <c r="F28" s="5">
        <v>5</v>
      </c>
    </row>
    <row r="29" spans="1:6" s="8" customFormat="1" ht="20.100000000000001" customHeight="1" x14ac:dyDescent="0.2">
      <c r="A29" s="60">
        <f>SUBTOTAL(103,$B$4:B29)*1</f>
        <v>26</v>
      </c>
      <c r="B29" s="5" t="s">
        <v>1</v>
      </c>
      <c r="C29" s="5" t="s">
        <v>502</v>
      </c>
      <c r="D29" s="5" t="s">
        <v>501</v>
      </c>
      <c r="E29" s="5" t="s">
        <v>156</v>
      </c>
      <c r="F29" s="5">
        <v>5</v>
      </c>
    </row>
    <row r="30" spans="1:6" s="8" customFormat="1" ht="20.100000000000001" customHeight="1" x14ac:dyDescent="0.2">
      <c r="A30" s="60">
        <f>SUBTOTAL(103,$B$4:B30)*1</f>
        <v>27</v>
      </c>
      <c r="B30" s="5" t="s">
        <v>1</v>
      </c>
      <c r="C30" s="5" t="s">
        <v>79</v>
      </c>
      <c r="D30" s="11" t="s">
        <v>487</v>
      </c>
      <c r="E30" s="5" t="s">
        <v>147</v>
      </c>
      <c r="F30" s="5">
        <v>4</v>
      </c>
    </row>
    <row r="31" spans="1:6" s="8" customFormat="1" ht="20.100000000000001" customHeight="1" x14ac:dyDescent="0.2">
      <c r="A31" s="60">
        <f>SUBTOTAL(103,$B$4:B31)*1</f>
        <v>28</v>
      </c>
      <c r="B31" s="5" t="s">
        <v>1</v>
      </c>
      <c r="C31" s="5" t="s">
        <v>462</v>
      </c>
      <c r="D31" s="5" t="s">
        <v>461</v>
      </c>
      <c r="E31" s="5" t="s">
        <v>147</v>
      </c>
      <c r="F31" s="5">
        <v>4</v>
      </c>
    </row>
    <row r="32" spans="1:6" s="8" customFormat="1" ht="20.100000000000001" customHeight="1" x14ac:dyDescent="0.2">
      <c r="A32" s="60">
        <f>SUBTOTAL(103,$B$4:B32)*1</f>
        <v>29</v>
      </c>
      <c r="B32" s="5" t="s">
        <v>10</v>
      </c>
      <c r="C32" s="5" t="s">
        <v>591</v>
      </c>
      <c r="D32" s="5" t="s">
        <v>590</v>
      </c>
      <c r="E32" s="5" t="s">
        <v>147</v>
      </c>
      <c r="F32" s="5">
        <v>4</v>
      </c>
    </row>
    <row r="33" spans="1:6" s="8" customFormat="1" ht="20.100000000000001" customHeight="1" x14ac:dyDescent="0.2">
      <c r="A33" s="60">
        <f>SUBTOTAL(103,$B$4:B33)*1</f>
        <v>30</v>
      </c>
      <c r="B33" s="5" t="s">
        <v>1</v>
      </c>
      <c r="C33" s="5" t="s">
        <v>108</v>
      </c>
      <c r="D33" s="5" t="s">
        <v>372</v>
      </c>
      <c r="E33" s="5" t="s">
        <v>147</v>
      </c>
      <c r="F33" s="5">
        <v>3</v>
      </c>
    </row>
    <row r="34" spans="1:6" s="8" customFormat="1" ht="20.100000000000001" customHeight="1" x14ac:dyDescent="0.2">
      <c r="A34" s="60">
        <f>SUBTOTAL(103,$B$4:B34)*1</f>
        <v>31</v>
      </c>
      <c r="B34" s="5" t="s">
        <v>1</v>
      </c>
      <c r="C34" s="5" t="s">
        <v>103</v>
      </c>
      <c r="D34" s="5" t="s">
        <v>533</v>
      </c>
      <c r="E34" s="5" t="s">
        <v>147</v>
      </c>
      <c r="F34" s="5">
        <v>3</v>
      </c>
    </row>
    <row r="35" spans="1:6" s="8" customFormat="1" ht="20.100000000000001" customHeight="1" x14ac:dyDescent="0.2">
      <c r="A35" s="60">
        <f>SUBTOTAL(103,$B$4:B35)*1</f>
        <v>32</v>
      </c>
      <c r="B35" s="5" t="s">
        <v>12</v>
      </c>
      <c r="C35" s="5" t="s">
        <v>86</v>
      </c>
      <c r="D35" s="5" t="s">
        <v>287</v>
      </c>
      <c r="E35" s="5" t="s">
        <v>156</v>
      </c>
      <c r="F35" s="5">
        <v>3</v>
      </c>
    </row>
    <row r="36" spans="1:6" s="8" customFormat="1" ht="20.100000000000001" customHeight="1" x14ac:dyDescent="0.2">
      <c r="A36" s="60">
        <f>SUBTOTAL(103,$B$4:B36)*1</f>
        <v>33</v>
      </c>
      <c r="B36" s="5" t="s">
        <v>6</v>
      </c>
      <c r="C36" s="5" t="s">
        <v>308</v>
      </c>
      <c r="D36" s="5" t="s">
        <v>309</v>
      </c>
      <c r="E36" s="5" t="s">
        <v>147</v>
      </c>
      <c r="F36" s="5">
        <v>3</v>
      </c>
    </row>
    <row r="37" spans="1:6" s="8" customFormat="1" ht="20.100000000000001" customHeight="1" x14ac:dyDescent="0.2">
      <c r="A37" s="60">
        <f>SUBTOTAL(103,$B$4:B37)*1</f>
        <v>34</v>
      </c>
      <c r="B37" s="5" t="s">
        <v>69</v>
      </c>
      <c r="C37" s="5" t="s">
        <v>194</v>
      </c>
      <c r="D37" s="5" t="s">
        <v>630</v>
      </c>
      <c r="E37" s="5" t="s">
        <v>156</v>
      </c>
      <c r="F37" s="5">
        <v>3</v>
      </c>
    </row>
    <row r="38" spans="1:6" s="8" customFormat="1" ht="20.100000000000001" customHeight="1" x14ac:dyDescent="0.2">
      <c r="A38" s="60">
        <f>SUBTOTAL(103,$B$4:B38)*1</f>
        <v>35</v>
      </c>
      <c r="B38" s="5" t="s">
        <v>1</v>
      </c>
      <c r="C38" s="5" t="s">
        <v>90</v>
      </c>
      <c r="D38" s="5" t="s">
        <v>228</v>
      </c>
      <c r="E38" s="5" t="s">
        <v>105</v>
      </c>
      <c r="F38" s="5">
        <v>2</v>
      </c>
    </row>
    <row r="39" spans="1:6" s="8" customFormat="1" ht="20.100000000000001" customHeight="1" x14ac:dyDescent="0.2">
      <c r="A39" s="60">
        <f>SUBTOTAL(103,$B$4:B39)*1</f>
        <v>36</v>
      </c>
      <c r="B39" s="5" t="s">
        <v>1</v>
      </c>
      <c r="C39" s="5" t="s">
        <v>79</v>
      </c>
      <c r="D39" s="5" t="s">
        <v>366</v>
      </c>
      <c r="E39" s="5" t="s">
        <v>147</v>
      </c>
      <c r="F39" s="5">
        <v>2</v>
      </c>
    </row>
    <row r="40" spans="1:6" s="8" customFormat="1" ht="20.100000000000001" customHeight="1" x14ac:dyDescent="0.2">
      <c r="A40" s="60">
        <f>SUBTOTAL(103,$B$4:B40)*1</f>
        <v>37</v>
      </c>
      <c r="B40" s="5" t="s">
        <v>1</v>
      </c>
      <c r="C40" s="5" t="s">
        <v>79</v>
      </c>
      <c r="D40" s="5" t="s">
        <v>510</v>
      </c>
      <c r="E40" s="5" t="s">
        <v>147</v>
      </c>
      <c r="F40" s="5">
        <v>2</v>
      </c>
    </row>
    <row r="41" spans="1:6" s="8" customFormat="1" ht="20.100000000000001" customHeight="1" x14ac:dyDescent="0.2">
      <c r="A41" s="60">
        <f>SUBTOTAL(103,$B$4:B41)*1</f>
        <v>38</v>
      </c>
      <c r="B41" s="5" t="s">
        <v>1</v>
      </c>
      <c r="C41" s="5" t="s">
        <v>79</v>
      </c>
      <c r="D41" s="5" t="s">
        <v>473</v>
      </c>
      <c r="E41" s="5" t="s">
        <v>147</v>
      </c>
      <c r="F41" s="5">
        <v>2</v>
      </c>
    </row>
    <row r="42" spans="1:6" s="8" customFormat="1" ht="20.100000000000001" customHeight="1" x14ac:dyDescent="0.2">
      <c r="A42" s="60">
        <f>SUBTOTAL(103,$B$4:B42)*1</f>
        <v>39</v>
      </c>
      <c r="B42" s="5" t="s">
        <v>1</v>
      </c>
      <c r="C42" s="5" t="s">
        <v>79</v>
      </c>
      <c r="D42" s="5" t="s">
        <v>507</v>
      </c>
      <c r="E42" s="5" t="s">
        <v>147</v>
      </c>
      <c r="F42" s="5">
        <v>2</v>
      </c>
    </row>
    <row r="43" spans="1:6" s="8" customFormat="1" ht="20.100000000000001" customHeight="1" x14ac:dyDescent="0.2">
      <c r="A43" s="60">
        <f>SUBTOTAL(103,$B$4:B43)*1</f>
        <v>40</v>
      </c>
      <c r="B43" s="5" t="s">
        <v>1</v>
      </c>
      <c r="C43" s="5" t="s">
        <v>79</v>
      </c>
      <c r="D43" s="5" t="s">
        <v>478</v>
      </c>
      <c r="E43" s="5" t="s">
        <v>147</v>
      </c>
      <c r="F43" s="5">
        <v>2</v>
      </c>
    </row>
    <row r="44" spans="1:6" s="8" customFormat="1" ht="20.100000000000001" customHeight="1" x14ac:dyDescent="0.2">
      <c r="A44" s="60">
        <f>SUBTOTAL(103,$B$4:B44)*1</f>
        <v>41</v>
      </c>
      <c r="B44" s="5" t="s">
        <v>1</v>
      </c>
      <c r="C44" s="5" t="s">
        <v>79</v>
      </c>
      <c r="D44" s="5" t="s">
        <v>503</v>
      </c>
      <c r="E44" s="5" t="s">
        <v>147</v>
      </c>
      <c r="F44" s="5">
        <v>2</v>
      </c>
    </row>
    <row r="45" spans="1:6" s="8" customFormat="1" ht="20.100000000000001" customHeight="1" x14ac:dyDescent="0.2">
      <c r="A45" s="60">
        <f>SUBTOTAL(103,$B$4:B45)*1</f>
        <v>42</v>
      </c>
      <c r="B45" s="5" t="s">
        <v>1</v>
      </c>
      <c r="C45" s="5" t="s">
        <v>79</v>
      </c>
      <c r="D45" s="5" t="s">
        <v>207</v>
      </c>
      <c r="E45" s="5" t="s">
        <v>147</v>
      </c>
      <c r="F45" s="5">
        <v>2</v>
      </c>
    </row>
    <row r="46" spans="1:6" s="8" customFormat="1" ht="20.100000000000001" customHeight="1" x14ac:dyDescent="0.2">
      <c r="A46" s="60">
        <f>SUBTOTAL(103,$B$4:B46)*1</f>
        <v>43</v>
      </c>
      <c r="B46" s="5" t="s">
        <v>1</v>
      </c>
      <c r="C46" s="5" t="s">
        <v>79</v>
      </c>
      <c r="D46" s="5" t="s">
        <v>490</v>
      </c>
      <c r="E46" s="5" t="s">
        <v>147</v>
      </c>
      <c r="F46" s="5">
        <v>2</v>
      </c>
    </row>
    <row r="47" spans="1:6" s="8" customFormat="1" ht="20.100000000000001" customHeight="1" x14ac:dyDescent="0.2">
      <c r="A47" s="60">
        <f>SUBTOTAL(103,$B$4:B47)*1</f>
        <v>44</v>
      </c>
      <c r="B47" s="5" t="s">
        <v>1</v>
      </c>
      <c r="C47" s="5" t="s">
        <v>79</v>
      </c>
      <c r="D47" s="5" t="s">
        <v>470</v>
      </c>
      <c r="E47" s="5" t="s">
        <v>147</v>
      </c>
      <c r="F47" s="5">
        <v>2</v>
      </c>
    </row>
    <row r="48" spans="1:6" s="8" customFormat="1" ht="20.100000000000001" customHeight="1" x14ac:dyDescent="0.2">
      <c r="A48" s="60">
        <f>SUBTOTAL(103,$B$4:B48)*1</f>
        <v>45</v>
      </c>
      <c r="B48" s="5" t="s">
        <v>1</v>
      </c>
      <c r="C48" s="5" t="s">
        <v>79</v>
      </c>
      <c r="D48" s="5" t="s">
        <v>475</v>
      </c>
      <c r="E48" s="5" t="s">
        <v>147</v>
      </c>
      <c r="F48" s="5">
        <v>2</v>
      </c>
    </row>
    <row r="49" spans="1:6" s="8" customFormat="1" ht="20.100000000000001" customHeight="1" x14ac:dyDescent="0.2">
      <c r="A49" s="60">
        <f>SUBTOTAL(103,$B$4:B49)*1</f>
        <v>46</v>
      </c>
      <c r="B49" s="5" t="s">
        <v>1</v>
      </c>
      <c r="C49" s="5" t="s">
        <v>79</v>
      </c>
      <c r="D49" s="5" t="s">
        <v>504</v>
      </c>
      <c r="E49" s="5" t="s">
        <v>147</v>
      </c>
      <c r="F49" s="5">
        <v>2</v>
      </c>
    </row>
    <row r="50" spans="1:6" s="8" customFormat="1" ht="20.100000000000001" customHeight="1" x14ac:dyDescent="0.2">
      <c r="A50" s="60">
        <f>SUBTOTAL(103,$B$4:B50)*1</f>
        <v>47</v>
      </c>
      <c r="B50" s="5" t="s">
        <v>1</v>
      </c>
      <c r="C50" s="5" t="s">
        <v>79</v>
      </c>
      <c r="D50" s="5" t="s">
        <v>467</v>
      </c>
      <c r="E50" s="5" t="s">
        <v>147</v>
      </c>
      <c r="F50" s="5">
        <v>2</v>
      </c>
    </row>
    <row r="51" spans="1:6" s="8" customFormat="1" ht="20.100000000000001" customHeight="1" x14ac:dyDescent="0.2">
      <c r="A51" s="60">
        <f>SUBTOTAL(103,$B$4:B51)*1</f>
        <v>48</v>
      </c>
      <c r="B51" s="5" t="s">
        <v>11</v>
      </c>
      <c r="C51" s="5" t="s">
        <v>243</v>
      </c>
      <c r="D51" s="5" t="s">
        <v>242</v>
      </c>
      <c r="E51" s="5" t="s">
        <v>156</v>
      </c>
      <c r="F51" s="5">
        <v>2</v>
      </c>
    </row>
    <row r="52" spans="1:6" s="8" customFormat="1" ht="20.100000000000001" customHeight="1" x14ac:dyDescent="0.2">
      <c r="A52" s="60">
        <f>SUBTOTAL(103,$B$4:B52)*1</f>
        <v>49</v>
      </c>
      <c r="B52" s="5" t="s">
        <v>67</v>
      </c>
      <c r="C52" s="5" t="s">
        <v>395</v>
      </c>
      <c r="D52" s="5" t="s">
        <v>394</v>
      </c>
      <c r="E52" s="5" t="s">
        <v>147</v>
      </c>
      <c r="F52" s="5">
        <v>2</v>
      </c>
    </row>
    <row r="53" spans="1:6" s="8" customFormat="1" ht="20.100000000000001" customHeight="1" x14ac:dyDescent="0.2">
      <c r="A53" s="60">
        <f>SUBTOTAL(103,$B$4:B53)*1</f>
        <v>50</v>
      </c>
      <c r="B53" s="5" t="s">
        <v>69</v>
      </c>
      <c r="C53" s="5" t="s">
        <v>193</v>
      </c>
      <c r="D53" s="5" t="s">
        <v>428</v>
      </c>
      <c r="E53" s="5" t="s">
        <v>156</v>
      </c>
      <c r="F53" s="5">
        <v>2</v>
      </c>
    </row>
    <row r="54" spans="1:6" s="8" customFormat="1" ht="20.100000000000001" customHeight="1" x14ac:dyDescent="0.2">
      <c r="A54" s="60">
        <f>SUBTOTAL(103,$B$4:B54)*1</f>
        <v>51</v>
      </c>
      <c r="B54" s="5" t="s">
        <v>1</v>
      </c>
      <c r="C54" s="5" t="s">
        <v>517</v>
      </c>
      <c r="D54" s="5" t="s">
        <v>516</v>
      </c>
      <c r="E54" s="5" t="s">
        <v>147</v>
      </c>
      <c r="F54" s="5">
        <v>1</v>
      </c>
    </row>
    <row r="55" spans="1:6" s="8" customFormat="1" ht="20.100000000000001" customHeight="1" x14ac:dyDescent="0.2">
      <c r="A55" s="60">
        <f>SUBTOTAL(103,$B$4:B55)*1</f>
        <v>52</v>
      </c>
      <c r="B55" s="5" t="s">
        <v>1</v>
      </c>
      <c r="C55" s="5" t="s">
        <v>90</v>
      </c>
      <c r="D55" s="5" t="s">
        <v>219</v>
      </c>
      <c r="E55" s="5" t="s">
        <v>105</v>
      </c>
      <c r="F55" s="5">
        <v>1</v>
      </c>
    </row>
    <row r="56" spans="1:6" s="8" customFormat="1" ht="20.100000000000001" customHeight="1" x14ac:dyDescent="0.2">
      <c r="A56" s="60">
        <f>SUBTOTAL(103,$B$4:B56)*1</f>
        <v>53</v>
      </c>
      <c r="B56" s="5" t="s">
        <v>1</v>
      </c>
      <c r="C56" s="5" t="s">
        <v>79</v>
      </c>
      <c r="D56" s="5" t="s">
        <v>511</v>
      </c>
      <c r="E56" s="5" t="s">
        <v>147</v>
      </c>
      <c r="F56" s="5">
        <v>1</v>
      </c>
    </row>
    <row r="57" spans="1:6" s="8" customFormat="1" ht="20.100000000000001" customHeight="1" x14ac:dyDescent="0.2">
      <c r="A57" s="60">
        <f>SUBTOTAL(103,$B$4:B57)*1</f>
        <v>54</v>
      </c>
      <c r="B57" s="5" t="s">
        <v>12</v>
      </c>
      <c r="C57" s="5" t="s">
        <v>581</v>
      </c>
      <c r="D57" s="5" t="s">
        <v>580</v>
      </c>
      <c r="E57" s="5" t="s">
        <v>147</v>
      </c>
      <c r="F57" s="5">
        <v>1</v>
      </c>
    </row>
    <row r="58" spans="1:6" s="8" customFormat="1" ht="20.100000000000001" customHeight="1" x14ac:dyDescent="0.2">
      <c r="A58" s="60">
        <f>SUBTOTAL(103,$B$4:B58)*1</f>
        <v>55</v>
      </c>
      <c r="B58" s="5" t="s">
        <v>929</v>
      </c>
      <c r="C58" s="5"/>
      <c r="D58" s="5"/>
      <c r="E58" s="5"/>
      <c r="F58" s="5">
        <f>SUM(F4:F57)</f>
        <v>882</v>
      </c>
    </row>
  </sheetData>
  <autoFilter ref="B3:F58" xr:uid="{752ED44C-9EE3-4204-A8FD-9EA9C79585E2}">
    <sortState xmlns:xlrd2="http://schemas.microsoft.com/office/spreadsheetml/2017/richdata2" ref="B4:F58">
      <sortCondition descending="1" ref="F4:F58"/>
    </sortState>
  </autoFilter>
  <sortState xmlns:xlrd2="http://schemas.microsoft.com/office/spreadsheetml/2017/richdata2" ref="B4:F57">
    <sortCondition descending="1" ref="F4:F57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BC3E-3996-4FD8-B4C4-9EBEE8479B05}">
  <dimension ref="A1:K885"/>
  <sheetViews>
    <sheetView workbookViewId="0">
      <selection activeCell="C15" sqref="C15"/>
    </sheetView>
  </sheetViews>
  <sheetFormatPr defaultRowHeight="20.100000000000001" customHeight="1" x14ac:dyDescent="0.2"/>
  <cols>
    <col min="1" max="1" width="8.125" style="51" bestFit="1" customWidth="1"/>
    <col min="2" max="2" width="10.5" style="51" bestFit="1" customWidth="1"/>
    <col min="3" max="3" width="46" style="51" bestFit="1" customWidth="1"/>
    <col min="4" max="4" width="10.375" style="51" bestFit="1" customWidth="1"/>
    <col min="5" max="5" width="10.5" style="51" customWidth="1"/>
    <col min="6" max="6" width="15" style="51" bestFit="1" customWidth="1"/>
    <col min="7" max="7" width="17.625" style="51" customWidth="1"/>
    <col min="8" max="8" width="15.125" style="51" bestFit="1" customWidth="1"/>
    <col min="9" max="9" width="17.25" style="51" customWidth="1"/>
    <col min="10" max="10" width="15.125" style="51" bestFit="1" customWidth="1"/>
    <col min="11" max="11" width="27.625" style="51" bestFit="1" customWidth="1"/>
    <col min="12" max="16384" width="9" style="51"/>
  </cols>
  <sheetData>
    <row r="1" spans="1:11" ht="20.100000000000001" customHeight="1" x14ac:dyDescent="0.2">
      <c r="A1" s="51" t="s">
        <v>119</v>
      </c>
    </row>
    <row r="2" spans="1:11" ht="39.75" customHeight="1" x14ac:dyDescent="0.2">
      <c r="A2" s="44" t="s">
        <v>452</v>
      </c>
      <c r="B2" s="44"/>
      <c r="C2" s="44"/>
      <c r="D2" s="44"/>
      <c r="E2" s="44"/>
      <c r="F2" s="44"/>
      <c r="G2" s="44"/>
      <c r="H2" s="44"/>
      <c r="I2" s="44"/>
      <c r="J2" s="44"/>
      <c r="K2" s="55"/>
    </row>
    <row r="3" spans="1:11" ht="20.100000000000001" customHeight="1" x14ac:dyDescent="0.2">
      <c r="A3" s="37" t="s">
        <v>18</v>
      </c>
      <c r="B3" s="16" t="s">
        <v>52</v>
      </c>
      <c r="C3" s="16" t="s">
        <v>59</v>
      </c>
      <c r="D3" s="5" t="s">
        <v>54</v>
      </c>
      <c r="E3" s="16" t="s">
        <v>116</v>
      </c>
      <c r="F3" s="16" t="s">
        <v>131</v>
      </c>
      <c r="G3" s="5" t="s">
        <v>120</v>
      </c>
      <c r="H3" s="5" t="s">
        <v>121</v>
      </c>
      <c r="I3" s="5" t="s">
        <v>122</v>
      </c>
      <c r="J3" s="5" t="s">
        <v>123</v>
      </c>
      <c r="K3" s="5" t="s">
        <v>130</v>
      </c>
    </row>
    <row r="4" spans="1:11" ht="20.100000000000001" customHeight="1" x14ac:dyDescent="0.2">
      <c r="A4" s="37">
        <f>SUBTOTAL(103,$B$4:B4)*1</f>
        <v>1</v>
      </c>
      <c r="B4" s="5" t="s">
        <v>1</v>
      </c>
      <c r="C4" s="54" t="s">
        <v>139</v>
      </c>
      <c r="D4" s="5" t="s">
        <v>237</v>
      </c>
      <c r="E4" s="5" t="s">
        <v>147</v>
      </c>
      <c r="F4" s="5" t="s">
        <v>148</v>
      </c>
      <c r="G4" s="5" t="s">
        <v>1089</v>
      </c>
      <c r="H4" s="53">
        <v>45002.622280092597</v>
      </c>
      <c r="I4" s="5" t="s">
        <v>1090</v>
      </c>
      <c r="J4" s="53">
        <v>45002.723900463003</v>
      </c>
      <c r="K4" s="5" t="s">
        <v>77</v>
      </c>
    </row>
    <row r="5" spans="1:11" ht="20.100000000000001" customHeight="1" x14ac:dyDescent="0.2">
      <c r="A5" s="37">
        <f>SUBTOTAL(103,$B$4:B5)*1</f>
        <v>2</v>
      </c>
      <c r="B5" s="5" t="s">
        <v>1</v>
      </c>
      <c r="C5" s="54" t="s">
        <v>139</v>
      </c>
      <c r="D5" s="5" t="s">
        <v>237</v>
      </c>
      <c r="E5" s="5" t="s">
        <v>147</v>
      </c>
      <c r="F5" s="5" t="s">
        <v>148</v>
      </c>
      <c r="G5" s="5" t="s">
        <v>1092</v>
      </c>
      <c r="H5" s="53">
        <v>45000.7246296296</v>
      </c>
      <c r="I5" s="5" t="s">
        <v>1089</v>
      </c>
      <c r="J5" s="53">
        <v>45000.7711921296</v>
      </c>
      <c r="K5" s="5" t="s">
        <v>77</v>
      </c>
    </row>
    <row r="6" spans="1:11" ht="20.100000000000001" customHeight="1" x14ac:dyDescent="0.2">
      <c r="A6" s="37">
        <f>SUBTOTAL(103,$B$4:B6)*1</f>
        <v>3</v>
      </c>
      <c r="B6" s="5" t="s">
        <v>1</v>
      </c>
      <c r="C6" s="54" t="s">
        <v>139</v>
      </c>
      <c r="D6" s="5" t="s">
        <v>237</v>
      </c>
      <c r="E6" s="5" t="s">
        <v>147</v>
      </c>
      <c r="F6" s="5" t="s">
        <v>148</v>
      </c>
      <c r="G6" s="5" t="s">
        <v>1026</v>
      </c>
      <c r="H6" s="53">
        <v>45000.644050925897</v>
      </c>
      <c r="I6" s="5" t="s">
        <v>1092</v>
      </c>
      <c r="J6" s="53">
        <v>45000.723599536999</v>
      </c>
      <c r="K6" s="5" t="s">
        <v>77</v>
      </c>
    </row>
    <row r="7" spans="1:11" ht="20.100000000000001" customHeight="1" x14ac:dyDescent="0.2">
      <c r="A7" s="37">
        <f>SUBTOTAL(103,$B$4:B7)*1</f>
        <v>4</v>
      </c>
      <c r="B7" s="5" t="s">
        <v>1</v>
      </c>
      <c r="C7" s="54" t="s">
        <v>139</v>
      </c>
      <c r="D7" s="5" t="s">
        <v>237</v>
      </c>
      <c r="E7" s="5" t="s">
        <v>147</v>
      </c>
      <c r="F7" s="5" t="s">
        <v>148</v>
      </c>
      <c r="G7" s="5" t="s">
        <v>1089</v>
      </c>
      <c r="H7" s="53">
        <v>45001.426840277803</v>
      </c>
      <c r="I7" s="5" t="s">
        <v>1090</v>
      </c>
      <c r="J7" s="53">
        <v>45001.526400463001</v>
      </c>
      <c r="K7" s="5" t="s">
        <v>77</v>
      </c>
    </row>
    <row r="8" spans="1:11" ht="20.100000000000001" customHeight="1" x14ac:dyDescent="0.2">
      <c r="A8" s="37">
        <f>SUBTOTAL(103,$B$4:B8)*1</f>
        <v>5</v>
      </c>
      <c r="B8" s="5" t="s">
        <v>1</v>
      </c>
      <c r="C8" s="54" t="s">
        <v>139</v>
      </c>
      <c r="D8" s="5" t="s">
        <v>237</v>
      </c>
      <c r="E8" s="5" t="s">
        <v>147</v>
      </c>
      <c r="F8" s="5" t="s">
        <v>148</v>
      </c>
      <c r="G8" s="5" t="s">
        <v>1026</v>
      </c>
      <c r="H8" s="53">
        <v>45001.854652777802</v>
      </c>
      <c r="I8" s="5" t="s">
        <v>1089</v>
      </c>
      <c r="J8" s="53">
        <v>45001.959780092599</v>
      </c>
      <c r="K8" s="5" t="s">
        <v>77</v>
      </c>
    </row>
    <row r="9" spans="1:11" ht="20.100000000000001" customHeight="1" x14ac:dyDescent="0.2">
      <c r="A9" s="37">
        <f>SUBTOTAL(103,$B$4:B9)*1</f>
        <v>6</v>
      </c>
      <c r="B9" s="5" t="s">
        <v>1</v>
      </c>
      <c r="C9" s="54" t="s">
        <v>79</v>
      </c>
      <c r="D9" s="5" t="s">
        <v>487</v>
      </c>
      <c r="E9" s="5" t="s">
        <v>147</v>
      </c>
      <c r="F9" s="5" t="s">
        <v>177</v>
      </c>
      <c r="G9" s="5" t="s">
        <v>935</v>
      </c>
      <c r="H9" s="53">
        <v>45013.599560185197</v>
      </c>
      <c r="I9" s="5" t="s">
        <v>934</v>
      </c>
      <c r="J9" s="53">
        <v>45013.623009259303</v>
      </c>
      <c r="K9" s="5" t="s">
        <v>75</v>
      </c>
    </row>
    <row r="10" spans="1:11" ht="20.100000000000001" customHeight="1" x14ac:dyDescent="0.2">
      <c r="A10" s="37">
        <f>SUBTOTAL(103,$B$4:B10)*1</f>
        <v>7</v>
      </c>
      <c r="B10" s="5" t="s">
        <v>1</v>
      </c>
      <c r="C10" s="54" t="s">
        <v>79</v>
      </c>
      <c r="D10" s="5" t="s">
        <v>475</v>
      </c>
      <c r="E10" s="5" t="s">
        <v>147</v>
      </c>
      <c r="F10" s="5" t="s">
        <v>177</v>
      </c>
      <c r="G10" s="5" t="s">
        <v>935</v>
      </c>
      <c r="H10" s="53">
        <v>45012.554432870398</v>
      </c>
      <c r="I10" s="5" t="s">
        <v>934</v>
      </c>
      <c r="J10" s="53">
        <v>45012.575648148202</v>
      </c>
      <c r="K10" s="5" t="s">
        <v>75</v>
      </c>
    </row>
    <row r="11" spans="1:11" ht="20.100000000000001" customHeight="1" x14ac:dyDescent="0.2">
      <c r="A11" s="37">
        <f>SUBTOTAL(103,$B$4:B11)*1</f>
        <v>8</v>
      </c>
      <c r="B11" s="5" t="s">
        <v>1</v>
      </c>
      <c r="C11" s="54" t="s">
        <v>79</v>
      </c>
      <c r="D11" s="5" t="s">
        <v>504</v>
      </c>
      <c r="E11" s="5" t="s">
        <v>147</v>
      </c>
      <c r="F11" s="5" t="s">
        <v>22</v>
      </c>
      <c r="G11" s="5" t="s">
        <v>935</v>
      </c>
      <c r="H11" s="53">
        <v>45006.445196759298</v>
      </c>
      <c r="I11" s="5" t="s">
        <v>934</v>
      </c>
      <c r="J11" s="53">
        <v>45006.469039351898</v>
      </c>
      <c r="K11" s="5" t="s">
        <v>75</v>
      </c>
    </row>
    <row r="12" spans="1:11" ht="20.100000000000001" customHeight="1" x14ac:dyDescent="0.2">
      <c r="A12" s="37">
        <f>SUBTOTAL(103,$B$4:B12)*1</f>
        <v>9</v>
      </c>
      <c r="B12" s="5" t="s">
        <v>1</v>
      </c>
      <c r="C12" s="54" t="s">
        <v>79</v>
      </c>
      <c r="D12" s="5" t="s">
        <v>207</v>
      </c>
      <c r="E12" s="5" t="s">
        <v>147</v>
      </c>
      <c r="F12" s="5" t="s">
        <v>177</v>
      </c>
      <c r="G12" s="5" t="s">
        <v>934</v>
      </c>
      <c r="H12" s="53">
        <v>45015.634548611102</v>
      </c>
      <c r="I12" s="5" t="s">
        <v>935</v>
      </c>
      <c r="J12" s="53">
        <v>45015.658414351798</v>
      </c>
      <c r="K12" s="5" t="s">
        <v>75</v>
      </c>
    </row>
    <row r="13" spans="1:11" ht="20.100000000000001" customHeight="1" x14ac:dyDescent="0.2">
      <c r="A13" s="37">
        <f>SUBTOTAL(103,$B$4:B13)*1</f>
        <v>10</v>
      </c>
      <c r="B13" s="5" t="s">
        <v>1</v>
      </c>
      <c r="C13" s="54" t="s">
        <v>79</v>
      </c>
      <c r="D13" s="5" t="s">
        <v>366</v>
      </c>
      <c r="E13" s="5" t="s">
        <v>147</v>
      </c>
      <c r="F13" s="5" t="s">
        <v>177</v>
      </c>
      <c r="G13" s="5" t="s">
        <v>934</v>
      </c>
      <c r="H13" s="53">
        <v>45015.634201388901</v>
      </c>
      <c r="I13" s="5" t="s">
        <v>935</v>
      </c>
      <c r="J13" s="53">
        <v>45015.6577314815</v>
      </c>
      <c r="K13" s="5" t="s">
        <v>75</v>
      </c>
    </row>
    <row r="14" spans="1:11" ht="20.100000000000001" customHeight="1" x14ac:dyDescent="0.2">
      <c r="A14" s="37">
        <f>SUBTOTAL(103,$B$4:B14)*1</f>
        <v>11</v>
      </c>
      <c r="B14" s="5" t="s">
        <v>1</v>
      </c>
      <c r="C14" s="54" t="s">
        <v>79</v>
      </c>
      <c r="D14" s="5" t="s">
        <v>473</v>
      </c>
      <c r="E14" s="5" t="s">
        <v>147</v>
      </c>
      <c r="F14" s="5" t="s">
        <v>177</v>
      </c>
      <c r="G14" s="5" t="s">
        <v>1051</v>
      </c>
      <c r="H14" s="53">
        <v>45015.688530092601</v>
      </c>
      <c r="I14" s="5" t="s">
        <v>935</v>
      </c>
      <c r="J14" s="53">
        <v>45015.715393518498</v>
      </c>
      <c r="K14" s="5" t="s">
        <v>75</v>
      </c>
    </row>
    <row r="15" spans="1:11" ht="20.100000000000001" customHeight="1" x14ac:dyDescent="0.2">
      <c r="A15" s="37">
        <f>SUBTOTAL(103,$B$4:B15)*1</f>
        <v>12</v>
      </c>
      <c r="B15" s="5" t="s">
        <v>1</v>
      </c>
      <c r="C15" s="54" t="s">
        <v>79</v>
      </c>
      <c r="D15" s="5" t="s">
        <v>475</v>
      </c>
      <c r="E15" s="5" t="s">
        <v>147</v>
      </c>
      <c r="F15" s="5" t="s">
        <v>177</v>
      </c>
      <c r="G15" s="5" t="s">
        <v>934</v>
      </c>
      <c r="H15" s="53">
        <v>45012.719039351898</v>
      </c>
      <c r="I15" s="5" t="s">
        <v>955</v>
      </c>
      <c r="J15" s="53">
        <v>45012.740462962996</v>
      </c>
      <c r="K15" s="5" t="s">
        <v>75</v>
      </c>
    </row>
    <row r="16" spans="1:11" ht="20.100000000000001" customHeight="1" x14ac:dyDescent="0.2">
      <c r="A16" s="37">
        <f>SUBTOTAL(103,$B$4:B16)*1</f>
        <v>13</v>
      </c>
      <c r="B16" s="5" t="s">
        <v>1</v>
      </c>
      <c r="C16" s="54" t="s">
        <v>79</v>
      </c>
      <c r="D16" s="5" t="s">
        <v>487</v>
      </c>
      <c r="E16" s="5" t="s">
        <v>147</v>
      </c>
      <c r="F16" s="5" t="s">
        <v>177</v>
      </c>
      <c r="G16" s="5" t="s">
        <v>934</v>
      </c>
      <c r="H16" s="53">
        <v>45012.7284490741</v>
      </c>
      <c r="I16" s="5" t="s">
        <v>955</v>
      </c>
      <c r="J16" s="53">
        <v>45012.7527430556</v>
      </c>
      <c r="K16" s="5" t="s">
        <v>75</v>
      </c>
    </row>
    <row r="17" spans="1:11" ht="20.100000000000001" customHeight="1" x14ac:dyDescent="0.2">
      <c r="A17" s="37">
        <f>SUBTOTAL(103,$B$4:B17)*1</f>
        <v>14</v>
      </c>
      <c r="B17" s="5" t="s">
        <v>1</v>
      </c>
      <c r="C17" s="54" t="s">
        <v>79</v>
      </c>
      <c r="D17" s="5" t="s">
        <v>511</v>
      </c>
      <c r="E17" s="5" t="s">
        <v>147</v>
      </c>
      <c r="F17" s="5" t="s">
        <v>177</v>
      </c>
      <c r="G17" s="5" t="s">
        <v>934</v>
      </c>
      <c r="H17" s="53">
        <v>44995.655868055597</v>
      </c>
      <c r="I17" s="5" t="s">
        <v>935</v>
      </c>
      <c r="J17" s="53">
        <v>44995.684872685197</v>
      </c>
      <c r="K17" s="5" t="s">
        <v>75</v>
      </c>
    </row>
    <row r="18" spans="1:11" ht="20.100000000000001" customHeight="1" x14ac:dyDescent="0.2">
      <c r="A18" s="37">
        <f>SUBTOTAL(103,$B$4:B18)*1</f>
        <v>15</v>
      </c>
      <c r="B18" s="5" t="s">
        <v>1</v>
      </c>
      <c r="C18" s="54" t="s">
        <v>79</v>
      </c>
      <c r="D18" s="5" t="s">
        <v>470</v>
      </c>
      <c r="E18" s="5" t="s">
        <v>147</v>
      </c>
      <c r="F18" s="5" t="s">
        <v>22</v>
      </c>
      <c r="G18" s="5" t="s">
        <v>935</v>
      </c>
      <c r="H18" s="53">
        <v>45014.438067129602</v>
      </c>
      <c r="I18" s="5" t="s">
        <v>934</v>
      </c>
      <c r="J18" s="53">
        <v>45014.461574074099</v>
      </c>
      <c r="K18" s="5" t="s">
        <v>75</v>
      </c>
    </row>
    <row r="19" spans="1:11" ht="20.100000000000001" customHeight="1" x14ac:dyDescent="0.2">
      <c r="A19" s="37">
        <f>SUBTOTAL(103,$B$4:B19)*1</f>
        <v>16</v>
      </c>
      <c r="B19" s="5" t="s">
        <v>1</v>
      </c>
      <c r="C19" s="54" t="s">
        <v>79</v>
      </c>
      <c r="D19" s="5" t="s">
        <v>470</v>
      </c>
      <c r="E19" s="5" t="s">
        <v>147</v>
      </c>
      <c r="F19" s="5" t="s">
        <v>22</v>
      </c>
      <c r="G19" s="5" t="s">
        <v>934</v>
      </c>
      <c r="H19" s="53">
        <v>45014.588171296302</v>
      </c>
      <c r="I19" s="5" t="s">
        <v>935</v>
      </c>
      <c r="J19" s="53">
        <v>45014.610960648097</v>
      </c>
      <c r="K19" s="5" t="s">
        <v>75</v>
      </c>
    </row>
    <row r="20" spans="1:11" ht="20.100000000000001" customHeight="1" x14ac:dyDescent="0.2">
      <c r="A20" s="37">
        <f>SUBTOTAL(103,$B$4:B20)*1</f>
        <v>17</v>
      </c>
      <c r="B20" s="5" t="s">
        <v>1</v>
      </c>
      <c r="C20" s="54" t="s">
        <v>79</v>
      </c>
      <c r="D20" s="5" t="s">
        <v>490</v>
      </c>
      <c r="E20" s="5" t="s">
        <v>147</v>
      </c>
      <c r="F20" s="5" t="s">
        <v>22</v>
      </c>
      <c r="G20" s="5" t="s">
        <v>934</v>
      </c>
      <c r="H20" s="53">
        <v>45014.590787036999</v>
      </c>
      <c r="I20" s="5" t="s">
        <v>935</v>
      </c>
      <c r="J20" s="53">
        <v>45014.620254629597</v>
      </c>
      <c r="K20" s="5" t="s">
        <v>75</v>
      </c>
    </row>
    <row r="21" spans="1:11" ht="20.100000000000001" customHeight="1" x14ac:dyDescent="0.2">
      <c r="A21" s="37">
        <f>SUBTOTAL(103,$B$4:B21)*1</f>
        <v>18</v>
      </c>
      <c r="B21" s="5" t="s">
        <v>1</v>
      </c>
      <c r="C21" s="54" t="s">
        <v>79</v>
      </c>
      <c r="D21" s="5" t="s">
        <v>490</v>
      </c>
      <c r="E21" s="5" t="s">
        <v>147</v>
      </c>
      <c r="F21" s="5" t="s">
        <v>22</v>
      </c>
      <c r="G21" s="5" t="s">
        <v>935</v>
      </c>
      <c r="H21" s="53">
        <v>45010.544745370396</v>
      </c>
      <c r="I21" s="5" t="s">
        <v>934</v>
      </c>
      <c r="J21" s="53">
        <v>45010.568935185198</v>
      </c>
      <c r="K21" s="5" t="s">
        <v>75</v>
      </c>
    </row>
    <row r="22" spans="1:11" ht="20.100000000000001" customHeight="1" x14ac:dyDescent="0.2">
      <c r="A22" s="37">
        <f>SUBTOTAL(103,$B$4:B22)*1</f>
        <v>19</v>
      </c>
      <c r="B22" s="5" t="s">
        <v>1</v>
      </c>
      <c r="C22" s="54" t="s">
        <v>79</v>
      </c>
      <c r="D22" s="5" t="s">
        <v>487</v>
      </c>
      <c r="E22" s="5" t="s">
        <v>147</v>
      </c>
      <c r="F22" s="5" t="s">
        <v>177</v>
      </c>
      <c r="G22" s="5" t="s">
        <v>935</v>
      </c>
      <c r="H22" s="53">
        <v>45010.465185185203</v>
      </c>
      <c r="I22" s="5" t="s">
        <v>934</v>
      </c>
      <c r="J22" s="53">
        <v>45010.490416666697</v>
      </c>
      <c r="K22" s="5" t="s">
        <v>75</v>
      </c>
    </row>
    <row r="23" spans="1:11" ht="20.100000000000001" customHeight="1" x14ac:dyDescent="0.2">
      <c r="A23" s="37">
        <f>SUBTOTAL(103,$B$4:B23)*1</f>
        <v>20</v>
      </c>
      <c r="B23" s="5" t="s">
        <v>1</v>
      </c>
      <c r="C23" s="54" t="s">
        <v>79</v>
      </c>
      <c r="D23" s="5" t="s">
        <v>473</v>
      </c>
      <c r="E23" s="5" t="s">
        <v>147</v>
      </c>
      <c r="F23" s="5" t="s">
        <v>177</v>
      </c>
      <c r="G23" s="5" t="s">
        <v>935</v>
      </c>
      <c r="H23" s="53">
        <v>45015.499444444402</v>
      </c>
      <c r="I23" s="5" t="s">
        <v>934</v>
      </c>
      <c r="J23" s="53">
        <v>45015.525046296301</v>
      </c>
      <c r="K23" s="5" t="s">
        <v>75</v>
      </c>
    </row>
    <row r="24" spans="1:11" ht="20.100000000000001" customHeight="1" x14ac:dyDescent="0.2">
      <c r="A24" s="37">
        <f>SUBTOTAL(103,$B$4:B24)*1</f>
        <v>21</v>
      </c>
      <c r="B24" s="5" t="s">
        <v>1</v>
      </c>
      <c r="C24" s="54" t="s">
        <v>79</v>
      </c>
      <c r="D24" s="5" t="s">
        <v>467</v>
      </c>
      <c r="E24" s="5" t="s">
        <v>147</v>
      </c>
      <c r="F24" s="5" t="s">
        <v>22</v>
      </c>
      <c r="G24" s="5" t="s">
        <v>935</v>
      </c>
      <c r="H24" s="53">
        <v>45015.4992361111</v>
      </c>
      <c r="I24" s="5" t="s">
        <v>934</v>
      </c>
      <c r="J24" s="53">
        <v>45015.5249652778</v>
      </c>
      <c r="K24" s="5" t="s">
        <v>75</v>
      </c>
    </row>
    <row r="25" spans="1:11" ht="20.100000000000001" customHeight="1" x14ac:dyDescent="0.2">
      <c r="A25" s="37">
        <f>SUBTOTAL(103,$B$4:B25)*1</f>
        <v>22</v>
      </c>
      <c r="B25" s="5" t="s">
        <v>1</v>
      </c>
      <c r="C25" s="54" t="s">
        <v>79</v>
      </c>
      <c r="D25" s="5" t="s">
        <v>467</v>
      </c>
      <c r="E25" s="5" t="s">
        <v>147</v>
      </c>
      <c r="F25" s="5" t="s">
        <v>22</v>
      </c>
      <c r="G25" s="5" t="s">
        <v>934</v>
      </c>
      <c r="H25" s="53">
        <v>45015.606226851902</v>
      </c>
      <c r="I25" s="5" t="s">
        <v>935</v>
      </c>
      <c r="J25" s="53">
        <v>45015.630787037</v>
      </c>
      <c r="K25" s="5" t="s">
        <v>75</v>
      </c>
    </row>
    <row r="26" spans="1:11" ht="20.100000000000001" customHeight="1" x14ac:dyDescent="0.2">
      <c r="A26" s="37">
        <f>SUBTOTAL(103,$B$4:B26)*1</f>
        <v>23</v>
      </c>
      <c r="B26" s="5" t="s">
        <v>1</v>
      </c>
      <c r="C26" s="54" t="s">
        <v>79</v>
      </c>
      <c r="D26" s="5" t="s">
        <v>478</v>
      </c>
      <c r="E26" s="5" t="s">
        <v>147</v>
      </c>
      <c r="F26" s="5" t="s">
        <v>177</v>
      </c>
      <c r="G26" s="5" t="s">
        <v>935</v>
      </c>
      <c r="H26" s="53">
        <v>45009.543344907397</v>
      </c>
      <c r="I26" s="5" t="s">
        <v>934</v>
      </c>
      <c r="J26" s="53">
        <v>45009.567905092597</v>
      </c>
      <c r="K26" s="5" t="s">
        <v>75</v>
      </c>
    </row>
    <row r="27" spans="1:11" ht="20.100000000000001" customHeight="1" x14ac:dyDescent="0.2">
      <c r="A27" s="37">
        <f>SUBTOTAL(103,$B$4:B27)*1</f>
        <v>24</v>
      </c>
      <c r="B27" s="5" t="s">
        <v>1</v>
      </c>
      <c r="C27" s="54" t="s">
        <v>79</v>
      </c>
      <c r="D27" s="5" t="s">
        <v>478</v>
      </c>
      <c r="E27" s="5" t="s">
        <v>147</v>
      </c>
      <c r="F27" s="5" t="s">
        <v>177</v>
      </c>
      <c r="G27" s="5" t="s">
        <v>934</v>
      </c>
      <c r="H27" s="53">
        <v>45010.653043981503</v>
      </c>
      <c r="I27" s="5" t="s">
        <v>935</v>
      </c>
      <c r="J27" s="53">
        <v>45010.675127314797</v>
      </c>
      <c r="K27" s="5" t="s">
        <v>75</v>
      </c>
    </row>
    <row r="28" spans="1:11" ht="20.100000000000001" customHeight="1" x14ac:dyDescent="0.2">
      <c r="A28" s="37">
        <f>SUBTOTAL(103,$B$4:B28)*1</f>
        <v>25</v>
      </c>
      <c r="B28" s="5" t="s">
        <v>1</v>
      </c>
      <c r="C28" s="54" t="s">
        <v>79</v>
      </c>
      <c r="D28" s="5" t="s">
        <v>504</v>
      </c>
      <c r="E28" s="5" t="s">
        <v>147</v>
      </c>
      <c r="F28" s="5" t="s">
        <v>22</v>
      </c>
      <c r="G28" s="5" t="s">
        <v>934</v>
      </c>
      <c r="H28" s="53">
        <v>45006.512858796297</v>
      </c>
      <c r="I28" s="5" t="s">
        <v>935</v>
      </c>
      <c r="J28" s="53">
        <v>45006.5343055556</v>
      </c>
      <c r="K28" s="5" t="s">
        <v>75</v>
      </c>
    </row>
    <row r="29" spans="1:11" ht="20.100000000000001" customHeight="1" x14ac:dyDescent="0.2">
      <c r="A29" s="37">
        <f>SUBTOTAL(103,$B$4:B29)*1</f>
        <v>26</v>
      </c>
      <c r="B29" s="5" t="s">
        <v>1</v>
      </c>
      <c r="C29" s="54" t="s">
        <v>79</v>
      </c>
      <c r="D29" s="5" t="s">
        <v>503</v>
      </c>
      <c r="E29" s="5" t="s">
        <v>147</v>
      </c>
      <c r="F29" s="5" t="s">
        <v>22</v>
      </c>
      <c r="G29" s="5" t="s">
        <v>934</v>
      </c>
      <c r="H29" s="53">
        <v>45007.718449074098</v>
      </c>
      <c r="I29" s="5" t="s">
        <v>935</v>
      </c>
      <c r="J29" s="53">
        <v>45007.7413310185</v>
      </c>
      <c r="K29" s="5" t="s">
        <v>75</v>
      </c>
    </row>
    <row r="30" spans="1:11" ht="20.100000000000001" customHeight="1" x14ac:dyDescent="0.2">
      <c r="A30" s="37">
        <f>SUBTOTAL(103,$B$4:B30)*1</f>
        <v>27</v>
      </c>
      <c r="B30" s="5" t="s">
        <v>1</v>
      </c>
      <c r="C30" s="54" t="s">
        <v>79</v>
      </c>
      <c r="D30" s="5" t="s">
        <v>510</v>
      </c>
      <c r="E30" s="5" t="s">
        <v>147</v>
      </c>
      <c r="F30" s="5" t="s">
        <v>22</v>
      </c>
      <c r="G30" s="5" t="s">
        <v>935</v>
      </c>
      <c r="H30" s="53">
        <v>45007.5065972222</v>
      </c>
      <c r="I30" s="5" t="s">
        <v>934</v>
      </c>
      <c r="J30" s="53">
        <v>45007.532141203701</v>
      </c>
      <c r="K30" s="5" t="s">
        <v>75</v>
      </c>
    </row>
    <row r="31" spans="1:11" ht="20.100000000000001" customHeight="1" x14ac:dyDescent="0.2">
      <c r="A31" s="37">
        <f>SUBTOTAL(103,$B$4:B31)*1</f>
        <v>28</v>
      </c>
      <c r="B31" s="5" t="s">
        <v>1</v>
      </c>
      <c r="C31" s="54" t="s">
        <v>79</v>
      </c>
      <c r="D31" s="5" t="s">
        <v>503</v>
      </c>
      <c r="E31" s="5" t="s">
        <v>147</v>
      </c>
      <c r="F31" s="5" t="s">
        <v>22</v>
      </c>
      <c r="G31" s="5" t="s">
        <v>935</v>
      </c>
      <c r="H31" s="53">
        <v>45007.526574074102</v>
      </c>
      <c r="I31" s="5" t="s">
        <v>934</v>
      </c>
      <c r="J31" s="53">
        <v>45007.553101851903</v>
      </c>
      <c r="K31" s="5" t="s">
        <v>75</v>
      </c>
    </row>
    <row r="32" spans="1:11" ht="20.100000000000001" customHeight="1" x14ac:dyDescent="0.2">
      <c r="A32" s="37">
        <f>SUBTOTAL(103,$B$4:B32)*1</f>
        <v>29</v>
      </c>
      <c r="B32" s="5" t="s">
        <v>1</v>
      </c>
      <c r="C32" s="54" t="s">
        <v>79</v>
      </c>
      <c r="D32" s="5" t="s">
        <v>507</v>
      </c>
      <c r="E32" s="5" t="s">
        <v>147</v>
      </c>
      <c r="F32" s="5" t="s">
        <v>22</v>
      </c>
      <c r="G32" s="5" t="s">
        <v>935</v>
      </c>
      <c r="H32" s="53">
        <v>45007.560590277797</v>
      </c>
      <c r="I32" s="5" t="s">
        <v>934</v>
      </c>
      <c r="J32" s="53">
        <v>45007.590624999997</v>
      </c>
      <c r="K32" s="5" t="s">
        <v>75</v>
      </c>
    </row>
    <row r="33" spans="1:11" ht="20.100000000000001" customHeight="1" x14ac:dyDescent="0.2">
      <c r="A33" s="37">
        <f>SUBTOTAL(103,$B$4:B33)*1</f>
        <v>30</v>
      </c>
      <c r="B33" s="5" t="s">
        <v>1</v>
      </c>
      <c r="C33" s="54" t="s">
        <v>79</v>
      </c>
      <c r="D33" s="5" t="s">
        <v>510</v>
      </c>
      <c r="E33" s="5" t="s">
        <v>147</v>
      </c>
      <c r="F33" s="5" t="s">
        <v>22</v>
      </c>
      <c r="G33" s="5" t="s">
        <v>934</v>
      </c>
      <c r="H33" s="53">
        <v>45007.718182870398</v>
      </c>
      <c r="I33" s="5" t="s">
        <v>935</v>
      </c>
      <c r="J33" s="53">
        <v>45007.740694444401</v>
      </c>
      <c r="K33" s="5" t="s">
        <v>75</v>
      </c>
    </row>
    <row r="34" spans="1:11" ht="20.100000000000001" customHeight="1" x14ac:dyDescent="0.2">
      <c r="A34" s="37">
        <f>SUBTOTAL(103,$B$4:B34)*1</f>
        <v>31</v>
      </c>
      <c r="B34" s="5" t="s">
        <v>1</v>
      </c>
      <c r="C34" s="54" t="s">
        <v>79</v>
      </c>
      <c r="D34" s="5" t="s">
        <v>507</v>
      </c>
      <c r="E34" s="5" t="s">
        <v>147</v>
      </c>
      <c r="F34" s="5" t="s">
        <v>22</v>
      </c>
      <c r="G34" s="5" t="s">
        <v>934</v>
      </c>
      <c r="H34" s="53">
        <v>45007.756516203699</v>
      </c>
      <c r="I34" s="5" t="s">
        <v>955</v>
      </c>
      <c r="J34" s="53">
        <v>45007.778912037</v>
      </c>
      <c r="K34" s="5" t="s">
        <v>75</v>
      </c>
    </row>
    <row r="35" spans="1:11" ht="20.100000000000001" customHeight="1" x14ac:dyDescent="0.2">
      <c r="A35" s="37">
        <f>SUBTOTAL(103,$B$4:B35)*1</f>
        <v>32</v>
      </c>
      <c r="B35" s="5" t="s">
        <v>1</v>
      </c>
      <c r="C35" s="54" t="s">
        <v>79</v>
      </c>
      <c r="D35" s="5" t="s">
        <v>487</v>
      </c>
      <c r="E35" s="5" t="s">
        <v>147</v>
      </c>
      <c r="F35" s="5" t="s">
        <v>177</v>
      </c>
      <c r="G35" s="5" t="s">
        <v>934</v>
      </c>
      <c r="H35" s="53">
        <v>45013.707442129598</v>
      </c>
      <c r="I35" s="5" t="s">
        <v>955</v>
      </c>
      <c r="J35" s="53">
        <v>45013.731122685203</v>
      </c>
      <c r="K35" s="5" t="s">
        <v>75</v>
      </c>
    </row>
    <row r="36" spans="1:11" ht="20.100000000000001" customHeight="1" x14ac:dyDescent="0.2">
      <c r="A36" s="37">
        <f>SUBTOTAL(103,$B$4:B36)*1</f>
        <v>33</v>
      </c>
      <c r="B36" s="5" t="s">
        <v>1</v>
      </c>
      <c r="C36" s="54" t="s">
        <v>79</v>
      </c>
      <c r="D36" s="5" t="s">
        <v>207</v>
      </c>
      <c r="E36" s="5" t="s">
        <v>147</v>
      </c>
      <c r="F36" s="5" t="s">
        <v>177</v>
      </c>
      <c r="G36" s="5" t="s">
        <v>935</v>
      </c>
      <c r="H36" s="53">
        <v>45015.442199074103</v>
      </c>
      <c r="I36" s="5" t="s">
        <v>934</v>
      </c>
      <c r="J36" s="53">
        <v>45015.466087963003</v>
      </c>
      <c r="K36" s="5" t="s">
        <v>75</v>
      </c>
    </row>
    <row r="37" spans="1:11" ht="20.100000000000001" customHeight="1" x14ac:dyDescent="0.2">
      <c r="A37" s="37">
        <f>SUBTOTAL(103,$B$4:B37)*1</f>
        <v>34</v>
      </c>
      <c r="B37" s="5" t="s">
        <v>1</v>
      </c>
      <c r="C37" s="54" t="s">
        <v>79</v>
      </c>
      <c r="D37" s="5" t="s">
        <v>366</v>
      </c>
      <c r="E37" s="5" t="s">
        <v>147</v>
      </c>
      <c r="F37" s="5" t="s">
        <v>177</v>
      </c>
      <c r="G37" s="5" t="s">
        <v>935</v>
      </c>
      <c r="H37" s="53">
        <v>45015.439467592601</v>
      </c>
      <c r="I37" s="5" t="s">
        <v>934</v>
      </c>
      <c r="J37" s="53">
        <v>45015.463703703703</v>
      </c>
      <c r="K37" s="5" t="s">
        <v>75</v>
      </c>
    </row>
    <row r="38" spans="1:11" ht="20.100000000000001" customHeight="1" x14ac:dyDescent="0.2">
      <c r="A38" s="37">
        <f>SUBTOTAL(103,$B$4:B38)*1</f>
        <v>35</v>
      </c>
      <c r="B38" s="5" t="s">
        <v>1</v>
      </c>
      <c r="C38" s="54" t="s">
        <v>502</v>
      </c>
      <c r="D38" s="5" t="s">
        <v>501</v>
      </c>
      <c r="E38" s="5" t="s">
        <v>156</v>
      </c>
      <c r="F38" s="5" t="s">
        <v>148</v>
      </c>
      <c r="G38" s="5" t="s">
        <v>977</v>
      </c>
      <c r="H38" s="53">
        <v>44991.387777777803</v>
      </c>
      <c r="I38" s="5" t="s">
        <v>960</v>
      </c>
      <c r="J38" s="53">
        <v>44991.431018518502</v>
      </c>
      <c r="K38" s="5" t="s">
        <v>77</v>
      </c>
    </row>
    <row r="39" spans="1:11" ht="20.100000000000001" customHeight="1" x14ac:dyDescent="0.2">
      <c r="A39" s="37">
        <f>SUBTOTAL(103,$B$4:B39)*1</f>
        <v>36</v>
      </c>
      <c r="B39" s="5" t="s">
        <v>1</v>
      </c>
      <c r="C39" s="54" t="s">
        <v>502</v>
      </c>
      <c r="D39" s="5" t="s">
        <v>501</v>
      </c>
      <c r="E39" s="5" t="s">
        <v>156</v>
      </c>
      <c r="F39" s="5" t="s">
        <v>148</v>
      </c>
      <c r="G39" s="5" t="s">
        <v>960</v>
      </c>
      <c r="H39" s="53">
        <v>44991.495173611103</v>
      </c>
      <c r="I39" s="5" t="s">
        <v>977</v>
      </c>
      <c r="J39" s="53">
        <v>44991.518645833297</v>
      </c>
      <c r="K39" s="5" t="s">
        <v>77</v>
      </c>
    </row>
    <row r="40" spans="1:11" ht="20.100000000000001" customHeight="1" x14ac:dyDescent="0.2">
      <c r="A40" s="37">
        <f>SUBTOTAL(103,$B$4:B40)*1</f>
        <v>37</v>
      </c>
      <c r="B40" s="5" t="s">
        <v>1</v>
      </c>
      <c r="C40" s="54" t="s">
        <v>502</v>
      </c>
      <c r="D40" s="5" t="s">
        <v>501</v>
      </c>
      <c r="E40" s="5" t="s">
        <v>156</v>
      </c>
      <c r="F40" s="5" t="s">
        <v>148</v>
      </c>
      <c r="G40" s="5" t="s">
        <v>960</v>
      </c>
      <c r="H40" s="53">
        <v>44991.834340277797</v>
      </c>
      <c r="I40" s="5" t="s">
        <v>977</v>
      </c>
      <c r="J40" s="53">
        <v>44991.858541666697</v>
      </c>
      <c r="K40" s="5" t="s">
        <v>77</v>
      </c>
    </row>
    <row r="41" spans="1:11" ht="20.100000000000001" customHeight="1" x14ac:dyDescent="0.2">
      <c r="A41" s="37">
        <f>SUBTOTAL(103,$B$4:B41)*1</f>
        <v>38</v>
      </c>
      <c r="B41" s="5" t="s">
        <v>1</v>
      </c>
      <c r="C41" s="54" t="s">
        <v>502</v>
      </c>
      <c r="D41" s="5" t="s">
        <v>501</v>
      </c>
      <c r="E41" s="5" t="s">
        <v>156</v>
      </c>
      <c r="F41" s="5" t="s">
        <v>148</v>
      </c>
      <c r="G41" s="5" t="s">
        <v>977</v>
      </c>
      <c r="H41" s="53">
        <v>44991.904780092598</v>
      </c>
      <c r="I41" s="5" t="s">
        <v>960</v>
      </c>
      <c r="J41" s="53">
        <v>44991.923715277801</v>
      </c>
      <c r="K41" s="5" t="s">
        <v>77</v>
      </c>
    </row>
    <row r="42" spans="1:11" ht="20.100000000000001" customHeight="1" x14ac:dyDescent="0.2">
      <c r="A42" s="37">
        <f>SUBTOTAL(103,$B$4:B42)*1</f>
        <v>39</v>
      </c>
      <c r="B42" s="5" t="s">
        <v>1</v>
      </c>
      <c r="C42" s="54" t="s">
        <v>502</v>
      </c>
      <c r="D42" s="5" t="s">
        <v>501</v>
      </c>
      <c r="E42" s="5" t="s">
        <v>156</v>
      </c>
      <c r="F42" s="5" t="s">
        <v>148</v>
      </c>
      <c r="G42" s="5" t="s">
        <v>977</v>
      </c>
      <c r="H42" s="53">
        <v>44991.622766203698</v>
      </c>
      <c r="I42" s="5" t="s">
        <v>960</v>
      </c>
      <c r="J42" s="53">
        <v>44991.644710648201</v>
      </c>
      <c r="K42" s="5" t="s">
        <v>77</v>
      </c>
    </row>
    <row r="43" spans="1:11" ht="20.100000000000001" customHeight="1" x14ac:dyDescent="0.2">
      <c r="A43" s="37">
        <f>SUBTOTAL(103,$B$4:B43)*1</f>
        <v>40</v>
      </c>
      <c r="B43" s="5" t="s">
        <v>1</v>
      </c>
      <c r="C43" s="54" t="s">
        <v>517</v>
      </c>
      <c r="D43" s="5" t="s">
        <v>516</v>
      </c>
      <c r="E43" s="5" t="s">
        <v>147</v>
      </c>
      <c r="F43" s="5" t="s">
        <v>148</v>
      </c>
      <c r="G43" s="5" t="s">
        <v>1128</v>
      </c>
      <c r="H43" s="53">
        <v>45001.594328703701</v>
      </c>
      <c r="I43" s="5" t="s">
        <v>998</v>
      </c>
      <c r="J43" s="53">
        <v>45001.749432870398</v>
      </c>
      <c r="K43" s="5" t="s">
        <v>77</v>
      </c>
    </row>
    <row r="44" spans="1:11" ht="20.100000000000001" customHeight="1" x14ac:dyDescent="0.2">
      <c r="A44" s="37">
        <f>SUBTOTAL(103,$B$4:B44)*1</f>
        <v>41</v>
      </c>
      <c r="B44" s="5" t="s">
        <v>1</v>
      </c>
      <c r="C44" s="54" t="s">
        <v>498</v>
      </c>
      <c r="D44" s="5" t="s">
        <v>497</v>
      </c>
      <c r="E44" s="5" t="s">
        <v>147</v>
      </c>
      <c r="F44" s="5" t="s">
        <v>148</v>
      </c>
      <c r="G44" s="5" t="s">
        <v>1033</v>
      </c>
      <c r="H44" s="53">
        <v>44988.7136805556</v>
      </c>
      <c r="I44" s="5" t="s">
        <v>1034</v>
      </c>
      <c r="J44" s="53">
        <v>44988.816724536999</v>
      </c>
      <c r="K44" s="5" t="s">
        <v>78</v>
      </c>
    </row>
    <row r="45" spans="1:11" ht="20.100000000000001" customHeight="1" x14ac:dyDescent="0.2">
      <c r="A45" s="37">
        <f>SUBTOTAL(103,$B$4:B45)*1</f>
        <v>42</v>
      </c>
      <c r="B45" s="5" t="s">
        <v>1</v>
      </c>
      <c r="C45" s="54" t="s">
        <v>498</v>
      </c>
      <c r="D45" s="5" t="s">
        <v>497</v>
      </c>
      <c r="E45" s="5" t="s">
        <v>147</v>
      </c>
      <c r="F45" s="5" t="s">
        <v>148</v>
      </c>
      <c r="G45" s="5" t="s">
        <v>1067</v>
      </c>
      <c r="H45" s="53">
        <v>45016.748483796298</v>
      </c>
      <c r="I45" s="5" t="s">
        <v>1068</v>
      </c>
      <c r="J45" s="53">
        <v>45016.800300925897</v>
      </c>
      <c r="K45" s="5" t="s">
        <v>78</v>
      </c>
    </row>
    <row r="46" spans="1:11" ht="20.100000000000001" customHeight="1" x14ac:dyDescent="0.2">
      <c r="A46" s="37">
        <f>SUBTOTAL(103,$B$4:B46)*1</f>
        <v>43</v>
      </c>
      <c r="B46" s="5" t="s">
        <v>1</v>
      </c>
      <c r="C46" s="54" t="s">
        <v>498</v>
      </c>
      <c r="D46" s="5" t="s">
        <v>497</v>
      </c>
      <c r="E46" s="5" t="s">
        <v>147</v>
      </c>
      <c r="F46" s="5" t="s">
        <v>148</v>
      </c>
      <c r="G46" s="5" t="s">
        <v>1109</v>
      </c>
      <c r="H46" s="53">
        <v>44992.802847222199</v>
      </c>
      <c r="I46" s="5" t="s">
        <v>1110</v>
      </c>
      <c r="J46" s="53">
        <v>44992.940358796302</v>
      </c>
      <c r="K46" s="5" t="s">
        <v>78</v>
      </c>
    </row>
    <row r="47" spans="1:11" ht="20.100000000000001" customHeight="1" x14ac:dyDescent="0.2">
      <c r="A47" s="37">
        <f>SUBTOTAL(103,$B$4:B47)*1</f>
        <v>44</v>
      </c>
      <c r="B47" s="5" t="s">
        <v>1</v>
      </c>
      <c r="C47" s="54" t="s">
        <v>498</v>
      </c>
      <c r="D47" s="5" t="s">
        <v>497</v>
      </c>
      <c r="E47" s="5" t="s">
        <v>147</v>
      </c>
      <c r="F47" s="5" t="s">
        <v>148</v>
      </c>
      <c r="G47" s="5" t="s">
        <v>964</v>
      </c>
      <c r="H47" s="53">
        <v>44992.407129629602</v>
      </c>
      <c r="I47" s="5" t="s">
        <v>1114</v>
      </c>
      <c r="J47" s="53">
        <v>44992.489189814798</v>
      </c>
      <c r="K47" s="5" t="s">
        <v>78</v>
      </c>
    </row>
    <row r="48" spans="1:11" ht="20.100000000000001" customHeight="1" x14ac:dyDescent="0.2">
      <c r="A48" s="37">
        <f>SUBTOTAL(103,$B$4:B48)*1</f>
        <v>45</v>
      </c>
      <c r="B48" s="5" t="s">
        <v>1</v>
      </c>
      <c r="C48" s="54" t="s">
        <v>498</v>
      </c>
      <c r="D48" s="5" t="s">
        <v>497</v>
      </c>
      <c r="E48" s="5" t="s">
        <v>147</v>
      </c>
      <c r="F48" s="5" t="s">
        <v>148</v>
      </c>
      <c r="G48" s="5" t="s">
        <v>1114</v>
      </c>
      <c r="H48" s="53">
        <v>44992.518391203703</v>
      </c>
      <c r="I48" s="5" t="s">
        <v>1125</v>
      </c>
      <c r="J48" s="53">
        <v>44992.589131944398</v>
      </c>
      <c r="K48" s="5" t="s">
        <v>78</v>
      </c>
    </row>
    <row r="49" spans="1:11" ht="20.100000000000001" customHeight="1" x14ac:dyDescent="0.2">
      <c r="A49" s="37">
        <f>SUBTOTAL(103,$B$4:B49)*1</f>
        <v>46</v>
      </c>
      <c r="B49" s="5" t="s">
        <v>1</v>
      </c>
      <c r="C49" s="54" t="s">
        <v>498</v>
      </c>
      <c r="D49" s="5" t="s">
        <v>497</v>
      </c>
      <c r="E49" s="5" t="s">
        <v>147</v>
      </c>
      <c r="F49" s="5" t="s">
        <v>148</v>
      </c>
      <c r="G49" s="5" t="s">
        <v>1127</v>
      </c>
      <c r="H49" s="53">
        <v>44992.673831018503</v>
      </c>
      <c r="I49" s="5" t="s">
        <v>1109</v>
      </c>
      <c r="J49" s="53">
        <v>44992.691990740699</v>
      </c>
      <c r="K49" s="5" t="s">
        <v>78</v>
      </c>
    </row>
    <row r="50" spans="1:11" ht="20.100000000000001" customHeight="1" x14ac:dyDescent="0.2">
      <c r="A50" s="37">
        <f>SUBTOTAL(103,$B$4:B50)*1</f>
        <v>47</v>
      </c>
      <c r="B50" s="5" t="s">
        <v>1</v>
      </c>
      <c r="C50" s="54" t="s">
        <v>462</v>
      </c>
      <c r="D50" s="5" t="s">
        <v>461</v>
      </c>
      <c r="E50" s="5" t="s">
        <v>147</v>
      </c>
      <c r="F50" s="5" t="s">
        <v>22</v>
      </c>
      <c r="G50" s="5" t="s">
        <v>987</v>
      </c>
      <c r="H50" s="53">
        <v>44987.651608796303</v>
      </c>
      <c r="I50" s="5" t="s">
        <v>982</v>
      </c>
      <c r="J50" s="53">
        <v>44987.656134259298</v>
      </c>
      <c r="K50" s="5" t="s">
        <v>75</v>
      </c>
    </row>
    <row r="51" spans="1:11" ht="20.100000000000001" customHeight="1" x14ac:dyDescent="0.2">
      <c r="A51" s="37">
        <f>SUBTOTAL(103,$B$4:B51)*1</f>
        <v>48</v>
      </c>
      <c r="B51" s="5" t="s">
        <v>1</v>
      </c>
      <c r="C51" s="54" t="s">
        <v>462</v>
      </c>
      <c r="D51" s="5" t="s">
        <v>461</v>
      </c>
      <c r="E51" s="5" t="s">
        <v>147</v>
      </c>
      <c r="F51" s="5" t="s">
        <v>22</v>
      </c>
      <c r="G51" s="5" t="s">
        <v>1053</v>
      </c>
      <c r="H51" s="53">
        <v>45014.570497685199</v>
      </c>
      <c r="I51" s="5" t="s">
        <v>1070</v>
      </c>
      <c r="J51" s="53">
        <v>45014.594930555599</v>
      </c>
      <c r="K51" s="5" t="s">
        <v>75</v>
      </c>
    </row>
    <row r="52" spans="1:11" ht="20.100000000000001" customHeight="1" x14ac:dyDescent="0.2">
      <c r="A52" s="37">
        <f>SUBTOTAL(103,$B$4:B52)*1</f>
        <v>49</v>
      </c>
      <c r="B52" s="5" t="s">
        <v>1</v>
      </c>
      <c r="C52" s="54" t="s">
        <v>462</v>
      </c>
      <c r="D52" s="5" t="s">
        <v>461</v>
      </c>
      <c r="E52" s="5" t="s">
        <v>147</v>
      </c>
      <c r="F52" s="5" t="s">
        <v>22</v>
      </c>
      <c r="G52" s="5" t="s">
        <v>957</v>
      </c>
      <c r="H52" s="53">
        <v>45015.620439814797</v>
      </c>
      <c r="I52" s="5" t="s">
        <v>1085</v>
      </c>
      <c r="J52" s="53">
        <v>45015.624664351897</v>
      </c>
      <c r="K52" s="5" t="s">
        <v>75</v>
      </c>
    </row>
    <row r="53" spans="1:11" ht="20.100000000000001" customHeight="1" x14ac:dyDescent="0.2">
      <c r="A53" s="37">
        <f>SUBTOTAL(103,$B$4:B53)*1</f>
        <v>50</v>
      </c>
      <c r="B53" s="5" t="s">
        <v>1</v>
      </c>
      <c r="C53" s="54" t="s">
        <v>462</v>
      </c>
      <c r="D53" s="5" t="s">
        <v>461</v>
      </c>
      <c r="E53" s="5" t="s">
        <v>147</v>
      </c>
      <c r="F53" s="5" t="s">
        <v>22</v>
      </c>
      <c r="G53" s="5" t="s">
        <v>1096</v>
      </c>
      <c r="H53" s="53">
        <v>45014.889236111099</v>
      </c>
      <c r="I53" s="5" t="s">
        <v>985</v>
      </c>
      <c r="J53" s="53">
        <v>45014.917222222197</v>
      </c>
      <c r="K53" s="5" t="s">
        <v>75</v>
      </c>
    </row>
    <row r="54" spans="1:11" ht="20.100000000000001" customHeight="1" x14ac:dyDescent="0.2">
      <c r="A54" s="37">
        <f>SUBTOTAL(103,$B$4:B54)*1</f>
        <v>51</v>
      </c>
      <c r="B54" s="5" t="s">
        <v>1</v>
      </c>
      <c r="C54" s="54" t="s">
        <v>103</v>
      </c>
      <c r="D54" s="5" t="s">
        <v>529</v>
      </c>
      <c r="E54" s="5" t="s">
        <v>147</v>
      </c>
      <c r="F54" s="5" t="s">
        <v>22</v>
      </c>
      <c r="G54" s="5" t="s">
        <v>953</v>
      </c>
      <c r="H54" s="53">
        <v>45006.710138888899</v>
      </c>
      <c r="I54" s="5" t="s">
        <v>954</v>
      </c>
      <c r="J54" s="53">
        <v>45006.721064814803</v>
      </c>
      <c r="K54" s="5" t="s">
        <v>87</v>
      </c>
    </row>
    <row r="55" spans="1:11" ht="20.100000000000001" customHeight="1" x14ac:dyDescent="0.2">
      <c r="A55" s="37">
        <f>SUBTOTAL(103,$B$4:B55)*1</f>
        <v>52</v>
      </c>
      <c r="B55" s="5" t="s">
        <v>1</v>
      </c>
      <c r="C55" s="54" t="s">
        <v>103</v>
      </c>
      <c r="D55" s="5" t="s">
        <v>529</v>
      </c>
      <c r="E55" s="5" t="s">
        <v>147</v>
      </c>
      <c r="F55" s="5" t="s">
        <v>22</v>
      </c>
      <c r="G55" s="5" t="s">
        <v>957</v>
      </c>
      <c r="H55" s="53">
        <v>44993.707777777803</v>
      </c>
      <c r="I55" s="5" t="s">
        <v>958</v>
      </c>
      <c r="J55" s="53">
        <v>44993.765185185199</v>
      </c>
      <c r="K55" s="5" t="s">
        <v>87</v>
      </c>
    </row>
    <row r="56" spans="1:11" ht="20.100000000000001" customHeight="1" x14ac:dyDescent="0.2">
      <c r="A56" s="37">
        <f>SUBTOTAL(103,$B$4:B56)*1</f>
        <v>53</v>
      </c>
      <c r="B56" s="5" t="s">
        <v>1</v>
      </c>
      <c r="C56" s="54" t="s">
        <v>103</v>
      </c>
      <c r="D56" s="5" t="s">
        <v>169</v>
      </c>
      <c r="E56" s="5" t="s">
        <v>147</v>
      </c>
      <c r="F56" s="5" t="s">
        <v>22</v>
      </c>
      <c r="G56" s="5" t="s">
        <v>977</v>
      </c>
      <c r="H56" s="53">
        <v>44996.455636574101</v>
      </c>
      <c r="I56" s="5" t="s">
        <v>978</v>
      </c>
      <c r="J56" s="53">
        <v>44996.4622453704</v>
      </c>
      <c r="K56" s="5" t="s">
        <v>87</v>
      </c>
    </row>
    <row r="57" spans="1:11" ht="20.100000000000001" customHeight="1" x14ac:dyDescent="0.2">
      <c r="A57" s="37">
        <f>SUBTOTAL(103,$B$4:B57)*1</f>
        <v>54</v>
      </c>
      <c r="B57" s="5" t="s">
        <v>1</v>
      </c>
      <c r="C57" s="54" t="s">
        <v>103</v>
      </c>
      <c r="D57" s="5" t="s">
        <v>529</v>
      </c>
      <c r="E57" s="5" t="s">
        <v>147</v>
      </c>
      <c r="F57" s="5" t="s">
        <v>22</v>
      </c>
      <c r="G57" s="5" t="s">
        <v>979</v>
      </c>
      <c r="H57" s="53">
        <v>44987.242106481499</v>
      </c>
      <c r="I57" s="5" t="s">
        <v>980</v>
      </c>
      <c r="J57" s="53">
        <v>44987.268414351798</v>
      </c>
      <c r="K57" s="5" t="s">
        <v>87</v>
      </c>
    </row>
    <row r="58" spans="1:11" ht="20.100000000000001" customHeight="1" x14ac:dyDescent="0.2">
      <c r="A58" s="37">
        <f>SUBTOTAL(103,$B$4:B58)*1</f>
        <v>55</v>
      </c>
      <c r="B58" s="5" t="s">
        <v>1</v>
      </c>
      <c r="C58" s="54" t="s">
        <v>103</v>
      </c>
      <c r="D58" s="5" t="s">
        <v>169</v>
      </c>
      <c r="E58" s="5" t="s">
        <v>147</v>
      </c>
      <c r="F58" s="5" t="s">
        <v>22</v>
      </c>
      <c r="G58" s="5" t="s">
        <v>981</v>
      </c>
      <c r="H58" s="53">
        <v>44987.282233796301</v>
      </c>
      <c r="I58" s="5" t="s">
        <v>982</v>
      </c>
      <c r="J58" s="53">
        <v>44987.292430555601</v>
      </c>
      <c r="K58" s="5" t="s">
        <v>87</v>
      </c>
    </row>
    <row r="59" spans="1:11" ht="20.100000000000001" customHeight="1" x14ac:dyDescent="0.2">
      <c r="A59" s="37">
        <f>SUBTOTAL(103,$B$4:B59)*1</f>
        <v>56</v>
      </c>
      <c r="B59" s="5" t="s">
        <v>1</v>
      </c>
      <c r="C59" s="54" t="s">
        <v>103</v>
      </c>
      <c r="D59" s="5" t="s">
        <v>169</v>
      </c>
      <c r="E59" s="5" t="s">
        <v>147</v>
      </c>
      <c r="F59" s="5" t="s">
        <v>22</v>
      </c>
      <c r="G59" s="5" t="s">
        <v>982</v>
      </c>
      <c r="H59" s="53">
        <v>44987.304791666698</v>
      </c>
      <c r="I59" s="5" t="s">
        <v>985</v>
      </c>
      <c r="J59" s="53">
        <v>44987.339432870402</v>
      </c>
      <c r="K59" s="5" t="s">
        <v>87</v>
      </c>
    </row>
    <row r="60" spans="1:11" ht="20.100000000000001" customHeight="1" x14ac:dyDescent="0.2">
      <c r="A60" s="37">
        <f>SUBTOTAL(103,$B$4:B60)*1</f>
        <v>57</v>
      </c>
      <c r="B60" s="5" t="s">
        <v>1</v>
      </c>
      <c r="C60" s="54" t="s">
        <v>103</v>
      </c>
      <c r="D60" s="5" t="s">
        <v>529</v>
      </c>
      <c r="E60" s="5" t="s">
        <v>147</v>
      </c>
      <c r="F60" s="5" t="s">
        <v>22</v>
      </c>
      <c r="G60" s="5" t="s">
        <v>980</v>
      </c>
      <c r="H60" s="53">
        <v>44987.3294328704</v>
      </c>
      <c r="I60" s="5" t="s">
        <v>985</v>
      </c>
      <c r="J60" s="53">
        <v>44987.362847222197</v>
      </c>
      <c r="K60" s="5" t="s">
        <v>87</v>
      </c>
    </row>
    <row r="61" spans="1:11" ht="20.100000000000001" customHeight="1" x14ac:dyDescent="0.2">
      <c r="A61" s="37">
        <f>SUBTOTAL(103,$B$4:B61)*1</f>
        <v>58</v>
      </c>
      <c r="B61" s="5" t="s">
        <v>1</v>
      </c>
      <c r="C61" s="54" t="s">
        <v>103</v>
      </c>
      <c r="D61" s="5" t="s">
        <v>169</v>
      </c>
      <c r="E61" s="5" t="s">
        <v>147</v>
      </c>
      <c r="F61" s="5" t="s">
        <v>22</v>
      </c>
      <c r="G61" s="5" t="s">
        <v>992</v>
      </c>
      <c r="H61" s="53">
        <v>44987.702465277798</v>
      </c>
      <c r="I61" s="5" t="s">
        <v>993</v>
      </c>
      <c r="J61" s="53">
        <v>44987.713414351798</v>
      </c>
      <c r="K61" s="5" t="s">
        <v>87</v>
      </c>
    </row>
    <row r="62" spans="1:11" ht="20.100000000000001" customHeight="1" x14ac:dyDescent="0.2">
      <c r="A62" s="37">
        <f>SUBTOTAL(103,$B$4:B62)*1</f>
        <v>59</v>
      </c>
      <c r="B62" s="5" t="s">
        <v>1</v>
      </c>
      <c r="C62" s="54" t="s">
        <v>103</v>
      </c>
      <c r="D62" s="5" t="s">
        <v>169</v>
      </c>
      <c r="E62" s="5" t="s">
        <v>147</v>
      </c>
      <c r="F62" s="5" t="s">
        <v>22</v>
      </c>
      <c r="G62" s="5" t="s">
        <v>985</v>
      </c>
      <c r="H62" s="53">
        <v>44987.340706018498</v>
      </c>
      <c r="I62" s="5" t="s">
        <v>995</v>
      </c>
      <c r="J62" s="53">
        <v>44987.357916666697</v>
      </c>
      <c r="K62" s="5" t="s">
        <v>87</v>
      </c>
    </row>
    <row r="63" spans="1:11" ht="20.100000000000001" customHeight="1" x14ac:dyDescent="0.2">
      <c r="A63" s="37">
        <f>SUBTOTAL(103,$B$4:B63)*1</f>
        <v>60</v>
      </c>
      <c r="B63" s="5" t="s">
        <v>1</v>
      </c>
      <c r="C63" s="54" t="s">
        <v>103</v>
      </c>
      <c r="D63" s="5" t="s">
        <v>538</v>
      </c>
      <c r="E63" s="5" t="s">
        <v>147</v>
      </c>
      <c r="F63" s="5" t="s">
        <v>22</v>
      </c>
      <c r="G63" s="5" t="s">
        <v>980</v>
      </c>
      <c r="H63" s="53">
        <v>45012.375486111101</v>
      </c>
      <c r="I63" s="5" t="s">
        <v>1003</v>
      </c>
      <c r="J63" s="53">
        <v>45012.3988888889</v>
      </c>
      <c r="K63" s="5" t="s">
        <v>75</v>
      </c>
    </row>
    <row r="64" spans="1:11" ht="20.100000000000001" customHeight="1" x14ac:dyDescent="0.2">
      <c r="A64" s="37">
        <f>SUBTOTAL(103,$B$4:B64)*1</f>
        <v>61</v>
      </c>
      <c r="B64" s="5" t="s">
        <v>1</v>
      </c>
      <c r="C64" s="54" t="s">
        <v>103</v>
      </c>
      <c r="D64" s="5" t="s">
        <v>529</v>
      </c>
      <c r="E64" s="5" t="s">
        <v>147</v>
      </c>
      <c r="F64" s="5" t="s">
        <v>22</v>
      </c>
      <c r="G64" s="5" t="s">
        <v>982</v>
      </c>
      <c r="H64" s="53">
        <v>44997.408159722203</v>
      </c>
      <c r="I64" s="5" t="s">
        <v>1005</v>
      </c>
      <c r="J64" s="53">
        <v>44997.428796296299</v>
      </c>
      <c r="K64" s="5" t="s">
        <v>87</v>
      </c>
    </row>
    <row r="65" spans="1:11" ht="20.100000000000001" customHeight="1" x14ac:dyDescent="0.2">
      <c r="A65" s="37">
        <f>SUBTOTAL(103,$B$4:B65)*1</f>
        <v>62</v>
      </c>
      <c r="B65" s="5" t="s">
        <v>1</v>
      </c>
      <c r="C65" s="54" t="s">
        <v>103</v>
      </c>
      <c r="D65" s="5" t="s">
        <v>529</v>
      </c>
      <c r="E65" s="5" t="s">
        <v>147</v>
      </c>
      <c r="F65" s="5" t="s">
        <v>22</v>
      </c>
      <c r="G65" s="5" t="s">
        <v>953</v>
      </c>
      <c r="H65" s="53">
        <v>44997.771620370397</v>
      </c>
      <c r="I65" s="5" t="s">
        <v>981</v>
      </c>
      <c r="J65" s="53">
        <v>44997.780810185199</v>
      </c>
      <c r="K65" s="5" t="s">
        <v>87</v>
      </c>
    </row>
    <row r="66" spans="1:11" ht="20.100000000000001" customHeight="1" x14ac:dyDescent="0.2">
      <c r="A66" s="37">
        <f>SUBTOTAL(103,$B$4:B66)*1</f>
        <v>63</v>
      </c>
      <c r="B66" s="5" t="s">
        <v>1</v>
      </c>
      <c r="C66" s="54" t="s">
        <v>103</v>
      </c>
      <c r="D66" s="5" t="s">
        <v>529</v>
      </c>
      <c r="E66" s="5" t="s">
        <v>147</v>
      </c>
      <c r="F66" s="5" t="s">
        <v>22</v>
      </c>
      <c r="G66" s="5" t="s">
        <v>979</v>
      </c>
      <c r="H66" s="53">
        <v>44991.221296296302</v>
      </c>
      <c r="I66" s="5" t="s">
        <v>980</v>
      </c>
      <c r="J66" s="53">
        <v>44991.267500000002</v>
      </c>
      <c r="K66" s="5" t="s">
        <v>87</v>
      </c>
    </row>
    <row r="67" spans="1:11" ht="20.100000000000001" customHeight="1" x14ac:dyDescent="0.2">
      <c r="A67" s="37">
        <f>SUBTOTAL(103,$B$4:B67)*1</f>
        <v>64</v>
      </c>
      <c r="B67" s="5" t="s">
        <v>1</v>
      </c>
      <c r="C67" s="54" t="s">
        <v>103</v>
      </c>
      <c r="D67" s="5" t="s">
        <v>529</v>
      </c>
      <c r="E67" s="5" t="s">
        <v>147</v>
      </c>
      <c r="F67" s="5" t="s">
        <v>22</v>
      </c>
      <c r="G67" s="5" t="s">
        <v>1009</v>
      </c>
      <c r="H67" s="53">
        <v>44991.737951388903</v>
      </c>
      <c r="I67" s="5" t="s">
        <v>1010</v>
      </c>
      <c r="J67" s="53">
        <v>44991.754259259302</v>
      </c>
      <c r="K67" s="5" t="s">
        <v>87</v>
      </c>
    </row>
    <row r="68" spans="1:11" ht="20.100000000000001" customHeight="1" x14ac:dyDescent="0.2">
      <c r="A68" s="37">
        <f>SUBTOTAL(103,$B$4:B68)*1</f>
        <v>65</v>
      </c>
      <c r="B68" s="5" t="s">
        <v>1</v>
      </c>
      <c r="C68" s="54" t="s">
        <v>103</v>
      </c>
      <c r="D68" s="5" t="s">
        <v>529</v>
      </c>
      <c r="E68" s="5" t="s">
        <v>147</v>
      </c>
      <c r="F68" s="5" t="s">
        <v>22</v>
      </c>
      <c r="G68" s="5" t="s">
        <v>1011</v>
      </c>
      <c r="H68" s="53">
        <v>44991.812025462998</v>
      </c>
      <c r="I68" s="5" t="s">
        <v>954</v>
      </c>
      <c r="J68" s="53">
        <v>44991.820798611101</v>
      </c>
      <c r="K68" s="5" t="s">
        <v>87</v>
      </c>
    </row>
    <row r="69" spans="1:11" ht="20.100000000000001" customHeight="1" x14ac:dyDescent="0.2">
      <c r="A69" s="37">
        <f>SUBTOTAL(103,$B$4:B69)*1</f>
        <v>66</v>
      </c>
      <c r="B69" s="5" t="s">
        <v>1</v>
      </c>
      <c r="C69" s="54" t="s">
        <v>103</v>
      </c>
      <c r="D69" s="5" t="s">
        <v>529</v>
      </c>
      <c r="E69" s="5" t="s">
        <v>147</v>
      </c>
      <c r="F69" s="5" t="s">
        <v>22</v>
      </c>
      <c r="G69" s="5" t="s">
        <v>953</v>
      </c>
      <c r="H69" s="53">
        <v>45012.754270833299</v>
      </c>
      <c r="I69" s="5" t="s">
        <v>981</v>
      </c>
      <c r="J69" s="53">
        <v>45012.759837963</v>
      </c>
      <c r="K69" s="5" t="s">
        <v>87</v>
      </c>
    </row>
    <row r="70" spans="1:11" ht="20.100000000000001" customHeight="1" x14ac:dyDescent="0.2">
      <c r="A70" s="37">
        <f>SUBTOTAL(103,$B$4:B70)*1</f>
        <v>67</v>
      </c>
      <c r="B70" s="5" t="s">
        <v>1</v>
      </c>
      <c r="C70" s="54" t="s">
        <v>103</v>
      </c>
      <c r="D70" s="5" t="s">
        <v>383</v>
      </c>
      <c r="E70" s="5" t="s">
        <v>147</v>
      </c>
      <c r="F70" s="5" t="s">
        <v>22</v>
      </c>
      <c r="G70" s="5" t="s">
        <v>1003</v>
      </c>
      <c r="H70" s="53">
        <v>44996.681030092601</v>
      </c>
      <c r="I70" s="5" t="s">
        <v>979</v>
      </c>
      <c r="J70" s="53">
        <v>44996.715254629598</v>
      </c>
      <c r="K70" s="5" t="s">
        <v>87</v>
      </c>
    </row>
    <row r="71" spans="1:11" ht="20.100000000000001" customHeight="1" x14ac:dyDescent="0.2">
      <c r="A71" s="37">
        <f>SUBTOTAL(103,$B$4:B71)*1</f>
        <v>68</v>
      </c>
      <c r="B71" s="5" t="s">
        <v>1</v>
      </c>
      <c r="C71" s="54" t="s">
        <v>103</v>
      </c>
      <c r="D71" s="5" t="s">
        <v>529</v>
      </c>
      <c r="E71" s="5" t="s">
        <v>147</v>
      </c>
      <c r="F71" s="5" t="s">
        <v>22</v>
      </c>
      <c r="G71" s="5" t="s">
        <v>981</v>
      </c>
      <c r="H71" s="53">
        <v>45008.716793981497</v>
      </c>
      <c r="I71" s="5" t="s">
        <v>953</v>
      </c>
      <c r="J71" s="53">
        <v>45008.723124999997</v>
      </c>
      <c r="K71" s="5" t="s">
        <v>87</v>
      </c>
    </row>
    <row r="72" spans="1:11" ht="20.100000000000001" customHeight="1" x14ac:dyDescent="0.2">
      <c r="A72" s="37">
        <f>SUBTOTAL(103,$B$4:B72)*1</f>
        <v>69</v>
      </c>
      <c r="B72" s="5" t="s">
        <v>1</v>
      </c>
      <c r="C72" s="54" t="s">
        <v>103</v>
      </c>
      <c r="D72" s="5" t="s">
        <v>532</v>
      </c>
      <c r="E72" s="5" t="s">
        <v>147</v>
      </c>
      <c r="F72" s="5" t="s">
        <v>22</v>
      </c>
      <c r="G72" s="5" t="s">
        <v>1021</v>
      </c>
      <c r="H72" s="53">
        <v>45008.685960648101</v>
      </c>
      <c r="I72" s="5" t="s">
        <v>954</v>
      </c>
      <c r="J72" s="53">
        <v>45008.715740740699</v>
      </c>
      <c r="K72" s="5" t="s">
        <v>75</v>
      </c>
    </row>
    <row r="73" spans="1:11" ht="20.100000000000001" customHeight="1" x14ac:dyDescent="0.2">
      <c r="A73" s="37">
        <f>SUBTOTAL(103,$B$4:B73)*1</f>
        <v>70</v>
      </c>
      <c r="B73" s="5" t="s">
        <v>1</v>
      </c>
      <c r="C73" s="54" t="s">
        <v>103</v>
      </c>
      <c r="D73" s="5" t="s">
        <v>537</v>
      </c>
      <c r="E73" s="5" t="s">
        <v>147</v>
      </c>
      <c r="F73" s="5" t="s">
        <v>177</v>
      </c>
      <c r="G73" s="5" t="s">
        <v>953</v>
      </c>
      <c r="H73" s="53">
        <v>45008.7757291667</v>
      </c>
      <c r="I73" s="5" t="s">
        <v>981</v>
      </c>
      <c r="J73" s="53">
        <v>45008.781527777799</v>
      </c>
      <c r="K73" s="5" t="s">
        <v>87</v>
      </c>
    </row>
    <row r="74" spans="1:11" ht="20.100000000000001" customHeight="1" x14ac:dyDescent="0.2">
      <c r="A74" s="37">
        <f>SUBTOTAL(103,$B$4:B74)*1</f>
        <v>71</v>
      </c>
      <c r="B74" s="5" t="s">
        <v>1</v>
      </c>
      <c r="C74" s="54" t="s">
        <v>103</v>
      </c>
      <c r="D74" s="5" t="s">
        <v>529</v>
      </c>
      <c r="E74" s="5" t="s">
        <v>147</v>
      </c>
      <c r="F74" s="5" t="s">
        <v>22</v>
      </c>
      <c r="G74" s="5" t="s">
        <v>957</v>
      </c>
      <c r="H74" s="53">
        <v>45004.739837963003</v>
      </c>
      <c r="I74" s="5" t="s">
        <v>1024</v>
      </c>
      <c r="J74" s="53">
        <v>45004.776053240697</v>
      </c>
      <c r="K74" s="5" t="s">
        <v>87</v>
      </c>
    </row>
    <row r="75" spans="1:11" ht="20.100000000000001" customHeight="1" x14ac:dyDescent="0.2">
      <c r="A75" s="37">
        <f>SUBTOTAL(103,$B$4:B75)*1</f>
        <v>72</v>
      </c>
      <c r="B75" s="5" t="s">
        <v>1</v>
      </c>
      <c r="C75" s="54" t="s">
        <v>103</v>
      </c>
      <c r="D75" s="5" t="s">
        <v>383</v>
      </c>
      <c r="E75" s="5" t="s">
        <v>147</v>
      </c>
      <c r="F75" s="5" t="s">
        <v>22</v>
      </c>
      <c r="G75" s="5" t="s">
        <v>993</v>
      </c>
      <c r="H75" s="53">
        <v>44998.340543981503</v>
      </c>
      <c r="I75" s="5" t="s">
        <v>1025</v>
      </c>
      <c r="J75" s="53">
        <v>44998.3515625</v>
      </c>
      <c r="K75" s="5" t="s">
        <v>87</v>
      </c>
    </row>
    <row r="76" spans="1:11" ht="20.100000000000001" customHeight="1" x14ac:dyDescent="0.2">
      <c r="A76" s="37">
        <f>SUBTOTAL(103,$B$4:B76)*1</f>
        <v>73</v>
      </c>
      <c r="B76" s="5" t="s">
        <v>1</v>
      </c>
      <c r="C76" s="54" t="s">
        <v>103</v>
      </c>
      <c r="D76" s="5" t="s">
        <v>529</v>
      </c>
      <c r="E76" s="5" t="s">
        <v>147</v>
      </c>
      <c r="F76" s="5" t="s">
        <v>22</v>
      </c>
      <c r="G76" s="5" t="s">
        <v>982</v>
      </c>
      <c r="H76" s="53">
        <v>44999.410300925898</v>
      </c>
      <c r="I76" s="5" t="s">
        <v>1005</v>
      </c>
      <c r="J76" s="53">
        <v>44999.431145833303</v>
      </c>
      <c r="K76" s="5" t="s">
        <v>87</v>
      </c>
    </row>
    <row r="77" spans="1:11" ht="20.100000000000001" customHeight="1" x14ac:dyDescent="0.2">
      <c r="A77" s="37">
        <f>SUBTOTAL(103,$B$4:B77)*1</f>
        <v>74</v>
      </c>
      <c r="B77" s="5" t="s">
        <v>1</v>
      </c>
      <c r="C77" s="54" t="s">
        <v>103</v>
      </c>
      <c r="D77" s="5" t="s">
        <v>532</v>
      </c>
      <c r="E77" s="5" t="s">
        <v>147</v>
      </c>
      <c r="F77" s="5" t="s">
        <v>22</v>
      </c>
      <c r="G77" s="5" t="s">
        <v>968</v>
      </c>
      <c r="H77" s="53">
        <v>45009.339675925898</v>
      </c>
      <c r="I77" s="5" t="s">
        <v>958</v>
      </c>
      <c r="J77" s="53">
        <v>45009.3805671296</v>
      </c>
      <c r="K77" s="5" t="s">
        <v>75</v>
      </c>
    </row>
    <row r="78" spans="1:11" ht="20.100000000000001" customHeight="1" x14ac:dyDescent="0.2">
      <c r="A78" s="37">
        <f>SUBTOTAL(103,$B$4:B78)*1</f>
        <v>75</v>
      </c>
      <c r="B78" s="5" t="s">
        <v>1</v>
      </c>
      <c r="C78" s="54" t="s">
        <v>103</v>
      </c>
      <c r="D78" s="5" t="s">
        <v>537</v>
      </c>
      <c r="E78" s="5" t="s">
        <v>147</v>
      </c>
      <c r="F78" s="5" t="s">
        <v>177</v>
      </c>
      <c r="G78" s="5" t="s">
        <v>993</v>
      </c>
      <c r="H78" s="53">
        <v>45010.290196759299</v>
      </c>
      <c r="I78" s="5" t="s">
        <v>1027</v>
      </c>
      <c r="J78" s="53">
        <v>45010.2952546296</v>
      </c>
      <c r="K78" s="5" t="s">
        <v>87</v>
      </c>
    </row>
    <row r="79" spans="1:11" ht="20.100000000000001" customHeight="1" x14ac:dyDescent="0.2">
      <c r="A79" s="37">
        <f>SUBTOTAL(103,$B$4:B79)*1</f>
        <v>76</v>
      </c>
      <c r="B79" s="5" t="s">
        <v>1</v>
      </c>
      <c r="C79" s="54" t="s">
        <v>103</v>
      </c>
      <c r="D79" s="5" t="s">
        <v>529</v>
      </c>
      <c r="E79" s="5" t="s">
        <v>147</v>
      </c>
      <c r="F79" s="5" t="s">
        <v>22</v>
      </c>
      <c r="G79" s="5" t="s">
        <v>970</v>
      </c>
      <c r="H79" s="53">
        <v>45010.346504629597</v>
      </c>
      <c r="I79" s="5" t="s">
        <v>1021</v>
      </c>
      <c r="J79" s="53">
        <v>45010.366909722201</v>
      </c>
      <c r="K79" s="5" t="s">
        <v>87</v>
      </c>
    </row>
    <row r="80" spans="1:11" ht="20.100000000000001" customHeight="1" x14ac:dyDescent="0.2">
      <c r="A80" s="37">
        <f>SUBTOTAL(103,$B$4:B80)*1</f>
        <v>77</v>
      </c>
      <c r="B80" s="5" t="s">
        <v>1</v>
      </c>
      <c r="C80" s="54" t="s">
        <v>103</v>
      </c>
      <c r="D80" s="5" t="s">
        <v>529</v>
      </c>
      <c r="E80" s="5" t="s">
        <v>147</v>
      </c>
      <c r="F80" s="5" t="s">
        <v>22</v>
      </c>
      <c r="G80" s="5" t="s">
        <v>958</v>
      </c>
      <c r="H80" s="53">
        <v>44994.257511574098</v>
      </c>
      <c r="I80" s="5" t="s">
        <v>1036</v>
      </c>
      <c r="J80" s="53">
        <v>44994.272442129601</v>
      </c>
      <c r="K80" s="5" t="s">
        <v>87</v>
      </c>
    </row>
    <row r="81" spans="1:11" ht="20.100000000000001" customHeight="1" x14ac:dyDescent="0.2">
      <c r="A81" s="37">
        <f>SUBTOTAL(103,$B$4:B81)*1</f>
        <v>78</v>
      </c>
      <c r="B81" s="5" t="s">
        <v>1</v>
      </c>
      <c r="C81" s="54" t="s">
        <v>103</v>
      </c>
      <c r="D81" s="5" t="s">
        <v>383</v>
      </c>
      <c r="E81" s="5" t="s">
        <v>147</v>
      </c>
      <c r="F81" s="5" t="s">
        <v>22</v>
      </c>
      <c r="G81" s="5" t="s">
        <v>985</v>
      </c>
      <c r="H81" s="53">
        <v>44994.297916666699</v>
      </c>
      <c r="I81" s="5" t="s">
        <v>1037</v>
      </c>
      <c r="J81" s="53">
        <v>44994.351099537002</v>
      </c>
      <c r="K81" s="5" t="s">
        <v>87</v>
      </c>
    </row>
    <row r="82" spans="1:11" ht="20.100000000000001" customHeight="1" x14ac:dyDescent="0.2">
      <c r="A82" s="37">
        <f>SUBTOTAL(103,$B$4:B82)*1</f>
        <v>79</v>
      </c>
      <c r="B82" s="5" t="s">
        <v>1</v>
      </c>
      <c r="C82" s="54" t="s">
        <v>103</v>
      </c>
      <c r="D82" s="5" t="s">
        <v>383</v>
      </c>
      <c r="E82" s="5" t="s">
        <v>147</v>
      </c>
      <c r="F82" s="5" t="s">
        <v>22</v>
      </c>
      <c r="G82" s="5" t="s">
        <v>1037</v>
      </c>
      <c r="H82" s="53">
        <v>44994.602407407401</v>
      </c>
      <c r="I82" s="5" t="s">
        <v>1039</v>
      </c>
      <c r="J82" s="53">
        <v>44994.612372685202</v>
      </c>
      <c r="K82" s="5" t="s">
        <v>87</v>
      </c>
    </row>
    <row r="83" spans="1:11" ht="20.100000000000001" customHeight="1" x14ac:dyDescent="0.2">
      <c r="A83" s="37">
        <f>SUBTOTAL(103,$B$4:B83)*1</f>
        <v>80</v>
      </c>
      <c r="B83" s="5" t="s">
        <v>1</v>
      </c>
      <c r="C83" s="54" t="s">
        <v>103</v>
      </c>
      <c r="D83" s="5" t="s">
        <v>532</v>
      </c>
      <c r="E83" s="5" t="s">
        <v>147</v>
      </c>
      <c r="F83" s="5" t="s">
        <v>22</v>
      </c>
      <c r="G83" s="5" t="s">
        <v>989</v>
      </c>
      <c r="H83" s="53">
        <v>44993.700972222199</v>
      </c>
      <c r="I83" s="5" t="s">
        <v>968</v>
      </c>
      <c r="J83" s="53">
        <v>44993.708043981504</v>
      </c>
      <c r="K83" s="5" t="s">
        <v>75</v>
      </c>
    </row>
    <row r="84" spans="1:11" ht="20.100000000000001" customHeight="1" x14ac:dyDescent="0.2">
      <c r="A84" s="37">
        <f>SUBTOTAL(103,$B$4:B84)*1</f>
        <v>81</v>
      </c>
      <c r="B84" s="5" t="s">
        <v>1</v>
      </c>
      <c r="C84" s="54" t="s">
        <v>103</v>
      </c>
      <c r="D84" s="5" t="s">
        <v>383</v>
      </c>
      <c r="E84" s="5" t="s">
        <v>147</v>
      </c>
      <c r="F84" s="5" t="s">
        <v>22</v>
      </c>
      <c r="G84" s="5" t="s">
        <v>953</v>
      </c>
      <c r="H84" s="53">
        <v>44993.718831018501</v>
      </c>
      <c r="I84" s="5" t="s">
        <v>979</v>
      </c>
      <c r="J84" s="53">
        <v>44993.740590277797</v>
      </c>
      <c r="K84" s="5" t="s">
        <v>87</v>
      </c>
    </row>
    <row r="85" spans="1:11" ht="20.100000000000001" customHeight="1" x14ac:dyDescent="0.2">
      <c r="A85" s="37">
        <f>SUBTOTAL(103,$B$4:B85)*1</f>
        <v>82</v>
      </c>
      <c r="B85" s="5" t="s">
        <v>1</v>
      </c>
      <c r="C85" s="54" t="s">
        <v>103</v>
      </c>
      <c r="D85" s="5" t="s">
        <v>529</v>
      </c>
      <c r="E85" s="5" t="s">
        <v>147</v>
      </c>
      <c r="F85" s="5" t="s">
        <v>22</v>
      </c>
      <c r="G85" s="5" t="s">
        <v>958</v>
      </c>
      <c r="H85" s="53">
        <v>44993.337812500002</v>
      </c>
      <c r="I85" s="5" t="s">
        <v>960</v>
      </c>
      <c r="J85" s="53">
        <v>44993.399502314802</v>
      </c>
      <c r="K85" s="5" t="s">
        <v>87</v>
      </c>
    </row>
    <row r="86" spans="1:11" ht="20.100000000000001" customHeight="1" x14ac:dyDescent="0.2">
      <c r="A86" s="37">
        <f>SUBTOTAL(103,$B$4:B86)*1</f>
        <v>83</v>
      </c>
      <c r="B86" s="5" t="s">
        <v>1</v>
      </c>
      <c r="C86" s="54" t="s">
        <v>103</v>
      </c>
      <c r="D86" s="5" t="s">
        <v>169</v>
      </c>
      <c r="E86" s="5" t="s">
        <v>147</v>
      </c>
      <c r="F86" s="5" t="s">
        <v>22</v>
      </c>
      <c r="G86" s="5" t="s">
        <v>982</v>
      </c>
      <c r="H86" s="53">
        <v>44987.752708333297</v>
      </c>
      <c r="I86" s="5" t="s">
        <v>954</v>
      </c>
      <c r="J86" s="53">
        <v>44987.774872685201</v>
      </c>
      <c r="K86" s="5" t="s">
        <v>87</v>
      </c>
    </row>
    <row r="87" spans="1:11" ht="20.100000000000001" customHeight="1" x14ac:dyDescent="0.2">
      <c r="A87" s="37">
        <f>SUBTOTAL(103,$B$4:B87)*1</f>
        <v>84</v>
      </c>
      <c r="B87" s="5" t="s">
        <v>1</v>
      </c>
      <c r="C87" s="54" t="s">
        <v>103</v>
      </c>
      <c r="D87" s="5" t="s">
        <v>529</v>
      </c>
      <c r="E87" s="5" t="s">
        <v>147</v>
      </c>
      <c r="F87" s="5" t="s">
        <v>22</v>
      </c>
      <c r="G87" s="5" t="s">
        <v>980</v>
      </c>
      <c r="H87" s="53">
        <v>44987.918958333299</v>
      </c>
      <c r="I87" s="5" t="s">
        <v>1045</v>
      </c>
      <c r="J87" s="53">
        <v>44987.9284259259</v>
      </c>
      <c r="K87" s="5" t="s">
        <v>87</v>
      </c>
    </row>
    <row r="88" spans="1:11" ht="20.100000000000001" customHeight="1" x14ac:dyDescent="0.2">
      <c r="A88" s="37">
        <f>SUBTOTAL(103,$B$4:B88)*1</f>
        <v>85</v>
      </c>
      <c r="B88" s="5" t="s">
        <v>1</v>
      </c>
      <c r="C88" s="54" t="s">
        <v>103</v>
      </c>
      <c r="D88" s="5" t="s">
        <v>529</v>
      </c>
      <c r="E88" s="5" t="s">
        <v>147</v>
      </c>
      <c r="F88" s="5" t="s">
        <v>22</v>
      </c>
      <c r="G88" s="5" t="s">
        <v>1045</v>
      </c>
      <c r="H88" s="53">
        <v>44988.325578703698</v>
      </c>
      <c r="I88" s="5" t="s">
        <v>979</v>
      </c>
      <c r="J88" s="53">
        <v>44988.371423611097</v>
      </c>
      <c r="K88" s="5" t="s">
        <v>87</v>
      </c>
    </row>
    <row r="89" spans="1:11" ht="20.100000000000001" customHeight="1" x14ac:dyDescent="0.2">
      <c r="A89" s="37">
        <f>SUBTOTAL(103,$B$4:B89)*1</f>
        <v>86</v>
      </c>
      <c r="B89" s="5" t="s">
        <v>1</v>
      </c>
      <c r="C89" s="54" t="s">
        <v>103</v>
      </c>
      <c r="D89" s="5" t="s">
        <v>169</v>
      </c>
      <c r="E89" s="5" t="s">
        <v>147</v>
      </c>
      <c r="F89" s="5" t="s">
        <v>22</v>
      </c>
      <c r="G89" s="5" t="s">
        <v>1047</v>
      </c>
      <c r="H89" s="53">
        <v>44988.327511574098</v>
      </c>
      <c r="I89" s="5" t="s">
        <v>995</v>
      </c>
      <c r="J89" s="53">
        <v>44988.374849537002</v>
      </c>
      <c r="K89" s="5" t="s">
        <v>87</v>
      </c>
    </row>
    <row r="90" spans="1:11" ht="20.100000000000001" customHeight="1" x14ac:dyDescent="0.2">
      <c r="A90" s="37">
        <f>SUBTOTAL(103,$B$4:B90)*1</f>
        <v>87</v>
      </c>
      <c r="B90" s="5" t="s">
        <v>1</v>
      </c>
      <c r="C90" s="54" t="s">
        <v>103</v>
      </c>
      <c r="D90" s="5" t="s">
        <v>538</v>
      </c>
      <c r="E90" s="5" t="s">
        <v>147</v>
      </c>
      <c r="F90" s="5" t="s">
        <v>22</v>
      </c>
      <c r="G90" s="5" t="s">
        <v>1048</v>
      </c>
      <c r="H90" s="53">
        <v>45015.648333333302</v>
      </c>
      <c r="I90" s="5" t="s">
        <v>1049</v>
      </c>
      <c r="J90" s="53">
        <v>45015.693472222199</v>
      </c>
      <c r="K90" s="5" t="s">
        <v>75</v>
      </c>
    </row>
    <row r="91" spans="1:11" ht="20.100000000000001" customHeight="1" x14ac:dyDescent="0.2">
      <c r="A91" s="37">
        <f>SUBTOTAL(103,$B$4:B91)*1</f>
        <v>88</v>
      </c>
      <c r="B91" s="5" t="s">
        <v>1</v>
      </c>
      <c r="C91" s="54" t="s">
        <v>103</v>
      </c>
      <c r="D91" s="5" t="s">
        <v>537</v>
      </c>
      <c r="E91" s="5" t="s">
        <v>147</v>
      </c>
      <c r="F91" s="5" t="s">
        <v>177</v>
      </c>
      <c r="G91" s="5" t="s">
        <v>953</v>
      </c>
      <c r="H91" s="53">
        <v>45015.734664351898</v>
      </c>
      <c r="I91" s="5" t="s">
        <v>981</v>
      </c>
      <c r="J91" s="53">
        <v>45015.740694444401</v>
      </c>
      <c r="K91" s="5" t="s">
        <v>87</v>
      </c>
    </row>
    <row r="92" spans="1:11" ht="20.100000000000001" customHeight="1" x14ac:dyDescent="0.2">
      <c r="A92" s="37">
        <f>SUBTOTAL(103,$B$4:B92)*1</f>
        <v>89</v>
      </c>
      <c r="B92" s="5" t="s">
        <v>1</v>
      </c>
      <c r="C92" s="54" t="s">
        <v>103</v>
      </c>
      <c r="D92" s="5" t="s">
        <v>537</v>
      </c>
      <c r="E92" s="5" t="s">
        <v>147</v>
      </c>
      <c r="F92" s="5" t="s">
        <v>177</v>
      </c>
      <c r="G92" s="5" t="s">
        <v>981</v>
      </c>
      <c r="H92" s="53">
        <v>45016.297488425902</v>
      </c>
      <c r="I92" s="5" t="s">
        <v>953</v>
      </c>
      <c r="J92" s="53">
        <v>45016.303437499999</v>
      </c>
      <c r="K92" s="5" t="s">
        <v>87</v>
      </c>
    </row>
    <row r="93" spans="1:11" ht="20.100000000000001" customHeight="1" x14ac:dyDescent="0.2">
      <c r="A93" s="37">
        <f>SUBTOTAL(103,$B$4:B93)*1</f>
        <v>90</v>
      </c>
      <c r="B93" s="5" t="s">
        <v>1</v>
      </c>
      <c r="C93" s="54" t="s">
        <v>103</v>
      </c>
      <c r="D93" s="5" t="s">
        <v>529</v>
      </c>
      <c r="E93" s="5" t="s">
        <v>147</v>
      </c>
      <c r="F93" s="5" t="s">
        <v>22</v>
      </c>
      <c r="G93" s="5" t="s">
        <v>1048</v>
      </c>
      <c r="H93" s="53">
        <v>45016.656099537002</v>
      </c>
      <c r="I93" s="5" t="s">
        <v>1049</v>
      </c>
      <c r="J93" s="53">
        <v>45016.706759259301</v>
      </c>
      <c r="K93" s="5" t="s">
        <v>87</v>
      </c>
    </row>
    <row r="94" spans="1:11" ht="20.100000000000001" customHeight="1" x14ac:dyDescent="0.2">
      <c r="A94" s="37">
        <f>SUBTOTAL(103,$B$4:B94)*1</f>
        <v>91</v>
      </c>
      <c r="B94" s="5" t="s">
        <v>1</v>
      </c>
      <c r="C94" s="54" t="s">
        <v>103</v>
      </c>
      <c r="D94" s="5" t="s">
        <v>532</v>
      </c>
      <c r="E94" s="5" t="s">
        <v>147</v>
      </c>
      <c r="F94" s="5" t="s">
        <v>22</v>
      </c>
      <c r="G94" s="5" t="s">
        <v>954</v>
      </c>
      <c r="H94" s="53">
        <v>45008.374606481499</v>
      </c>
      <c r="I94" s="5" t="s">
        <v>1021</v>
      </c>
      <c r="J94" s="53">
        <v>45008.418194444399</v>
      </c>
      <c r="K94" s="5" t="s">
        <v>75</v>
      </c>
    </row>
    <row r="95" spans="1:11" ht="20.100000000000001" customHeight="1" x14ac:dyDescent="0.2">
      <c r="A95" s="37">
        <f>SUBTOTAL(103,$B$4:B95)*1</f>
        <v>92</v>
      </c>
      <c r="B95" s="5" t="s">
        <v>1</v>
      </c>
      <c r="C95" s="54" t="s">
        <v>103</v>
      </c>
      <c r="D95" s="5" t="s">
        <v>537</v>
      </c>
      <c r="E95" s="5" t="s">
        <v>147</v>
      </c>
      <c r="F95" s="5" t="s">
        <v>177</v>
      </c>
      <c r="G95" s="5" t="s">
        <v>993</v>
      </c>
      <c r="H95" s="53">
        <v>45008.431076388901</v>
      </c>
      <c r="I95" s="5" t="s">
        <v>1005</v>
      </c>
      <c r="J95" s="53">
        <v>45008.440706018497</v>
      </c>
      <c r="K95" s="5" t="s">
        <v>87</v>
      </c>
    </row>
    <row r="96" spans="1:11" ht="20.100000000000001" customHeight="1" x14ac:dyDescent="0.2">
      <c r="A96" s="37">
        <f>SUBTOTAL(103,$B$4:B96)*1</f>
        <v>93</v>
      </c>
      <c r="B96" s="5" t="s">
        <v>1</v>
      </c>
      <c r="C96" s="54" t="s">
        <v>103</v>
      </c>
      <c r="D96" s="5" t="s">
        <v>537</v>
      </c>
      <c r="E96" s="5" t="s">
        <v>147</v>
      </c>
      <c r="F96" s="5" t="s">
        <v>177</v>
      </c>
      <c r="G96" s="5" t="s">
        <v>1025</v>
      </c>
      <c r="H96" s="53">
        <v>45008.541724536997</v>
      </c>
      <c r="I96" s="5" t="s">
        <v>1021</v>
      </c>
      <c r="J96" s="53">
        <v>45008.545358796298</v>
      </c>
      <c r="K96" s="5" t="s">
        <v>87</v>
      </c>
    </row>
    <row r="97" spans="1:11" ht="20.100000000000001" customHeight="1" x14ac:dyDescent="0.2">
      <c r="A97" s="37">
        <f>SUBTOTAL(103,$B$4:B97)*1</f>
        <v>94</v>
      </c>
      <c r="B97" s="5" t="s">
        <v>1</v>
      </c>
      <c r="C97" s="54" t="s">
        <v>103</v>
      </c>
      <c r="D97" s="5" t="s">
        <v>537</v>
      </c>
      <c r="E97" s="5" t="s">
        <v>147</v>
      </c>
      <c r="F97" s="5" t="s">
        <v>177</v>
      </c>
      <c r="G97" s="5" t="s">
        <v>1027</v>
      </c>
      <c r="H97" s="53">
        <v>45010.295543981498</v>
      </c>
      <c r="I97" s="5" t="s">
        <v>1005</v>
      </c>
      <c r="J97" s="53">
        <v>45010.3</v>
      </c>
      <c r="K97" s="5" t="s">
        <v>87</v>
      </c>
    </row>
    <row r="98" spans="1:11" ht="20.100000000000001" customHeight="1" x14ac:dyDescent="0.2">
      <c r="A98" s="37">
        <f>SUBTOTAL(103,$B$4:B98)*1</f>
        <v>95</v>
      </c>
      <c r="B98" s="5" t="s">
        <v>1</v>
      </c>
      <c r="C98" s="54" t="s">
        <v>103</v>
      </c>
      <c r="D98" s="5" t="s">
        <v>529</v>
      </c>
      <c r="E98" s="5" t="s">
        <v>147</v>
      </c>
      <c r="F98" s="5" t="s">
        <v>22</v>
      </c>
      <c r="G98" s="5" t="s">
        <v>960</v>
      </c>
      <c r="H98" s="53">
        <v>45010.805937500001</v>
      </c>
      <c r="I98" s="5" t="s">
        <v>1053</v>
      </c>
      <c r="J98" s="53">
        <v>45010.821689814802</v>
      </c>
      <c r="K98" s="5" t="s">
        <v>87</v>
      </c>
    </row>
    <row r="99" spans="1:11" ht="20.100000000000001" customHeight="1" x14ac:dyDescent="0.2">
      <c r="A99" s="37">
        <f>SUBTOTAL(103,$B$4:B99)*1</f>
        <v>96</v>
      </c>
      <c r="B99" s="5" t="s">
        <v>1</v>
      </c>
      <c r="C99" s="54" t="s">
        <v>103</v>
      </c>
      <c r="D99" s="5" t="s">
        <v>537</v>
      </c>
      <c r="E99" s="5" t="s">
        <v>147</v>
      </c>
      <c r="F99" s="5" t="s">
        <v>177</v>
      </c>
      <c r="G99" s="5" t="s">
        <v>993</v>
      </c>
      <c r="H99" s="53">
        <v>45005.286805555603</v>
      </c>
      <c r="I99" s="5" t="s">
        <v>1005</v>
      </c>
      <c r="J99" s="53">
        <v>45005.296666666698</v>
      </c>
      <c r="K99" s="5" t="s">
        <v>87</v>
      </c>
    </row>
    <row r="100" spans="1:11" ht="20.100000000000001" customHeight="1" x14ac:dyDescent="0.2">
      <c r="A100" s="37">
        <f>SUBTOTAL(103,$B$4:B100)*1</f>
        <v>97</v>
      </c>
      <c r="B100" s="5" t="s">
        <v>1</v>
      </c>
      <c r="C100" s="54" t="s">
        <v>103</v>
      </c>
      <c r="D100" s="5" t="s">
        <v>537</v>
      </c>
      <c r="E100" s="5" t="s">
        <v>147</v>
      </c>
      <c r="F100" s="5" t="s">
        <v>177</v>
      </c>
      <c r="G100" s="5" t="s">
        <v>993</v>
      </c>
      <c r="H100" s="53">
        <v>45005.286805555603</v>
      </c>
      <c r="I100" s="5" t="s">
        <v>1005</v>
      </c>
      <c r="J100" s="53">
        <v>45005.296666666698</v>
      </c>
      <c r="K100" s="5" t="s">
        <v>87</v>
      </c>
    </row>
    <row r="101" spans="1:11" ht="20.100000000000001" customHeight="1" x14ac:dyDescent="0.2">
      <c r="A101" s="37">
        <f>SUBTOTAL(103,$B$4:B101)*1</f>
        <v>98</v>
      </c>
      <c r="B101" s="5" t="s">
        <v>1</v>
      </c>
      <c r="C101" s="54" t="s">
        <v>103</v>
      </c>
      <c r="D101" s="5" t="s">
        <v>529</v>
      </c>
      <c r="E101" s="5" t="s">
        <v>147</v>
      </c>
      <c r="F101" s="5" t="s">
        <v>22</v>
      </c>
      <c r="G101" s="5" t="s">
        <v>1008</v>
      </c>
      <c r="H101" s="53">
        <v>45005.301562499997</v>
      </c>
      <c r="I101" s="5" t="s">
        <v>954</v>
      </c>
      <c r="J101" s="53">
        <v>45005.343414351897</v>
      </c>
      <c r="K101" s="5" t="s">
        <v>87</v>
      </c>
    </row>
    <row r="102" spans="1:11" ht="20.100000000000001" customHeight="1" x14ac:dyDescent="0.2">
      <c r="A102" s="37">
        <f>SUBTOTAL(103,$B$4:B102)*1</f>
        <v>99</v>
      </c>
      <c r="B102" s="5" t="s">
        <v>1</v>
      </c>
      <c r="C102" s="54" t="s">
        <v>103</v>
      </c>
      <c r="D102" s="5" t="s">
        <v>537</v>
      </c>
      <c r="E102" s="5" t="s">
        <v>147</v>
      </c>
      <c r="F102" s="5" t="s">
        <v>177</v>
      </c>
      <c r="G102" s="5" t="s">
        <v>981</v>
      </c>
      <c r="H102" s="53">
        <v>45009.288993055598</v>
      </c>
      <c r="I102" s="5" t="s">
        <v>953</v>
      </c>
      <c r="J102" s="53">
        <v>45009.294791666704</v>
      </c>
      <c r="K102" s="5" t="s">
        <v>87</v>
      </c>
    </row>
    <row r="103" spans="1:11" ht="20.100000000000001" customHeight="1" x14ac:dyDescent="0.2">
      <c r="A103" s="37">
        <f>SUBTOTAL(103,$B$4:B103)*1</f>
        <v>100</v>
      </c>
      <c r="B103" s="5" t="s">
        <v>1</v>
      </c>
      <c r="C103" s="54" t="s">
        <v>103</v>
      </c>
      <c r="D103" s="5" t="s">
        <v>529</v>
      </c>
      <c r="E103" s="5" t="s">
        <v>147</v>
      </c>
      <c r="F103" s="5" t="s">
        <v>22</v>
      </c>
      <c r="G103" s="5" t="s">
        <v>953</v>
      </c>
      <c r="H103" s="53">
        <v>45009.684282407397</v>
      </c>
      <c r="I103" s="5" t="s">
        <v>981</v>
      </c>
      <c r="J103" s="53">
        <v>45009.691192129598</v>
      </c>
      <c r="K103" s="5" t="s">
        <v>87</v>
      </c>
    </row>
    <row r="104" spans="1:11" ht="20.100000000000001" customHeight="1" x14ac:dyDescent="0.2">
      <c r="A104" s="37">
        <f>SUBTOTAL(103,$B$4:B104)*1</f>
        <v>101</v>
      </c>
      <c r="B104" s="5" t="s">
        <v>1</v>
      </c>
      <c r="C104" s="54" t="s">
        <v>103</v>
      </c>
      <c r="D104" s="5" t="s">
        <v>538</v>
      </c>
      <c r="E104" s="5" t="s">
        <v>147</v>
      </c>
      <c r="F104" s="5" t="s">
        <v>22</v>
      </c>
      <c r="G104" s="5" t="s">
        <v>938</v>
      </c>
      <c r="H104" s="53">
        <v>45009.682604166701</v>
      </c>
      <c r="I104" s="5" t="s">
        <v>1049</v>
      </c>
      <c r="J104" s="53">
        <v>45009.7018634259</v>
      </c>
      <c r="K104" s="5" t="s">
        <v>75</v>
      </c>
    </row>
    <row r="105" spans="1:11" ht="20.100000000000001" customHeight="1" x14ac:dyDescent="0.2">
      <c r="A105" s="37">
        <f>SUBTOTAL(103,$B$4:B105)*1</f>
        <v>102</v>
      </c>
      <c r="B105" s="5" t="s">
        <v>1</v>
      </c>
      <c r="C105" s="54" t="s">
        <v>103</v>
      </c>
      <c r="D105" s="5" t="s">
        <v>537</v>
      </c>
      <c r="E105" s="5" t="s">
        <v>147</v>
      </c>
      <c r="F105" s="5" t="s">
        <v>177</v>
      </c>
      <c r="G105" s="5" t="s">
        <v>953</v>
      </c>
      <c r="H105" s="53">
        <v>45009.726898148103</v>
      </c>
      <c r="I105" s="5" t="s">
        <v>981</v>
      </c>
      <c r="J105" s="53">
        <v>45009.733900462998</v>
      </c>
      <c r="K105" s="5" t="s">
        <v>87</v>
      </c>
    </row>
    <row r="106" spans="1:11" ht="20.100000000000001" customHeight="1" x14ac:dyDescent="0.2">
      <c r="A106" s="37">
        <f>SUBTOTAL(103,$B$4:B106)*1</f>
        <v>103</v>
      </c>
      <c r="B106" s="5" t="s">
        <v>1</v>
      </c>
      <c r="C106" s="54" t="s">
        <v>103</v>
      </c>
      <c r="D106" s="5" t="s">
        <v>383</v>
      </c>
      <c r="E106" s="5" t="s">
        <v>147</v>
      </c>
      <c r="F106" s="5" t="s">
        <v>22</v>
      </c>
      <c r="G106" s="5" t="s">
        <v>989</v>
      </c>
      <c r="H106" s="53">
        <v>45009.7004282407</v>
      </c>
      <c r="I106" s="5" t="s">
        <v>968</v>
      </c>
      <c r="J106" s="53">
        <v>45009.707974536999</v>
      </c>
      <c r="K106" s="5" t="s">
        <v>87</v>
      </c>
    </row>
    <row r="107" spans="1:11" ht="20.100000000000001" customHeight="1" x14ac:dyDescent="0.2">
      <c r="A107" s="37">
        <f>SUBTOTAL(103,$B$4:B107)*1</f>
        <v>104</v>
      </c>
      <c r="B107" s="5" t="s">
        <v>1</v>
      </c>
      <c r="C107" s="54" t="s">
        <v>103</v>
      </c>
      <c r="D107" s="5" t="s">
        <v>529</v>
      </c>
      <c r="E107" s="5" t="s">
        <v>147</v>
      </c>
      <c r="F107" s="5" t="s">
        <v>22</v>
      </c>
      <c r="G107" s="5" t="s">
        <v>981</v>
      </c>
      <c r="H107" s="53">
        <v>45012.2575462963</v>
      </c>
      <c r="I107" s="5" t="s">
        <v>969</v>
      </c>
      <c r="J107" s="53">
        <v>45012.2788657407</v>
      </c>
      <c r="K107" s="5" t="s">
        <v>87</v>
      </c>
    </row>
    <row r="108" spans="1:11" ht="20.100000000000001" customHeight="1" x14ac:dyDescent="0.2">
      <c r="A108" s="37">
        <f>SUBTOTAL(103,$B$4:B108)*1</f>
        <v>105</v>
      </c>
      <c r="B108" s="5" t="s">
        <v>1</v>
      </c>
      <c r="C108" s="54" t="s">
        <v>103</v>
      </c>
      <c r="D108" s="5" t="s">
        <v>169</v>
      </c>
      <c r="E108" s="5" t="s">
        <v>147</v>
      </c>
      <c r="F108" s="5" t="s">
        <v>22</v>
      </c>
      <c r="G108" s="5" t="s">
        <v>1058</v>
      </c>
      <c r="H108" s="53">
        <v>44986.720497685201</v>
      </c>
      <c r="I108" s="5" t="s">
        <v>982</v>
      </c>
      <c r="J108" s="53">
        <v>44986.7400694444</v>
      </c>
      <c r="K108" s="5" t="s">
        <v>87</v>
      </c>
    </row>
    <row r="109" spans="1:11" ht="20.100000000000001" customHeight="1" x14ac:dyDescent="0.2">
      <c r="A109" s="37">
        <f>SUBTOTAL(103,$B$4:B109)*1</f>
        <v>106</v>
      </c>
      <c r="B109" s="5" t="s">
        <v>1</v>
      </c>
      <c r="C109" s="54" t="s">
        <v>103</v>
      </c>
      <c r="D109" s="5" t="s">
        <v>169</v>
      </c>
      <c r="E109" s="5" t="s">
        <v>147</v>
      </c>
      <c r="F109" s="5" t="s">
        <v>22</v>
      </c>
      <c r="G109" s="5" t="s">
        <v>982</v>
      </c>
      <c r="H109" s="53">
        <v>44986.752233796302</v>
      </c>
      <c r="I109" s="5" t="s">
        <v>981</v>
      </c>
      <c r="J109" s="53">
        <v>44986.766689814802</v>
      </c>
      <c r="K109" s="5" t="s">
        <v>87</v>
      </c>
    </row>
    <row r="110" spans="1:11" ht="20.100000000000001" customHeight="1" x14ac:dyDescent="0.2">
      <c r="A110" s="37">
        <f>SUBTOTAL(103,$B$4:B110)*1</f>
        <v>107</v>
      </c>
      <c r="B110" s="5" t="s">
        <v>1</v>
      </c>
      <c r="C110" s="54" t="s">
        <v>103</v>
      </c>
      <c r="D110" s="5" t="s">
        <v>529</v>
      </c>
      <c r="E110" s="5" t="s">
        <v>147</v>
      </c>
      <c r="F110" s="5" t="s">
        <v>22</v>
      </c>
      <c r="G110" s="5" t="s">
        <v>1036</v>
      </c>
      <c r="H110" s="53">
        <v>44995.316481481503</v>
      </c>
      <c r="I110" s="5" t="s">
        <v>1060</v>
      </c>
      <c r="J110" s="53">
        <v>44995.332418981503</v>
      </c>
      <c r="K110" s="5" t="s">
        <v>87</v>
      </c>
    </row>
    <row r="111" spans="1:11" ht="20.100000000000001" customHeight="1" x14ac:dyDescent="0.2">
      <c r="A111" s="37">
        <f>SUBTOTAL(103,$B$4:B111)*1</f>
        <v>108</v>
      </c>
      <c r="B111" s="5" t="s">
        <v>1</v>
      </c>
      <c r="C111" s="54" t="s">
        <v>103</v>
      </c>
      <c r="D111" s="5" t="s">
        <v>529</v>
      </c>
      <c r="E111" s="5" t="s">
        <v>147</v>
      </c>
      <c r="F111" s="5" t="s">
        <v>22</v>
      </c>
      <c r="G111" s="5" t="s">
        <v>1061</v>
      </c>
      <c r="H111" s="53">
        <v>44995.710902777799</v>
      </c>
      <c r="I111" s="5" t="s">
        <v>1036</v>
      </c>
      <c r="J111" s="53">
        <v>44995.738935185203</v>
      </c>
      <c r="K111" s="5" t="s">
        <v>87</v>
      </c>
    </row>
    <row r="112" spans="1:11" ht="20.100000000000001" customHeight="1" x14ac:dyDescent="0.2">
      <c r="A112" s="37">
        <f>SUBTOTAL(103,$B$4:B112)*1</f>
        <v>109</v>
      </c>
      <c r="B112" s="5" t="s">
        <v>1</v>
      </c>
      <c r="C112" s="54" t="s">
        <v>103</v>
      </c>
      <c r="D112" s="5" t="s">
        <v>537</v>
      </c>
      <c r="E112" s="5" t="s">
        <v>147</v>
      </c>
      <c r="F112" s="5" t="s">
        <v>177</v>
      </c>
      <c r="G112" s="5" t="s">
        <v>953</v>
      </c>
      <c r="H112" s="53">
        <v>45006.786666666703</v>
      </c>
      <c r="I112" s="5" t="s">
        <v>981</v>
      </c>
      <c r="J112" s="53">
        <v>45006.792013888902</v>
      </c>
      <c r="K112" s="5" t="s">
        <v>87</v>
      </c>
    </row>
    <row r="113" spans="1:11" ht="20.100000000000001" customHeight="1" x14ac:dyDescent="0.2">
      <c r="A113" s="37">
        <f>SUBTOTAL(103,$B$4:B113)*1</f>
        <v>110</v>
      </c>
      <c r="B113" s="5" t="s">
        <v>1</v>
      </c>
      <c r="C113" s="54" t="s">
        <v>103</v>
      </c>
      <c r="D113" s="5" t="s">
        <v>537</v>
      </c>
      <c r="E113" s="5" t="s">
        <v>147</v>
      </c>
      <c r="F113" s="5" t="s">
        <v>177</v>
      </c>
      <c r="G113" s="5" t="s">
        <v>993</v>
      </c>
      <c r="H113" s="53">
        <v>45007.447766203702</v>
      </c>
      <c r="I113" s="5" t="s">
        <v>1005</v>
      </c>
      <c r="J113" s="53">
        <v>45007.456875000003</v>
      </c>
      <c r="K113" s="5" t="s">
        <v>87</v>
      </c>
    </row>
    <row r="114" spans="1:11" ht="20.100000000000001" customHeight="1" x14ac:dyDescent="0.2">
      <c r="A114" s="37">
        <f>SUBTOTAL(103,$B$4:B114)*1</f>
        <v>111</v>
      </c>
      <c r="B114" s="5" t="s">
        <v>1</v>
      </c>
      <c r="C114" s="54" t="s">
        <v>103</v>
      </c>
      <c r="D114" s="5" t="s">
        <v>538</v>
      </c>
      <c r="E114" s="5" t="s">
        <v>147</v>
      </c>
      <c r="F114" s="5" t="s">
        <v>22</v>
      </c>
      <c r="G114" s="5" t="s">
        <v>972</v>
      </c>
      <c r="H114" s="53">
        <v>45012.701932870397</v>
      </c>
      <c r="I114" s="5" t="s">
        <v>980</v>
      </c>
      <c r="J114" s="53">
        <v>45012.726886574099</v>
      </c>
      <c r="K114" s="5" t="s">
        <v>75</v>
      </c>
    </row>
    <row r="115" spans="1:11" ht="20.100000000000001" customHeight="1" x14ac:dyDescent="0.2">
      <c r="A115" s="37">
        <f>SUBTOTAL(103,$B$4:B115)*1</f>
        <v>112</v>
      </c>
      <c r="B115" s="5" t="s">
        <v>1</v>
      </c>
      <c r="C115" s="54" t="s">
        <v>103</v>
      </c>
      <c r="D115" s="5" t="s">
        <v>532</v>
      </c>
      <c r="E115" s="5" t="s">
        <v>147</v>
      </c>
      <c r="F115" s="5" t="s">
        <v>22</v>
      </c>
      <c r="G115" s="5" t="s">
        <v>989</v>
      </c>
      <c r="H115" s="53">
        <v>45012.695729166699</v>
      </c>
      <c r="I115" s="5" t="s">
        <v>968</v>
      </c>
      <c r="J115" s="53">
        <v>45012.702685185199</v>
      </c>
      <c r="K115" s="5" t="s">
        <v>75</v>
      </c>
    </row>
    <row r="116" spans="1:11" ht="20.100000000000001" customHeight="1" x14ac:dyDescent="0.2">
      <c r="A116" s="37">
        <f>SUBTOTAL(103,$B$4:B116)*1</f>
        <v>113</v>
      </c>
      <c r="B116" s="5" t="s">
        <v>1</v>
      </c>
      <c r="C116" s="54" t="s">
        <v>103</v>
      </c>
      <c r="D116" s="5" t="s">
        <v>538</v>
      </c>
      <c r="E116" s="5" t="s">
        <v>147</v>
      </c>
      <c r="F116" s="5" t="s">
        <v>22</v>
      </c>
      <c r="G116" s="5" t="s">
        <v>960</v>
      </c>
      <c r="H116" s="53">
        <v>45013.353078703702</v>
      </c>
      <c r="I116" s="5" t="s">
        <v>1003</v>
      </c>
      <c r="J116" s="53">
        <v>45013.394618055601</v>
      </c>
      <c r="K116" s="5" t="s">
        <v>75</v>
      </c>
    </row>
    <row r="117" spans="1:11" ht="20.100000000000001" customHeight="1" x14ac:dyDescent="0.2">
      <c r="A117" s="37">
        <f>SUBTOTAL(103,$B$4:B117)*1</f>
        <v>114</v>
      </c>
      <c r="B117" s="5" t="s">
        <v>1</v>
      </c>
      <c r="C117" s="54" t="s">
        <v>103</v>
      </c>
      <c r="D117" s="5" t="s">
        <v>537</v>
      </c>
      <c r="E117" s="5" t="s">
        <v>147</v>
      </c>
      <c r="F117" s="5" t="s">
        <v>177</v>
      </c>
      <c r="G117" s="5" t="s">
        <v>953</v>
      </c>
      <c r="H117" s="53">
        <v>45016.738414351901</v>
      </c>
      <c r="I117" s="5" t="s">
        <v>981</v>
      </c>
      <c r="J117" s="53">
        <v>45016.744039351899</v>
      </c>
      <c r="K117" s="5" t="s">
        <v>87</v>
      </c>
    </row>
    <row r="118" spans="1:11" ht="20.100000000000001" customHeight="1" x14ac:dyDescent="0.2">
      <c r="A118" s="37">
        <f>SUBTOTAL(103,$B$4:B118)*1</f>
        <v>115</v>
      </c>
      <c r="B118" s="5" t="s">
        <v>1</v>
      </c>
      <c r="C118" s="54" t="s">
        <v>103</v>
      </c>
      <c r="D118" s="5" t="s">
        <v>532</v>
      </c>
      <c r="E118" s="5" t="s">
        <v>147</v>
      </c>
      <c r="F118" s="5" t="s">
        <v>22</v>
      </c>
      <c r="G118" s="5" t="s">
        <v>968</v>
      </c>
      <c r="H118" s="53">
        <v>45016.743692129603</v>
      </c>
      <c r="I118" s="5" t="s">
        <v>989</v>
      </c>
      <c r="J118" s="53">
        <v>45016.752523148098</v>
      </c>
      <c r="K118" s="5" t="s">
        <v>75</v>
      </c>
    </row>
    <row r="119" spans="1:11" ht="20.100000000000001" customHeight="1" x14ac:dyDescent="0.2">
      <c r="A119" s="37">
        <f>SUBTOTAL(103,$B$4:B119)*1</f>
        <v>116</v>
      </c>
      <c r="B119" s="5" t="s">
        <v>1</v>
      </c>
      <c r="C119" s="54" t="s">
        <v>103</v>
      </c>
      <c r="D119" s="5" t="s">
        <v>529</v>
      </c>
      <c r="E119" s="5" t="s">
        <v>147</v>
      </c>
      <c r="F119" s="5" t="s">
        <v>22</v>
      </c>
      <c r="G119" s="5" t="s">
        <v>981</v>
      </c>
      <c r="H119" s="53">
        <v>45014.3981712963</v>
      </c>
      <c r="I119" s="5" t="s">
        <v>953</v>
      </c>
      <c r="J119" s="53">
        <v>45014.424328703702</v>
      </c>
      <c r="K119" s="5" t="s">
        <v>87</v>
      </c>
    </row>
    <row r="120" spans="1:11" ht="20.100000000000001" customHeight="1" x14ac:dyDescent="0.2">
      <c r="A120" s="37">
        <f>SUBTOTAL(103,$B$4:B120)*1</f>
        <v>117</v>
      </c>
      <c r="B120" s="5" t="s">
        <v>1</v>
      </c>
      <c r="C120" s="54" t="s">
        <v>103</v>
      </c>
      <c r="D120" s="5" t="s">
        <v>538</v>
      </c>
      <c r="E120" s="5" t="s">
        <v>147</v>
      </c>
      <c r="F120" s="5" t="s">
        <v>22</v>
      </c>
      <c r="G120" s="5" t="s">
        <v>980</v>
      </c>
      <c r="H120" s="53">
        <v>45014.357511574097</v>
      </c>
      <c r="I120" s="5" t="s">
        <v>1048</v>
      </c>
      <c r="J120" s="53">
        <v>45014.431851851798</v>
      </c>
      <c r="K120" s="5" t="s">
        <v>75</v>
      </c>
    </row>
    <row r="121" spans="1:11" ht="20.100000000000001" customHeight="1" x14ac:dyDescent="0.2">
      <c r="A121" s="37">
        <f>SUBTOTAL(103,$B$4:B121)*1</f>
        <v>118</v>
      </c>
      <c r="B121" s="5" t="s">
        <v>1</v>
      </c>
      <c r="C121" s="54" t="s">
        <v>103</v>
      </c>
      <c r="D121" s="5" t="s">
        <v>529</v>
      </c>
      <c r="E121" s="5" t="s">
        <v>147</v>
      </c>
      <c r="F121" s="5" t="s">
        <v>22</v>
      </c>
      <c r="G121" s="5" t="s">
        <v>953</v>
      </c>
      <c r="H121" s="53">
        <v>45014.649618055599</v>
      </c>
      <c r="I121" s="5" t="s">
        <v>981</v>
      </c>
      <c r="J121" s="53">
        <v>45014.6547685185</v>
      </c>
      <c r="K121" s="5" t="s">
        <v>87</v>
      </c>
    </row>
    <row r="122" spans="1:11" ht="20.100000000000001" customHeight="1" x14ac:dyDescent="0.2">
      <c r="A122" s="37">
        <f>SUBTOTAL(103,$B$4:B122)*1</f>
        <v>119</v>
      </c>
      <c r="B122" s="5" t="s">
        <v>1</v>
      </c>
      <c r="C122" s="54" t="s">
        <v>103</v>
      </c>
      <c r="D122" s="5" t="s">
        <v>537</v>
      </c>
      <c r="E122" s="5" t="s">
        <v>147</v>
      </c>
      <c r="F122" s="5" t="s">
        <v>177</v>
      </c>
      <c r="G122" s="5" t="s">
        <v>981</v>
      </c>
      <c r="H122" s="53">
        <v>45014.267569444397</v>
      </c>
      <c r="I122" s="5" t="s">
        <v>953</v>
      </c>
      <c r="J122" s="53">
        <v>45014.274178240703</v>
      </c>
      <c r="K122" s="5" t="s">
        <v>87</v>
      </c>
    </row>
    <row r="123" spans="1:11" ht="20.100000000000001" customHeight="1" x14ac:dyDescent="0.2">
      <c r="A123" s="37">
        <f>SUBTOTAL(103,$B$4:B123)*1</f>
        <v>120</v>
      </c>
      <c r="B123" s="5" t="s">
        <v>1</v>
      </c>
      <c r="C123" s="54" t="s">
        <v>103</v>
      </c>
      <c r="D123" s="5" t="s">
        <v>537</v>
      </c>
      <c r="E123" s="5" t="s">
        <v>147</v>
      </c>
      <c r="F123" s="5" t="s">
        <v>177</v>
      </c>
      <c r="G123" s="5" t="s">
        <v>953</v>
      </c>
      <c r="H123" s="53">
        <v>45003.781180555598</v>
      </c>
      <c r="I123" s="5" t="s">
        <v>981</v>
      </c>
      <c r="J123" s="53">
        <v>45003.7886111111</v>
      </c>
      <c r="K123" s="5" t="s">
        <v>87</v>
      </c>
    </row>
    <row r="124" spans="1:11" ht="20.100000000000001" customHeight="1" x14ac:dyDescent="0.2">
      <c r="A124" s="37">
        <f>SUBTOTAL(103,$B$4:B124)*1</f>
        <v>121</v>
      </c>
      <c r="B124" s="5" t="s">
        <v>1</v>
      </c>
      <c r="C124" s="54" t="s">
        <v>103</v>
      </c>
      <c r="D124" s="5" t="s">
        <v>537</v>
      </c>
      <c r="E124" s="5" t="s">
        <v>147</v>
      </c>
      <c r="F124" s="5" t="s">
        <v>177</v>
      </c>
      <c r="G124" s="5" t="s">
        <v>953</v>
      </c>
      <c r="H124" s="53">
        <v>45003.781180555598</v>
      </c>
      <c r="I124" s="5" t="s">
        <v>981</v>
      </c>
      <c r="J124" s="53">
        <v>45003.7886111111</v>
      </c>
      <c r="K124" s="5" t="s">
        <v>87</v>
      </c>
    </row>
    <row r="125" spans="1:11" ht="20.100000000000001" customHeight="1" x14ac:dyDescent="0.2">
      <c r="A125" s="37">
        <f>SUBTOTAL(103,$B$4:B125)*1</f>
        <v>122</v>
      </c>
      <c r="B125" s="5" t="s">
        <v>1</v>
      </c>
      <c r="C125" s="54" t="s">
        <v>103</v>
      </c>
      <c r="D125" s="5" t="s">
        <v>383</v>
      </c>
      <c r="E125" s="5" t="s">
        <v>147</v>
      </c>
      <c r="F125" s="5" t="s">
        <v>22</v>
      </c>
      <c r="G125" s="5" t="s">
        <v>979</v>
      </c>
      <c r="H125" s="53">
        <v>44996.342870370398</v>
      </c>
      <c r="I125" s="5" t="s">
        <v>1030</v>
      </c>
      <c r="J125" s="53">
        <v>44996.3695717593</v>
      </c>
      <c r="K125" s="5" t="s">
        <v>87</v>
      </c>
    </row>
    <row r="126" spans="1:11" ht="20.100000000000001" customHeight="1" x14ac:dyDescent="0.2">
      <c r="A126" s="37">
        <f>SUBTOTAL(103,$B$4:B126)*1</f>
        <v>123</v>
      </c>
      <c r="B126" s="5" t="s">
        <v>1</v>
      </c>
      <c r="C126" s="54" t="s">
        <v>103</v>
      </c>
      <c r="D126" s="5" t="s">
        <v>529</v>
      </c>
      <c r="E126" s="5" t="s">
        <v>147</v>
      </c>
      <c r="F126" s="5" t="s">
        <v>22</v>
      </c>
      <c r="G126" s="5" t="s">
        <v>1036</v>
      </c>
      <c r="H126" s="53">
        <v>44996.340532407397</v>
      </c>
      <c r="I126" s="5" t="s">
        <v>1060</v>
      </c>
      <c r="J126" s="53">
        <v>44996.355034722197</v>
      </c>
      <c r="K126" s="5" t="s">
        <v>87</v>
      </c>
    </row>
    <row r="127" spans="1:11" ht="20.100000000000001" customHeight="1" x14ac:dyDescent="0.2">
      <c r="A127" s="37">
        <f>SUBTOTAL(103,$B$4:B127)*1</f>
        <v>124</v>
      </c>
      <c r="B127" s="5" t="s">
        <v>1</v>
      </c>
      <c r="C127" s="54" t="s">
        <v>103</v>
      </c>
      <c r="D127" s="5" t="s">
        <v>169</v>
      </c>
      <c r="E127" s="5" t="s">
        <v>147</v>
      </c>
      <c r="F127" s="5" t="s">
        <v>22</v>
      </c>
      <c r="G127" s="5" t="s">
        <v>981</v>
      </c>
      <c r="H127" s="53">
        <v>44996.378159722197</v>
      </c>
      <c r="I127" s="5" t="s">
        <v>977</v>
      </c>
      <c r="J127" s="53">
        <v>44996.3832175926</v>
      </c>
      <c r="K127" s="5" t="s">
        <v>87</v>
      </c>
    </row>
    <row r="128" spans="1:11" ht="20.100000000000001" customHeight="1" x14ac:dyDescent="0.2">
      <c r="A128" s="37">
        <f>SUBTOTAL(103,$B$4:B128)*1</f>
        <v>125</v>
      </c>
      <c r="B128" s="5" t="s">
        <v>1</v>
      </c>
      <c r="C128" s="54" t="s">
        <v>103</v>
      </c>
      <c r="D128" s="5" t="s">
        <v>169</v>
      </c>
      <c r="E128" s="5" t="s">
        <v>147</v>
      </c>
      <c r="F128" s="5" t="s">
        <v>22</v>
      </c>
      <c r="G128" s="5" t="s">
        <v>995</v>
      </c>
      <c r="H128" s="53">
        <v>44988.449328703697</v>
      </c>
      <c r="I128" s="5" t="s">
        <v>992</v>
      </c>
      <c r="J128" s="53">
        <v>44988.486226851899</v>
      </c>
      <c r="K128" s="5" t="s">
        <v>87</v>
      </c>
    </row>
    <row r="129" spans="1:11" ht="20.100000000000001" customHeight="1" x14ac:dyDescent="0.2">
      <c r="A129" s="37">
        <f>SUBTOTAL(103,$B$4:B129)*1</f>
        <v>126</v>
      </c>
      <c r="B129" s="5" t="s">
        <v>1</v>
      </c>
      <c r="C129" s="54" t="s">
        <v>103</v>
      </c>
      <c r="D129" s="5" t="s">
        <v>538</v>
      </c>
      <c r="E129" s="5" t="s">
        <v>147</v>
      </c>
      <c r="F129" s="5" t="s">
        <v>22</v>
      </c>
      <c r="G129" s="5" t="s">
        <v>1048</v>
      </c>
      <c r="H129" s="53">
        <v>45014.664571759298</v>
      </c>
      <c r="I129" s="5" t="s">
        <v>1049</v>
      </c>
      <c r="J129" s="53">
        <v>45014.718460648102</v>
      </c>
      <c r="K129" s="5" t="s">
        <v>75</v>
      </c>
    </row>
    <row r="130" spans="1:11" ht="20.100000000000001" customHeight="1" x14ac:dyDescent="0.2">
      <c r="A130" s="37">
        <f>SUBTOTAL(103,$B$4:B130)*1</f>
        <v>127</v>
      </c>
      <c r="B130" s="5" t="s">
        <v>1</v>
      </c>
      <c r="C130" s="54" t="s">
        <v>103</v>
      </c>
      <c r="D130" s="5" t="s">
        <v>532</v>
      </c>
      <c r="E130" s="5" t="s">
        <v>147</v>
      </c>
      <c r="F130" s="5" t="s">
        <v>22</v>
      </c>
      <c r="G130" s="5" t="s">
        <v>958</v>
      </c>
      <c r="H130" s="53">
        <v>45009.783159722203</v>
      </c>
      <c r="I130" s="5" t="s">
        <v>968</v>
      </c>
      <c r="J130" s="53">
        <v>45009.812465277799</v>
      </c>
      <c r="K130" s="5" t="s">
        <v>75</v>
      </c>
    </row>
    <row r="131" spans="1:11" ht="20.100000000000001" customHeight="1" x14ac:dyDescent="0.2">
      <c r="A131" s="37">
        <f>SUBTOTAL(103,$B$4:B131)*1</f>
        <v>128</v>
      </c>
      <c r="B131" s="5" t="s">
        <v>1</v>
      </c>
      <c r="C131" s="54" t="s">
        <v>103</v>
      </c>
      <c r="D131" s="5" t="s">
        <v>383</v>
      </c>
      <c r="E131" s="5" t="s">
        <v>147</v>
      </c>
      <c r="F131" s="5" t="s">
        <v>22</v>
      </c>
      <c r="G131" s="5" t="s">
        <v>989</v>
      </c>
      <c r="H131" s="53">
        <v>45009.801909722199</v>
      </c>
      <c r="I131" s="5" t="s">
        <v>968</v>
      </c>
      <c r="J131" s="53">
        <v>45009.809502314798</v>
      </c>
      <c r="K131" s="5" t="s">
        <v>87</v>
      </c>
    </row>
    <row r="132" spans="1:11" ht="20.100000000000001" customHeight="1" x14ac:dyDescent="0.2">
      <c r="A132" s="37">
        <f>SUBTOTAL(103,$B$4:B132)*1</f>
        <v>129</v>
      </c>
      <c r="B132" s="5" t="s">
        <v>1</v>
      </c>
      <c r="C132" s="54" t="s">
        <v>103</v>
      </c>
      <c r="D132" s="5" t="s">
        <v>532</v>
      </c>
      <c r="E132" s="5" t="s">
        <v>147</v>
      </c>
      <c r="F132" s="5" t="s">
        <v>22</v>
      </c>
      <c r="G132" s="5" t="s">
        <v>1011</v>
      </c>
      <c r="H132" s="53">
        <v>45002.676840277803</v>
      </c>
      <c r="I132" s="5" t="s">
        <v>954</v>
      </c>
      <c r="J132" s="53">
        <v>45002.689710648097</v>
      </c>
      <c r="K132" s="5" t="s">
        <v>75</v>
      </c>
    </row>
    <row r="133" spans="1:11" ht="20.100000000000001" customHeight="1" x14ac:dyDescent="0.2">
      <c r="A133" s="37">
        <f>SUBTOTAL(103,$B$4:B133)*1</f>
        <v>130</v>
      </c>
      <c r="B133" s="5" t="s">
        <v>1</v>
      </c>
      <c r="C133" s="54" t="s">
        <v>103</v>
      </c>
      <c r="D133" s="5" t="s">
        <v>383</v>
      </c>
      <c r="E133" s="5" t="s">
        <v>147</v>
      </c>
      <c r="F133" s="5" t="s">
        <v>22</v>
      </c>
      <c r="G133" s="5" t="s">
        <v>989</v>
      </c>
      <c r="H133" s="53">
        <v>45010.700486111098</v>
      </c>
      <c r="I133" s="5" t="s">
        <v>968</v>
      </c>
      <c r="J133" s="53">
        <v>45010.708055555602</v>
      </c>
      <c r="K133" s="5" t="s">
        <v>87</v>
      </c>
    </row>
    <row r="134" spans="1:11" ht="20.100000000000001" customHeight="1" x14ac:dyDescent="0.2">
      <c r="A134" s="37">
        <f>SUBTOTAL(103,$B$4:B134)*1</f>
        <v>131</v>
      </c>
      <c r="B134" s="5" t="s">
        <v>1</v>
      </c>
      <c r="C134" s="54" t="s">
        <v>103</v>
      </c>
      <c r="D134" s="5" t="s">
        <v>529</v>
      </c>
      <c r="E134" s="5" t="s">
        <v>147</v>
      </c>
      <c r="F134" s="5" t="s">
        <v>22</v>
      </c>
      <c r="G134" s="5" t="s">
        <v>1021</v>
      </c>
      <c r="H134" s="53">
        <v>45010.687627314801</v>
      </c>
      <c r="I134" s="5" t="s">
        <v>970</v>
      </c>
      <c r="J134" s="53">
        <v>45010.709699074097</v>
      </c>
      <c r="K134" s="5" t="s">
        <v>87</v>
      </c>
    </row>
    <row r="135" spans="1:11" ht="20.100000000000001" customHeight="1" x14ac:dyDescent="0.2">
      <c r="A135" s="37">
        <f>SUBTOTAL(103,$B$4:B135)*1</f>
        <v>132</v>
      </c>
      <c r="B135" s="5" t="s">
        <v>1</v>
      </c>
      <c r="C135" s="54" t="s">
        <v>103</v>
      </c>
      <c r="D135" s="5" t="s">
        <v>537</v>
      </c>
      <c r="E135" s="5" t="s">
        <v>147</v>
      </c>
      <c r="F135" s="5" t="s">
        <v>177</v>
      </c>
      <c r="G135" s="5" t="s">
        <v>953</v>
      </c>
      <c r="H135" s="53">
        <v>45010.767164351899</v>
      </c>
      <c r="I135" s="5" t="s">
        <v>981</v>
      </c>
      <c r="J135" s="53">
        <v>45010.772754629601</v>
      </c>
      <c r="K135" s="5" t="s">
        <v>87</v>
      </c>
    </row>
    <row r="136" spans="1:11" ht="20.100000000000001" customHeight="1" x14ac:dyDescent="0.2">
      <c r="A136" s="37">
        <f>SUBTOTAL(103,$B$4:B136)*1</f>
        <v>133</v>
      </c>
      <c r="B136" s="5" t="s">
        <v>1</v>
      </c>
      <c r="C136" s="54" t="s">
        <v>103</v>
      </c>
      <c r="D136" s="5" t="s">
        <v>529</v>
      </c>
      <c r="E136" s="5" t="s">
        <v>147</v>
      </c>
      <c r="F136" s="5" t="s">
        <v>22</v>
      </c>
      <c r="G136" s="5" t="s">
        <v>981</v>
      </c>
      <c r="H136" s="53">
        <v>45011.391458333303</v>
      </c>
      <c r="I136" s="5" t="s">
        <v>1018</v>
      </c>
      <c r="J136" s="53">
        <v>45011.488599536999</v>
      </c>
      <c r="K136" s="5" t="s">
        <v>87</v>
      </c>
    </row>
    <row r="137" spans="1:11" ht="20.100000000000001" customHeight="1" x14ac:dyDescent="0.2">
      <c r="A137" s="37">
        <f>SUBTOTAL(103,$B$4:B137)*1</f>
        <v>134</v>
      </c>
      <c r="B137" s="5" t="s">
        <v>1</v>
      </c>
      <c r="C137" s="54" t="s">
        <v>103</v>
      </c>
      <c r="D137" s="5" t="s">
        <v>529</v>
      </c>
      <c r="E137" s="5" t="s">
        <v>147</v>
      </c>
      <c r="F137" s="5" t="s">
        <v>22</v>
      </c>
      <c r="G137" s="5" t="s">
        <v>977</v>
      </c>
      <c r="H137" s="53">
        <v>45000.745775463001</v>
      </c>
      <c r="I137" s="5" t="s">
        <v>1093</v>
      </c>
      <c r="J137" s="53">
        <v>45000.776516203703</v>
      </c>
      <c r="K137" s="5" t="s">
        <v>87</v>
      </c>
    </row>
    <row r="138" spans="1:11" ht="20.100000000000001" customHeight="1" x14ac:dyDescent="0.2">
      <c r="A138" s="37">
        <f>SUBTOTAL(103,$B$4:B138)*1</f>
        <v>135</v>
      </c>
      <c r="B138" s="5" t="s">
        <v>1</v>
      </c>
      <c r="C138" s="54" t="s">
        <v>103</v>
      </c>
      <c r="D138" s="5" t="s">
        <v>529</v>
      </c>
      <c r="E138" s="5" t="s">
        <v>147</v>
      </c>
      <c r="F138" s="5" t="s">
        <v>22</v>
      </c>
      <c r="G138" s="5" t="s">
        <v>957</v>
      </c>
      <c r="H138" s="53">
        <v>45000.904328703698</v>
      </c>
      <c r="I138" s="5" t="s">
        <v>935</v>
      </c>
      <c r="J138" s="53">
        <v>45000.911296296297</v>
      </c>
      <c r="K138" s="5" t="s">
        <v>87</v>
      </c>
    </row>
    <row r="139" spans="1:11" ht="20.100000000000001" customHeight="1" x14ac:dyDescent="0.2">
      <c r="A139" s="37">
        <f>SUBTOTAL(103,$B$4:B139)*1</f>
        <v>136</v>
      </c>
      <c r="B139" s="5" t="s">
        <v>1</v>
      </c>
      <c r="C139" s="54" t="s">
        <v>103</v>
      </c>
      <c r="D139" s="5" t="s">
        <v>383</v>
      </c>
      <c r="E139" s="5" t="s">
        <v>147</v>
      </c>
      <c r="F139" s="5" t="s">
        <v>22</v>
      </c>
      <c r="G139" s="5" t="s">
        <v>953</v>
      </c>
      <c r="H139" s="53">
        <v>44994.765196759297</v>
      </c>
      <c r="I139" s="5" t="s">
        <v>981</v>
      </c>
      <c r="J139" s="53">
        <v>44994.771203703698</v>
      </c>
      <c r="K139" s="5" t="s">
        <v>87</v>
      </c>
    </row>
    <row r="140" spans="1:11" ht="20.100000000000001" customHeight="1" x14ac:dyDescent="0.2">
      <c r="A140" s="37">
        <f>SUBTOTAL(103,$B$4:B140)*1</f>
        <v>137</v>
      </c>
      <c r="B140" s="5" t="s">
        <v>1</v>
      </c>
      <c r="C140" s="54" t="s">
        <v>103</v>
      </c>
      <c r="D140" s="5" t="s">
        <v>169</v>
      </c>
      <c r="E140" s="5" t="s">
        <v>147</v>
      </c>
      <c r="F140" s="5" t="s">
        <v>22</v>
      </c>
      <c r="G140" s="5" t="s">
        <v>995</v>
      </c>
      <c r="H140" s="53">
        <v>44987.456238425897</v>
      </c>
      <c r="I140" s="5" t="s">
        <v>992</v>
      </c>
      <c r="J140" s="53">
        <v>44987.492476851898</v>
      </c>
      <c r="K140" s="5" t="s">
        <v>87</v>
      </c>
    </row>
    <row r="141" spans="1:11" ht="20.100000000000001" customHeight="1" x14ac:dyDescent="0.2">
      <c r="A141" s="37">
        <f>SUBTOTAL(103,$B$4:B141)*1</f>
        <v>138</v>
      </c>
      <c r="B141" s="5" t="s">
        <v>1</v>
      </c>
      <c r="C141" s="54" t="s">
        <v>103</v>
      </c>
      <c r="D141" s="5" t="s">
        <v>529</v>
      </c>
      <c r="E141" s="5" t="s">
        <v>147</v>
      </c>
      <c r="F141" s="5" t="s">
        <v>22</v>
      </c>
      <c r="G141" s="5" t="s">
        <v>995</v>
      </c>
      <c r="H141" s="53">
        <v>44987.488576388903</v>
      </c>
      <c r="I141" s="5" t="s">
        <v>992</v>
      </c>
      <c r="J141" s="53">
        <v>44987.525219907402</v>
      </c>
      <c r="K141" s="5" t="s">
        <v>87</v>
      </c>
    </row>
    <row r="142" spans="1:11" ht="20.100000000000001" customHeight="1" x14ac:dyDescent="0.2">
      <c r="A142" s="37">
        <f>SUBTOTAL(103,$B$4:B142)*1</f>
        <v>139</v>
      </c>
      <c r="B142" s="5" t="s">
        <v>1</v>
      </c>
      <c r="C142" s="54" t="s">
        <v>103</v>
      </c>
      <c r="D142" s="5" t="s">
        <v>529</v>
      </c>
      <c r="E142" s="5" t="s">
        <v>147</v>
      </c>
      <c r="F142" s="5" t="s">
        <v>22</v>
      </c>
      <c r="G142" s="5" t="s">
        <v>947</v>
      </c>
      <c r="H142" s="53">
        <v>44992.347141203703</v>
      </c>
      <c r="I142" s="5" t="s">
        <v>1101</v>
      </c>
      <c r="J142" s="53">
        <v>44992.361273148097</v>
      </c>
      <c r="K142" s="5" t="s">
        <v>87</v>
      </c>
    </row>
    <row r="143" spans="1:11" ht="20.100000000000001" customHeight="1" x14ac:dyDescent="0.2">
      <c r="A143" s="37">
        <f>SUBTOTAL(103,$B$4:B143)*1</f>
        <v>140</v>
      </c>
      <c r="B143" s="5" t="s">
        <v>1</v>
      </c>
      <c r="C143" s="54" t="s">
        <v>103</v>
      </c>
      <c r="D143" s="5" t="s">
        <v>383</v>
      </c>
      <c r="E143" s="5" t="s">
        <v>147</v>
      </c>
      <c r="F143" s="5" t="s">
        <v>22</v>
      </c>
      <c r="G143" s="5" t="s">
        <v>981</v>
      </c>
      <c r="H143" s="53">
        <v>44992.374664351897</v>
      </c>
      <c r="I143" s="5" t="s">
        <v>953</v>
      </c>
      <c r="J143" s="53">
        <v>44992.381620370397</v>
      </c>
      <c r="K143" s="5" t="s">
        <v>87</v>
      </c>
    </row>
    <row r="144" spans="1:11" ht="20.100000000000001" customHeight="1" x14ac:dyDescent="0.2">
      <c r="A144" s="37">
        <f>SUBTOTAL(103,$B$4:B144)*1</f>
        <v>141</v>
      </c>
      <c r="B144" s="5" t="s">
        <v>1</v>
      </c>
      <c r="C144" s="54" t="s">
        <v>103</v>
      </c>
      <c r="D144" s="5" t="s">
        <v>529</v>
      </c>
      <c r="E144" s="5" t="s">
        <v>147</v>
      </c>
      <c r="F144" s="5" t="s">
        <v>22</v>
      </c>
      <c r="G144" s="5" t="s">
        <v>1093</v>
      </c>
      <c r="H144" s="53">
        <v>44992.680682870399</v>
      </c>
      <c r="I144" s="5" t="s">
        <v>954</v>
      </c>
      <c r="J144" s="53">
        <v>44992.703310185199</v>
      </c>
      <c r="K144" s="5" t="s">
        <v>87</v>
      </c>
    </row>
    <row r="145" spans="1:11" ht="20.100000000000001" customHeight="1" x14ac:dyDescent="0.2">
      <c r="A145" s="37">
        <f>SUBTOTAL(103,$B$4:B145)*1</f>
        <v>142</v>
      </c>
      <c r="B145" s="5" t="s">
        <v>1</v>
      </c>
      <c r="C145" s="54" t="s">
        <v>103</v>
      </c>
      <c r="D145" s="5" t="s">
        <v>169</v>
      </c>
      <c r="E145" s="5" t="s">
        <v>147</v>
      </c>
      <c r="F145" s="5" t="s">
        <v>22</v>
      </c>
      <c r="G145" s="5" t="s">
        <v>981</v>
      </c>
      <c r="H145" s="53">
        <v>44997.568310185197</v>
      </c>
      <c r="I145" s="5" t="s">
        <v>1103</v>
      </c>
      <c r="J145" s="53">
        <v>44997.615127314799</v>
      </c>
      <c r="K145" s="5" t="s">
        <v>87</v>
      </c>
    </row>
    <row r="146" spans="1:11" ht="20.100000000000001" customHeight="1" x14ac:dyDescent="0.2">
      <c r="A146" s="37">
        <f>SUBTOTAL(103,$B$4:B146)*1</f>
        <v>143</v>
      </c>
      <c r="B146" s="5" t="s">
        <v>1</v>
      </c>
      <c r="C146" s="54" t="s">
        <v>103</v>
      </c>
      <c r="D146" s="5" t="s">
        <v>529</v>
      </c>
      <c r="E146" s="5" t="s">
        <v>147</v>
      </c>
      <c r="F146" s="5" t="s">
        <v>22</v>
      </c>
      <c r="G146" s="5" t="s">
        <v>985</v>
      </c>
      <c r="H146" s="53">
        <v>45004.346064814803</v>
      </c>
      <c r="I146" s="5" t="s">
        <v>957</v>
      </c>
      <c r="J146" s="53">
        <v>45004.363252314797</v>
      </c>
      <c r="K146" s="5" t="s">
        <v>87</v>
      </c>
    </row>
    <row r="147" spans="1:11" ht="20.100000000000001" customHeight="1" x14ac:dyDescent="0.2">
      <c r="A147" s="37">
        <f>SUBTOTAL(103,$B$4:B147)*1</f>
        <v>144</v>
      </c>
      <c r="B147" s="5" t="s">
        <v>1</v>
      </c>
      <c r="C147" s="54" t="s">
        <v>103</v>
      </c>
      <c r="D147" s="5" t="s">
        <v>529</v>
      </c>
      <c r="E147" s="5" t="s">
        <v>147</v>
      </c>
      <c r="F147" s="5" t="s">
        <v>22</v>
      </c>
      <c r="G147" s="5" t="s">
        <v>985</v>
      </c>
      <c r="H147" s="53">
        <v>45004.346064814803</v>
      </c>
      <c r="I147" s="5" t="s">
        <v>957</v>
      </c>
      <c r="J147" s="53">
        <v>45004.363252314797</v>
      </c>
      <c r="K147" s="5" t="s">
        <v>87</v>
      </c>
    </row>
    <row r="148" spans="1:11" ht="20.100000000000001" customHeight="1" x14ac:dyDescent="0.2">
      <c r="A148" s="37">
        <f>SUBTOTAL(103,$B$4:B148)*1</f>
        <v>145</v>
      </c>
      <c r="B148" s="5" t="s">
        <v>1</v>
      </c>
      <c r="C148" s="54" t="s">
        <v>103</v>
      </c>
      <c r="D148" s="5" t="s">
        <v>169</v>
      </c>
      <c r="E148" s="5" t="s">
        <v>147</v>
      </c>
      <c r="F148" s="5" t="s">
        <v>22</v>
      </c>
      <c r="G148" s="5" t="s">
        <v>977</v>
      </c>
      <c r="H148" s="53">
        <v>45007.625254629602</v>
      </c>
      <c r="I148" s="5" t="s">
        <v>981</v>
      </c>
      <c r="J148" s="53">
        <v>45007.630208333299</v>
      </c>
      <c r="K148" s="5" t="s">
        <v>87</v>
      </c>
    </row>
    <row r="149" spans="1:11" ht="20.100000000000001" customHeight="1" x14ac:dyDescent="0.2">
      <c r="A149" s="37">
        <f>SUBTOTAL(103,$B$4:B149)*1</f>
        <v>146</v>
      </c>
      <c r="B149" s="5" t="s">
        <v>1</v>
      </c>
      <c r="C149" s="54" t="s">
        <v>103</v>
      </c>
      <c r="D149" s="5" t="s">
        <v>532</v>
      </c>
      <c r="E149" s="5" t="s">
        <v>147</v>
      </c>
      <c r="F149" s="5" t="s">
        <v>22</v>
      </c>
      <c r="G149" s="5" t="s">
        <v>953</v>
      </c>
      <c r="H149" s="53">
        <v>45007.6725462963</v>
      </c>
      <c r="I149" s="5" t="s">
        <v>954</v>
      </c>
      <c r="J149" s="53">
        <v>45007.685023148202</v>
      </c>
      <c r="K149" s="5" t="s">
        <v>75</v>
      </c>
    </row>
    <row r="150" spans="1:11" ht="20.100000000000001" customHeight="1" x14ac:dyDescent="0.2">
      <c r="A150" s="37">
        <f>SUBTOTAL(103,$B$4:B150)*1</f>
        <v>147</v>
      </c>
      <c r="B150" s="5" t="s">
        <v>1</v>
      </c>
      <c r="C150" s="54" t="s">
        <v>103</v>
      </c>
      <c r="D150" s="5" t="s">
        <v>383</v>
      </c>
      <c r="E150" s="5" t="s">
        <v>147</v>
      </c>
      <c r="F150" s="5" t="s">
        <v>22</v>
      </c>
      <c r="G150" s="5" t="s">
        <v>989</v>
      </c>
      <c r="H150" s="53">
        <v>45007.700601851902</v>
      </c>
      <c r="I150" s="5" t="s">
        <v>968</v>
      </c>
      <c r="J150" s="53">
        <v>45007.707789351902</v>
      </c>
      <c r="K150" s="5" t="s">
        <v>87</v>
      </c>
    </row>
    <row r="151" spans="1:11" ht="20.100000000000001" customHeight="1" x14ac:dyDescent="0.2">
      <c r="A151" s="37">
        <f>SUBTOTAL(103,$B$4:B151)*1</f>
        <v>148</v>
      </c>
      <c r="B151" s="5" t="s">
        <v>1</v>
      </c>
      <c r="C151" s="54" t="s">
        <v>103</v>
      </c>
      <c r="D151" s="5" t="s">
        <v>169</v>
      </c>
      <c r="E151" s="5" t="s">
        <v>147</v>
      </c>
      <c r="F151" s="5" t="s">
        <v>22</v>
      </c>
      <c r="G151" s="5" t="s">
        <v>981</v>
      </c>
      <c r="H151" s="53">
        <v>45007.517708333296</v>
      </c>
      <c r="I151" s="5" t="s">
        <v>977</v>
      </c>
      <c r="J151" s="53">
        <v>45007.522800925901</v>
      </c>
      <c r="K151" s="5" t="s">
        <v>87</v>
      </c>
    </row>
    <row r="152" spans="1:11" ht="20.100000000000001" customHeight="1" x14ac:dyDescent="0.2">
      <c r="A152" s="37">
        <f>SUBTOTAL(103,$B$4:B152)*1</f>
        <v>149</v>
      </c>
      <c r="B152" s="5" t="s">
        <v>1</v>
      </c>
      <c r="C152" s="54" t="s">
        <v>103</v>
      </c>
      <c r="D152" s="5" t="s">
        <v>537</v>
      </c>
      <c r="E152" s="5" t="s">
        <v>147</v>
      </c>
      <c r="F152" s="5" t="s">
        <v>177</v>
      </c>
      <c r="G152" s="5" t="s">
        <v>953</v>
      </c>
      <c r="H152" s="53">
        <v>45007.776319444398</v>
      </c>
      <c r="I152" s="5" t="s">
        <v>981</v>
      </c>
      <c r="J152" s="53">
        <v>45007.781817129602</v>
      </c>
      <c r="K152" s="5" t="s">
        <v>87</v>
      </c>
    </row>
    <row r="153" spans="1:11" ht="20.100000000000001" customHeight="1" x14ac:dyDescent="0.2">
      <c r="A153" s="37">
        <f>SUBTOTAL(103,$B$4:B153)*1</f>
        <v>150</v>
      </c>
      <c r="B153" s="5" t="s">
        <v>1</v>
      </c>
      <c r="C153" s="54" t="s">
        <v>103</v>
      </c>
      <c r="D153" s="5" t="s">
        <v>537</v>
      </c>
      <c r="E153" s="5" t="s">
        <v>147</v>
      </c>
      <c r="F153" s="5" t="s">
        <v>177</v>
      </c>
      <c r="G153" s="5" t="s">
        <v>1021</v>
      </c>
      <c r="H153" s="53">
        <v>45007.745937500003</v>
      </c>
      <c r="I153" s="5" t="s">
        <v>992</v>
      </c>
      <c r="J153" s="53">
        <v>45007.761180555601</v>
      </c>
      <c r="K153" s="5" t="s">
        <v>87</v>
      </c>
    </row>
    <row r="154" spans="1:11" ht="20.100000000000001" customHeight="1" x14ac:dyDescent="0.2">
      <c r="A154" s="37">
        <f>SUBTOTAL(103,$B$4:B154)*1</f>
        <v>151</v>
      </c>
      <c r="B154" s="5" t="s">
        <v>1</v>
      </c>
      <c r="C154" s="54" t="s">
        <v>103</v>
      </c>
      <c r="D154" s="5" t="s">
        <v>529</v>
      </c>
      <c r="E154" s="5" t="s">
        <v>147</v>
      </c>
      <c r="F154" s="5" t="s">
        <v>22</v>
      </c>
      <c r="G154" s="5" t="s">
        <v>1018</v>
      </c>
      <c r="H154" s="53">
        <v>45011.725648148102</v>
      </c>
      <c r="I154" s="5" t="s">
        <v>1049</v>
      </c>
      <c r="J154" s="53">
        <v>45011.804432870398</v>
      </c>
      <c r="K154" s="5" t="s">
        <v>87</v>
      </c>
    </row>
    <row r="155" spans="1:11" ht="20.100000000000001" customHeight="1" x14ac:dyDescent="0.2">
      <c r="A155" s="37">
        <f>SUBTOTAL(103,$B$4:B155)*1</f>
        <v>152</v>
      </c>
      <c r="B155" s="5" t="s">
        <v>1</v>
      </c>
      <c r="C155" s="54" t="s">
        <v>103</v>
      </c>
      <c r="D155" s="5" t="s">
        <v>537</v>
      </c>
      <c r="E155" s="5" t="s">
        <v>147</v>
      </c>
      <c r="F155" s="5" t="s">
        <v>177</v>
      </c>
      <c r="G155" s="5" t="s">
        <v>993</v>
      </c>
      <c r="H155" s="53">
        <v>45013.422106481499</v>
      </c>
      <c r="I155" s="5" t="s">
        <v>1005</v>
      </c>
      <c r="J155" s="53">
        <v>45013.431493055599</v>
      </c>
      <c r="K155" s="5" t="s">
        <v>87</v>
      </c>
    </row>
    <row r="156" spans="1:11" ht="20.100000000000001" customHeight="1" x14ac:dyDescent="0.2">
      <c r="A156" s="37">
        <f>SUBTOTAL(103,$B$4:B156)*1</f>
        <v>153</v>
      </c>
      <c r="B156" s="5" t="s">
        <v>1</v>
      </c>
      <c r="C156" s="54" t="s">
        <v>103</v>
      </c>
      <c r="D156" s="5" t="s">
        <v>537</v>
      </c>
      <c r="E156" s="5" t="s">
        <v>147</v>
      </c>
      <c r="F156" s="5" t="s">
        <v>177</v>
      </c>
      <c r="G156" s="5" t="s">
        <v>953</v>
      </c>
      <c r="H156" s="53">
        <v>45013.761087963001</v>
      </c>
      <c r="I156" s="5" t="s">
        <v>981</v>
      </c>
      <c r="J156" s="53">
        <v>45013.7663888889</v>
      </c>
      <c r="K156" s="5" t="s">
        <v>87</v>
      </c>
    </row>
    <row r="157" spans="1:11" ht="20.100000000000001" customHeight="1" x14ac:dyDescent="0.2">
      <c r="A157" s="37">
        <f>SUBTOTAL(103,$B$4:B157)*1</f>
        <v>154</v>
      </c>
      <c r="B157" s="5" t="s">
        <v>1</v>
      </c>
      <c r="C157" s="54" t="s">
        <v>103</v>
      </c>
      <c r="D157" s="5" t="s">
        <v>532</v>
      </c>
      <c r="E157" s="5" t="s">
        <v>147</v>
      </c>
      <c r="F157" s="5" t="s">
        <v>22</v>
      </c>
      <c r="G157" s="5" t="s">
        <v>968</v>
      </c>
      <c r="H157" s="53">
        <v>45013.743599537003</v>
      </c>
      <c r="I157" s="5" t="s">
        <v>989</v>
      </c>
      <c r="J157" s="53">
        <v>45013.751550925903</v>
      </c>
      <c r="K157" s="5" t="s">
        <v>75</v>
      </c>
    </row>
    <row r="158" spans="1:11" ht="20.100000000000001" customHeight="1" x14ac:dyDescent="0.2">
      <c r="A158" s="37">
        <f>SUBTOTAL(103,$B$4:B158)*1</f>
        <v>155</v>
      </c>
      <c r="B158" s="5" t="s">
        <v>1</v>
      </c>
      <c r="C158" s="54" t="s">
        <v>103</v>
      </c>
      <c r="D158" s="5" t="s">
        <v>538</v>
      </c>
      <c r="E158" s="5" t="s">
        <v>147</v>
      </c>
      <c r="F158" s="5" t="s">
        <v>22</v>
      </c>
      <c r="G158" s="5" t="s">
        <v>980</v>
      </c>
      <c r="H158" s="53">
        <v>45015.357650462996</v>
      </c>
      <c r="I158" s="5" t="s">
        <v>1048</v>
      </c>
      <c r="J158" s="53">
        <v>45015.429537037002</v>
      </c>
      <c r="K158" s="5" t="s">
        <v>75</v>
      </c>
    </row>
    <row r="159" spans="1:11" ht="20.100000000000001" customHeight="1" x14ac:dyDescent="0.2">
      <c r="A159" s="37">
        <f>SUBTOTAL(103,$B$4:B159)*1</f>
        <v>156</v>
      </c>
      <c r="B159" s="5" t="s">
        <v>1</v>
      </c>
      <c r="C159" s="54" t="s">
        <v>103</v>
      </c>
      <c r="D159" s="5" t="s">
        <v>529</v>
      </c>
      <c r="E159" s="5" t="s">
        <v>147</v>
      </c>
      <c r="F159" s="5" t="s">
        <v>22</v>
      </c>
      <c r="G159" s="5" t="s">
        <v>954</v>
      </c>
      <c r="H159" s="53">
        <v>45015.412870370397</v>
      </c>
      <c r="I159" s="5" t="s">
        <v>987</v>
      </c>
      <c r="J159" s="53">
        <v>45015.446446759299</v>
      </c>
      <c r="K159" s="5" t="s">
        <v>87</v>
      </c>
    </row>
    <row r="160" spans="1:11" ht="20.100000000000001" customHeight="1" x14ac:dyDescent="0.2">
      <c r="A160" s="37">
        <f>SUBTOTAL(103,$B$4:B160)*1</f>
        <v>157</v>
      </c>
      <c r="B160" s="5" t="s">
        <v>1</v>
      </c>
      <c r="C160" s="54" t="s">
        <v>103</v>
      </c>
      <c r="D160" s="5" t="s">
        <v>537</v>
      </c>
      <c r="E160" s="5" t="s">
        <v>147</v>
      </c>
      <c r="F160" s="5" t="s">
        <v>177</v>
      </c>
      <c r="G160" s="5" t="s">
        <v>993</v>
      </c>
      <c r="H160" s="53">
        <v>45015.427731481497</v>
      </c>
      <c r="I160" s="5" t="s">
        <v>1005</v>
      </c>
      <c r="J160" s="53">
        <v>45015.437337962998</v>
      </c>
      <c r="K160" s="5" t="s">
        <v>87</v>
      </c>
    </row>
    <row r="161" spans="1:11" ht="20.100000000000001" customHeight="1" x14ac:dyDescent="0.2">
      <c r="A161" s="37">
        <f>SUBTOTAL(103,$B$4:B161)*1</f>
        <v>158</v>
      </c>
      <c r="B161" s="5" t="s">
        <v>1</v>
      </c>
      <c r="C161" s="54" t="s">
        <v>103</v>
      </c>
      <c r="D161" s="5" t="s">
        <v>529</v>
      </c>
      <c r="E161" s="5" t="s">
        <v>147</v>
      </c>
      <c r="F161" s="5" t="s">
        <v>22</v>
      </c>
      <c r="G161" s="5" t="s">
        <v>987</v>
      </c>
      <c r="H161" s="53">
        <v>45015.744108796302</v>
      </c>
      <c r="I161" s="5" t="s">
        <v>954</v>
      </c>
      <c r="J161" s="53">
        <v>45015.761030092603</v>
      </c>
      <c r="K161" s="5" t="s">
        <v>87</v>
      </c>
    </row>
    <row r="162" spans="1:11" ht="20.100000000000001" customHeight="1" x14ac:dyDescent="0.2">
      <c r="A162" s="37">
        <f>SUBTOTAL(103,$B$4:B162)*1</f>
        <v>159</v>
      </c>
      <c r="B162" s="5" t="s">
        <v>1</v>
      </c>
      <c r="C162" s="54" t="s">
        <v>103</v>
      </c>
      <c r="D162" s="5" t="s">
        <v>532</v>
      </c>
      <c r="E162" s="5" t="s">
        <v>147</v>
      </c>
      <c r="F162" s="5" t="s">
        <v>22</v>
      </c>
      <c r="G162" s="5" t="s">
        <v>968</v>
      </c>
      <c r="H162" s="53">
        <v>45015.743541666699</v>
      </c>
      <c r="I162" s="5" t="s">
        <v>989</v>
      </c>
      <c r="J162" s="53">
        <v>45015.751250000001</v>
      </c>
      <c r="K162" s="5" t="s">
        <v>75</v>
      </c>
    </row>
    <row r="163" spans="1:11" ht="20.100000000000001" customHeight="1" x14ac:dyDescent="0.2">
      <c r="A163" s="37">
        <f>SUBTOTAL(103,$B$4:B163)*1</f>
        <v>160</v>
      </c>
      <c r="B163" s="5" t="s">
        <v>1</v>
      </c>
      <c r="C163" s="54" t="s">
        <v>103</v>
      </c>
      <c r="D163" s="5" t="s">
        <v>529</v>
      </c>
      <c r="E163" s="5" t="s">
        <v>147</v>
      </c>
      <c r="F163" s="5" t="s">
        <v>22</v>
      </c>
      <c r="G163" s="5" t="s">
        <v>954</v>
      </c>
      <c r="H163" s="53">
        <v>45015.784340277802</v>
      </c>
      <c r="I163" s="5" t="s">
        <v>979</v>
      </c>
      <c r="J163" s="53">
        <v>45015.7906828704</v>
      </c>
      <c r="K163" s="5" t="s">
        <v>87</v>
      </c>
    </row>
    <row r="164" spans="1:11" ht="20.100000000000001" customHeight="1" x14ac:dyDescent="0.2">
      <c r="A164" s="37">
        <f>SUBTOTAL(103,$B$4:B164)*1</f>
        <v>161</v>
      </c>
      <c r="B164" s="5" t="s">
        <v>1</v>
      </c>
      <c r="C164" s="54" t="s">
        <v>103</v>
      </c>
      <c r="D164" s="5" t="s">
        <v>529</v>
      </c>
      <c r="E164" s="5" t="s">
        <v>147</v>
      </c>
      <c r="F164" s="5" t="s">
        <v>22</v>
      </c>
      <c r="G164" s="5" t="s">
        <v>979</v>
      </c>
      <c r="H164" s="53">
        <v>44990.331111111103</v>
      </c>
      <c r="I164" s="5" t="s">
        <v>957</v>
      </c>
      <c r="J164" s="53">
        <v>44990.347905092603</v>
      </c>
      <c r="K164" s="5" t="s">
        <v>87</v>
      </c>
    </row>
    <row r="165" spans="1:11" ht="20.100000000000001" customHeight="1" x14ac:dyDescent="0.2">
      <c r="A165" s="37">
        <f>SUBTOTAL(103,$B$4:B165)*1</f>
        <v>162</v>
      </c>
      <c r="B165" s="5" t="s">
        <v>1</v>
      </c>
      <c r="C165" s="54" t="s">
        <v>103</v>
      </c>
      <c r="D165" s="5" t="s">
        <v>383</v>
      </c>
      <c r="E165" s="5" t="s">
        <v>147</v>
      </c>
      <c r="F165" s="5" t="s">
        <v>22</v>
      </c>
      <c r="G165" s="5" t="s">
        <v>979</v>
      </c>
      <c r="H165" s="53">
        <v>44993.3694791667</v>
      </c>
      <c r="I165" s="5" t="s">
        <v>953</v>
      </c>
      <c r="J165" s="53">
        <v>44993.392361111102</v>
      </c>
      <c r="K165" s="5" t="s">
        <v>87</v>
      </c>
    </row>
    <row r="166" spans="1:11" ht="20.100000000000001" customHeight="1" x14ac:dyDescent="0.2">
      <c r="A166" s="37">
        <f>SUBTOTAL(103,$B$4:B166)*1</f>
        <v>163</v>
      </c>
      <c r="B166" s="5" t="s">
        <v>1</v>
      </c>
      <c r="C166" s="54" t="s">
        <v>103</v>
      </c>
      <c r="D166" s="5" t="s">
        <v>529</v>
      </c>
      <c r="E166" s="5" t="s">
        <v>147</v>
      </c>
      <c r="F166" s="5" t="s">
        <v>22</v>
      </c>
      <c r="G166" s="5" t="s">
        <v>953</v>
      </c>
      <c r="H166" s="53">
        <v>44989.783078703702</v>
      </c>
      <c r="I166" s="5" t="s">
        <v>981</v>
      </c>
      <c r="J166" s="53">
        <v>44989.790810185201</v>
      </c>
      <c r="K166" s="5" t="s">
        <v>87</v>
      </c>
    </row>
    <row r="167" spans="1:11" ht="20.100000000000001" customHeight="1" x14ac:dyDescent="0.2">
      <c r="A167" s="37">
        <f>SUBTOTAL(103,$B$4:B167)*1</f>
        <v>164</v>
      </c>
      <c r="B167" s="5" t="s">
        <v>1</v>
      </c>
      <c r="C167" s="54" t="s">
        <v>103</v>
      </c>
      <c r="D167" s="5" t="s">
        <v>537</v>
      </c>
      <c r="E167" s="5" t="s">
        <v>147</v>
      </c>
      <c r="F167" s="5" t="s">
        <v>177</v>
      </c>
      <c r="G167" s="5" t="s">
        <v>993</v>
      </c>
      <c r="H167" s="53">
        <v>45003.285289351901</v>
      </c>
      <c r="I167" s="5" t="s">
        <v>1005</v>
      </c>
      <c r="J167" s="53">
        <v>45003.294212963003</v>
      </c>
      <c r="K167" s="5" t="s">
        <v>87</v>
      </c>
    </row>
    <row r="168" spans="1:11" ht="20.100000000000001" customHeight="1" x14ac:dyDescent="0.2">
      <c r="A168" s="37">
        <f>SUBTOTAL(103,$B$4:B168)*1</f>
        <v>165</v>
      </c>
      <c r="B168" s="5" t="s">
        <v>1</v>
      </c>
      <c r="C168" s="54" t="s">
        <v>103</v>
      </c>
      <c r="D168" s="5" t="s">
        <v>533</v>
      </c>
      <c r="E168" s="5" t="s">
        <v>147</v>
      </c>
      <c r="F168" s="5" t="s">
        <v>22</v>
      </c>
      <c r="G168" s="5" t="s">
        <v>1119</v>
      </c>
      <c r="H168" s="53">
        <v>45003.777696759302</v>
      </c>
      <c r="I168" s="5" t="s">
        <v>1120</v>
      </c>
      <c r="J168" s="53">
        <v>45003.798564814802</v>
      </c>
      <c r="K168" s="5" t="s">
        <v>75</v>
      </c>
    </row>
    <row r="169" spans="1:11" ht="20.100000000000001" customHeight="1" x14ac:dyDescent="0.2">
      <c r="A169" s="37">
        <f>SUBTOTAL(103,$B$4:B169)*1</f>
        <v>166</v>
      </c>
      <c r="B169" s="5" t="s">
        <v>1</v>
      </c>
      <c r="C169" s="54" t="s">
        <v>103</v>
      </c>
      <c r="D169" s="5" t="s">
        <v>533</v>
      </c>
      <c r="E169" s="5" t="s">
        <v>147</v>
      </c>
      <c r="F169" s="5" t="s">
        <v>22</v>
      </c>
      <c r="G169" s="5" t="s">
        <v>1119</v>
      </c>
      <c r="H169" s="53">
        <v>45003.777696759302</v>
      </c>
      <c r="I169" s="5" t="s">
        <v>1120</v>
      </c>
      <c r="J169" s="53">
        <v>45003.798564814802</v>
      </c>
      <c r="K169" s="5" t="s">
        <v>75</v>
      </c>
    </row>
    <row r="170" spans="1:11" ht="20.100000000000001" customHeight="1" x14ac:dyDescent="0.2">
      <c r="A170" s="37">
        <f>SUBTOTAL(103,$B$4:B170)*1</f>
        <v>167</v>
      </c>
      <c r="B170" s="5" t="s">
        <v>1</v>
      </c>
      <c r="C170" s="54" t="s">
        <v>103</v>
      </c>
      <c r="D170" s="5" t="s">
        <v>533</v>
      </c>
      <c r="E170" s="5" t="s">
        <v>147</v>
      </c>
      <c r="F170" s="5" t="s">
        <v>22</v>
      </c>
      <c r="G170" s="5" t="s">
        <v>1120</v>
      </c>
      <c r="H170" s="53">
        <v>45003.878495370402</v>
      </c>
      <c r="I170" s="5" t="s">
        <v>1119</v>
      </c>
      <c r="J170" s="53">
        <v>45003.899212962999</v>
      </c>
      <c r="K170" s="5" t="s">
        <v>75</v>
      </c>
    </row>
    <row r="171" spans="1:11" ht="20.100000000000001" customHeight="1" x14ac:dyDescent="0.2">
      <c r="A171" s="37">
        <f>SUBTOTAL(103,$B$4:B171)*1</f>
        <v>168</v>
      </c>
      <c r="B171" s="5" t="s">
        <v>1</v>
      </c>
      <c r="C171" s="54" t="s">
        <v>103</v>
      </c>
      <c r="D171" s="5" t="s">
        <v>537</v>
      </c>
      <c r="E171" s="5" t="s">
        <v>147</v>
      </c>
      <c r="F171" s="5" t="s">
        <v>177</v>
      </c>
      <c r="G171" s="5" t="s">
        <v>953</v>
      </c>
      <c r="H171" s="53">
        <v>45005.735393518502</v>
      </c>
      <c r="I171" s="5" t="s">
        <v>981</v>
      </c>
      <c r="J171" s="53">
        <v>45005.740891203699</v>
      </c>
      <c r="K171" s="5" t="s">
        <v>87</v>
      </c>
    </row>
    <row r="172" spans="1:11" ht="20.100000000000001" customHeight="1" x14ac:dyDescent="0.2">
      <c r="A172" s="37">
        <f>SUBTOTAL(103,$B$4:B172)*1</f>
        <v>169</v>
      </c>
      <c r="B172" s="5" t="s">
        <v>1</v>
      </c>
      <c r="C172" s="54" t="s">
        <v>103</v>
      </c>
      <c r="D172" s="5" t="s">
        <v>529</v>
      </c>
      <c r="E172" s="5" t="s">
        <v>147</v>
      </c>
      <c r="F172" s="5" t="s">
        <v>22</v>
      </c>
      <c r="G172" s="5" t="s">
        <v>1003</v>
      </c>
      <c r="H172" s="53">
        <v>45005.683668981503</v>
      </c>
      <c r="I172" s="5" t="s">
        <v>1053</v>
      </c>
      <c r="J172" s="53">
        <v>45005.7352314815</v>
      </c>
      <c r="K172" s="5" t="s">
        <v>87</v>
      </c>
    </row>
    <row r="173" spans="1:11" ht="20.100000000000001" customHeight="1" x14ac:dyDescent="0.2">
      <c r="A173" s="37">
        <f>SUBTOTAL(103,$B$4:B173)*1</f>
        <v>170</v>
      </c>
      <c r="B173" s="5" t="s">
        <v>1</v>
      </c>
      <c r="C173" s="54" t="s">
        <v>103</v>
      </c>
      <c r="D173" s="5" t="s">
        <v>529</v>
      </c>
      <c r="E173" s="5" t="s">
        <v>147</v>
      </c>
      <c r="F173" s="5" t="s">
        <v>22</v>
      </c>
      <c r="G173" s="5" t="s">
        <v>954</v>
      </c>
      <c r="H173" s="53">
        <v>45005.521608796298</v>
      </c>
      <c r="I173" s="5" t="s">
        <v>969</v>
      </c>
      <c r="J173" s="53">
        <v>45005.556956018503</v>
      </c>
      <c r="K173" s="5" t="s">
        <v>87</v>
      </c>
    </row>
    <row r="174" spans="1:11" ht="20.100000000000001" customHeight="1" x14ac:dyDescent="0.2">
      <c r="A174" s="37">
        <f>SUBTOTAL(103,$B$4:B174)*1</f>
        <v>171</v>
      </c>
      <c r="B174" s="5" t="s">
        <v>1</v>
      </c>
      <c r="C174" s="54" t="s">
        <v>103</v>
      </c>
      <c r="D174" s="5" t="s">
        <v>537</v>
      </c>
      <c r="E174" s="5" t="s">
        <v>147</v>
      </c>
      <c r="F174" s="5" t="s">
        <v>177</v>
      </c>
      <c r="G174" s="5" t="s">
        <v>993</v>
      </c>
      <c r="H174" s="53">
        <v>45006.285243055601</v>
      </c>
      <c r="I174" s="5" t="s">
        <v>1005</v>
      </c>
      <c r="J174" s="53">
        <v>45006.294814814799</v>
      </c>
      <c r="K174" s="5" t="s">
        <v>87</v>
      </c>
    </row>
    <row r="175" spans="1:11" ht="20.100000000000001" customHeight="1" x14ac:dyDescent="0.2">
      <c r="A175" s="37">
        <f>SUBTOTAL(103,$B$4:B175)*1</f>
        <v>172</v>
      </c>
      <c r="B175" s="5" t="s">
        <v>1</v>
      </c>
      <c r="C175" s="54" t="s">
        <v>103</v>
      </c>
      <c r="D175" s="5" t="s">
        <v>529</v>
      </c>
      <c r="E175" s="5" t="s">
        <v>147</v>
      </c>
      <c r="F175" s="5" t="s">
        <v>22</v>
      </c>
      <c r="G175" s="5" t="s">
        <v>954</v>
      </c>
      <c r="H175" s="53">
        <v>45006.364918981497</v>
      </c>
      <c r="I175" s="5" t="s">
        <v>953</v>
      </c>
      <c r="J175" s="53">
        <v>45006.384131944404</v>
      </c>
      <c r="K175" s="5" t="s">
        <v>87</v>
      </c>
    </row>
    <row r="176" spans="1:11" ht="20.100000000000001" customHeight="1" x14ac:dyDescent="0.2">
      <c r="A176" s="37">
        <f>SUBTOTAL(103,$B$4:B176)*1</f>
        <v>173</v>
      </c>
      <c r="B176" s="5" t="s">
        <v>1</v>
      </c>
      <c r="C176" s="54" t="s">
        <v>103</v>
      </c>
      <c r="D176" s="5" t="s">
        <v>529</v>
      </c>
      <c r="E176" s="5" t="s">
        <v>147</v>
      </c>
      <c r="F176" s="5" t="s">
        <v>22</v>
      </c>
      <c r="G176" s="5" t="s">
        <v>981</v>
      </c>
      <c r="H176" s="53">
        <v>44998.268425925897</v>
      </c>
      <c r="I176" s="5" t="s">
        <v>969</v>
      </c>
      <c r="J176" s="53">
        <v>44998.290381944404</v>
      </c>
      <c r="K176" s="5" t="s">
        <v>87</v>
      </c>
    </row>
    <row r="177" spans="1:11" ht="20.100000000000001" customHeight="1" x14ac:dyDescent="0.2">
      <c r="A177" s="37">
        <f>SUBTOTAL(103,$B$4:B177)*1</f>
        <v>174</v>
      </c>
      <c r="B177" s="5" t="s">
        <v>1</v>
      </c>
      <c r="C177" s="54" t="s">
        <v>103</v>
      </c>
      <c r="D177" s="5" t="s">
        <v>383</v>
      </c>
      <c r="E177" s="5" t="s">
        <v>147</v>
      </c>
      <c r="F177" s="5" t="s">
        <v>22</v>
      </c>
      <c r="G177" s="5" t="s">
        <v>979</v>
      </c>
      <c r="H177" s="53">
        <v>44999.698101851798</v>
      </c>
      <c r="I177" s="5" t="s">
        <v>1123</v>
      </c>
      <c r="J177" s="53">
        <v>44999.704282407401</v>
      </c>
      <c r="K177" s="5" t="s">
        <v>87</v>
      </c>
    </row>
    <row r="178" spans="1:11" ht="20.100000000000001" customHeight="1" x14ac:dyDescent="0.2">
      <c r="A178" s="37">
        <f>SUBTOTAL(103,$B$4:B178)*1</f>
        <v>175</v>
      </c>
      <c r="B178" s="5" t="s">
        <v>1</v>
      </c>
      <c r="C178" s="54" t="s">
        <v>103</v>
      </c>
      <c r="D178" s="5" t="s">
        <v>529</v>
      </c>
      <c r="E178" s="5" t="s">
        <v>147</v>
      </c>
      <c r="F178" s="5" t="s">
        <v>22</v>
      </c>
      <c r="G178" s="5" t="s">
        <v>953</v>
      </c>
      <c r="H178" s="53">
        <v>44999.723657407398</v>
      </c>
      <c r="I178" s="5" t="s">
        <v>981</v>
      </c>
      <c r="J178" s="53">
        <v>44999.729270833297</v>
      </c>
      <c r="K178" s="5" t="s">
        <v>87</v>
      </c>
    </row>
    <row r="179" spans="1:11" ht="20.100000000000001" customHeight="1" x14ac:dyDescent="0.2">
      <c r="A179" s="37">
        <f>SUBTOTAL(103,$B$4:B179)*1</f>
        <v>176</v>
      </c>
      <c r="B179" s="5" t="s">
        <v>1</v>
      </c>
      <c r="C179" s="54" t="s">
        <v>103</v>
      </c>
      <c r="D179" s="5" t="s">
        <v>383</v>
      </c>
      <c r="E179" s="5" t="s">
        <v>147</v>
      </c>
      <c r="F179" s="5" t="s">
        <v>22</v>
      </c>
      <c r="G179" s="5" t="s">
        <v>953</v>
      </c>
      <c r="H179" s="53">
        <v>44992.684490740699</v>
      </c>
      <c r="I179" s="5" t="s">
        <v>981</v>
      </c>
      <c r="J179" s="53">
        <v>44992.689733796302</v>
      </c>
      <c r="K179" s="5" t="s">
        <v>87</v>
      </c>
    </row>
    <row r="180" spans="1:11" ht="20.100000000000001" customHeight="1" x14ac:dyDescent="0.2">
      <c r="A180" s="37">
        <f>SUBTOTAL(103,$B$4:B180)*1</f>
        <v>177</v>
      </c>
      <c r="B180" s="5" t="s">
        <v>1</v>
      </c>
      <c r="C180" s="54" t="s">
        <v>103</v>
      </c>
      <c r="D180" s="5" t="s">
        <v>529</v>
      </c>
      <c r="E180" s="5" t="s">
        <v>147</v>
      </c>
      <c r="F180" s="5" t="s">
        <v>22</v>
      </c>
      <c r="G180" s="5" t="s">
        <v>931</v>
      </c>
      <c r="H180" s="53">
        <v>45001.771689814799</v>
      </c>
      <c r="I180" s="5" t="s">
        <v>979</v>
      </c>
      <c r="J180" s="53">
        <v>45001.780879629601</v>
      </c>
      <c r="K180" s="5" t="s">
        <v>87</v>
      </c>
    </row>
    <row r="181" spans="1:11" ht="20.100000000000001" customHeight="1" x14ac:dyDescent="0.2">
      <c r="A181" s="37">
        <f>SUBTOTAL(103,$B$4:B181)*1</f>
        <v>178</v>
      </c>
      <c r="B181" s="5" t="s">
        <v>1</v>
      </c>
      <c r="C181" s="54" t="s">
        <v>103</v>
      </c>
      <c r="D181" s="5" t="s">
        <v>537</v>
      </c>
      <c r="E181" s="5" t="s">
        <v>147</v>
      </c>
      <c r="F181" s="5" t="s">
        <v>177</v>
      </c>
      <c r="G181" s="5" t="s">
        <v>1025</v>
      </c>
      <c r="H181" s="53">
        <v>45005.354641203703</v>
      </c>
      <c r="I181" s="5" t="s">
        <v>1021</v>
      </c>
      <c r="J181" s="53">
        <v>45005.358333333301</v>
      </c>
      <c r="K181" s="5" t="s">
        <v>87</v>
      </c>
    </row>
    <row r="182" spans="1:11" ht="20.100000000000001" customHeight="1" x14ac:dyDescent="0.2">
      <c r="A182" s="37">
        <f>SUBTOTAL(103,$B$4:B182)*1</f>
        <v>179</v>
      </c>
      <c r="B182" s="5" t="s">
        <v>1</v>
      </c>
      <c r="C182" s="54" t="s">
        <v>103</v>
      </c>
      <c r="D182" s="5" t="s">
        <v>537</v>
      </c>
      <c r="E182" s="5" t="s">
        <v>147</v>
      </c>
      <c r="F182" s="5" t="s">
        <v>177</v>
      </c>
      <c r="G182" s="5" t="s">
        <v>1025</v>
      </c>
      <c r="H182" s="53">
        <v>45005.354641203703</v>
      </c>
      <c r="I182" s="5" t="s">
        <v>1021</v>
      </c>
      <c r="J182" s="53">
        <v>45005.358333333301</v>
      </c>
      <c r="K182" s="5" t="s">
        <v>87</v>
      </c>
    </row>
    <row r="183" spans="1:11" ht="20.100000000000001" customHeight="1" x14ac:dyDescent="0.2">
      <c r="A183" s="37">
        <f>SUBTOTAL(103,$B$4:B183)*1</f>
        <v>180</v>
      </c>
      <c r="B183" s="5" t="s">
        <v>1</v>
      </c>
      <c r="C183" s="54" t="s">
        <v>103</v>
      </c>
      <c r="D183" s="5" t="s">
        <v>383</v>
      </c>
      <c r="E183" s="5" t="s">
        <v>147</v>
      </c>
      <c r="F183" s="5" t="s">
        <v>22</v>
      </c>
      <c r="G183" s="5" t="s">
        <v>979</v>
      </c>
      <c r="H183" s="53">
        <v>44999.323182870401</v>
      </c>
      <c r="I183" s="5" t="s">
        <v>1053</v>
      </c>
      <c r="J183" s="53">
        <v>44999.332928240699</v>
      </c>
      <c r="K183" s="5" t="s">
        <v>87</v>
      </c>
    </row>
    <row r="184" spans="1:11" ht="20.100000000000001" customHeight="1" x14ac:dyDescent="0.2">
      <c r="A184" s="37">
        <f>SUBTOTAL(103,$B$4:B184)*1</f>
        <v>181</v>
      </c>
      <c r="B184" s="5" t="s">
        <v>1</v>
      </c>
      <c r="C184" s="54" t="s">
        <v>103</v>
      </c>
      <c r="D184" s="5" t="s">
        <v>169</v>
      </c>
      <c r="E184" s="5" t="s">
        <v>147</v>
      </c>
      <c r="F184" s="5" t="s">
        <v>22</v>
      </c>
      <c r="G184" s="5" t="s">
        <v>1103</v>
      </c>
      <c r="H184" s="53">
        <v>44999.592800925901</v>
      </c>
      <c r="I184" s="5" t="s">
        <v>981</v>
      </c>
      <c r="J184" s="53">
        <v>44999.641770833303</v>
      </c>
      <c r="K184" s="5" t="s">
        <v>87</v>
      </c>
    </row>
    <row r="185" spans="1:11" ht="20.100000000000001" customHeight="1" x14ac:dyDescent="0.2">
      <c r="A185" s="37">
        <f>SUBTOTAL(103,$B$4:B185)*1</f>
        <v>182</v>
      </c>
      <c r="B185" s="5" t="s">
        <v>1</v>
      </c>
      <c r="C185" s="54" t="s">
        <v>103</v>
      </c>
      <c r="D185" s="5" t="s">
        <v>383</v>
      </c>
      <c r="E185" s="5" t="s">
        <v>147</v>
      </c>
      <c r="F185" s="5" t="s">
        <v>22</v>
      </c>
      <c r="G185" s="5" t="s">
        <v>1053</v>
      </c>
      <c r="H185" s="53">
        <v>44999.676921296297</v>
      </c>
      <c r="I185" s="5" t="s">
        <v>979</v>
      </c>
      <c r="J185" s="53">
        <v>44999.686099537001</v>
      </c>
      <c r="K185" s="5" t="s">
        <v>87</v>
      </c>
    </row>
    <row r="186" spans="1:11" ht="20.100000000000001" customHeight="1" x14ac:dyDescent="0.2">
      <c r="A186" s="37">
        <f>SUBTOTAL(103,$B$4:B186)*1</f>
        <v>183</v>
      </c>
      <c r="B186" s="5" t="s">
        <v>1</v>
      </c>
      <c r="C186" s="54" t="s">
        <v>103</v>
      </c>
      <c r="D186" s="5" t="s">
        <v>529</v>
      </c>
      <c r="E186" s="5" t="s">
        <v>147</v>
      </c>
      <c r="F186" s="5" t="s">
        <v>22</v>
      </c>
      <c r="G186" s="5" t="s">
        <v>985</v>
      </c>
      <c r="H186" s="53">
        <v>45016.384016203701</v>
      </c>
      <c r="I186" s="5" t="s">
        <v>1048</v>
      </c>
      <c r="J186" s="53">
        <v>45016.427650463003</v>
      </c>
      <c r="K186" s="5" t="s">
        <v>87</v>
      </c>
    </row>
    <row r="187" spans="1:11" ht="20.100000000000001" customHeight="1" x14ac:dyDescent="0.2">
      <c r="A187" s="37">
        <f>SUBTOTAL(103,$B$4:B187)*1</f>
        <v>184</v>
      </c>
      <c r="B187" s="5" t="s">
        <v>1</v>
      </c>
      <c r="C187" s="54" t="s">
        <v>103</v>
      </c>
      <c r="D187" s="5" t="s">
        <v>169</v>
      </c>
      <c r="E187" s="5" t="s">
        <v>147</v>
      </c>
      <c r="F187" s="5" t="s">
        <v>22</v>
      </c>
      <c r="G187" s="5" t="s">
        <v>995</v>
      </c>
      <c r="H187" s="53">
        <v>44986.473229166702</v>
      </c>
      <c r="I187" s="5" t="s">
        <v>992</v>
      </c>
      <c r="J187" s="53">
        <v>44986.509687500002</v>
      </c>
      <c r="K187" s="5" t="s">
        <v>87</v>
      </c>
    </row>
    <row r="188" spans="1:11" ht="20.100000000000001" customHeight="1" x14ac:dyDescent="0.2">
      <c r="A188" s="37">
        <f>SUBTOTAL(103,$B$4:B188)*1</f>
        <v>185</v>
      </c>
      <c r="B188" s="5" t="s">
        <v>1</v>
      </c>
      <c r="C188" s="54" t="s">
        <v>103</v>
      </c>
      <c r="D188" s="5" t="s">
        <v>169</v>
      </c>
      <c r="E188" s="5" t="s">
        <v>147</v>
      </c>
      <c r="F188" s="5" t="s">
        <v>22</v>
      </c>
      <c r="G188" s="5" t="s">
        <v>981</v>
      </c>
      <c r="H188" s="53">
        <v>44986.284409722197</v>
      </c>
      <c r="I188" s="5" t="s">
        <v>982</v>
      </c>
      <c r="J188" s="53">
        <v>44986.295601851903</v>
      </c>
      <c r="K188" s="5" t="s">
        <v>87</v>
      </c>
    </row>
    <row r="189" spans="1:11" ht="20.100000000000001" customHeight="1" x14ac:dyDescent="0.2">
      <c r="A189" s="37">
        <f>SUBTOTAL(103,$B$4:B189)*1</f>
        <v>186</v>
      </c>
      <c r="B189" s="5" t="s">
        <v>1</v>
      </c>
      <c r="C189" s="54" t="s">
        <v>103</v>
      </c>
      <c r="D189" s="5" t="s">
        <v>169</v>
      </c>
      <c r="E189" s="5" t="s">
        <v>147</v>
      </c>
      <c r="F189" s="5" t="s">
        <v>22</v>
      </c>
      <c r="G189" s="5" t="s">
        <v>1093</v>
      </c>
      <c r="H189" s="53">
        <v>44986.3137615741</v>
      </c>
      <c r="I189" s="5" t="s">
        <v>1045</v>
      </c>
      <c r="J189" s="53">
        <v>44986.317326388897</v>
      </c>
      <c r="K189" s="5" t="s">
        <v>87</v>
      </c>
    </row>
    <row r="190" spans="1:11" ht="20.100000000000001" customHeight="1" x14ac:dyDescent="0.2">
      <c r="A190" s="37">
        <f>SUBTOTAL(103,$B$4:B190)*1</f>
        <v>187</v>
      </c>
      <c r="B190" s="5" t="s">
        <v>1</v>
      </c>
      <c r="C190" s="54" t="s">
        <v>103</v>
      </c>
      <c r="D190" s="5" t="s">
        <v>169</v>
      </c>
      <c r="E190" s="5" t="s">
        <v>147</v>
      </c>
      <c r="F190" s="5" t="s">
        <v>22</v>
      </c>
      <c r="G190" s="5" t="s">
        <v>982</v>
      </c>
      <c r="H190" s="53">
        <v>44986.308206018497</v>
      </c>
      <c r="I190" s="5" t="s">
        <v>1093</v>
      </c>
      <c r="J190" s="53">
        <v>44986.312881944403</v>
      </c>
      <c r="K190" s="5" t="s">
        <v>87</v>
      </c>
    </row>
    <row r="191" spans="1:11" ht="20.100000000000001" customHeight="1" x14ac:dyDescent="0.2">
      <c r="A191" s="37">
        <f>SUBTOTAL(103,$B$4:B191)*1</f>
        <v>188</v>
      </c>
      <c r="B191" s="5" t="s">
        <v>1</v>
      </c>
      <c r="C191" s="54" t="s">
        <v>103</v>
      </c>
      <c r="D191" s="5" t="s">
        <v>529</v>
      </c>
      <c r="E191" s="5" t="s">
        <v>147</v>
      </c>
      <c r="F191" s="5" t="s">
        <v>22</v>
      </c>
      <c r="G191" s="5" t="s">
        <v>954</v>
      </c>
      <c r="H191" s="53">
        <v>44986.346273148098</v>
      </c>
      <c r="I191" s="5" t="s">
        <v>953</v>
      </c>
      <c r="J191" s="53">
        <v>44986.365497685198</v>
      </c>
      <c r="K191" s="5" t="s">
        <v>87</v>
      </c>
    </row>
    <row r="192" spans="1:11" ht="20.100000000000001" customHeight="1" x14ac:dyDescent="0.2">
      <c r="A192" s="37">
        <f>SUBTOTAL(103,$B$4:B192)*1</f>
        <v>189</v>
      </c>
      <c r="B192" s="5" t="s">
        <v>1</v>
      </c>
      <c r="C192" s="54" t="s">
        <v>103</v>
      </c>
      <c r="D192" s="5" t="s">
        <v>169</v>
      </c>
      <c r="E192" s="5" t="s">
        <v>147</v>
      </c>
      <c r="F192" s="5" t="s">
        <v>22</v>
      </c>
      <c r="G192" s="5" t="s">
        <v>931</v>
      </c>
      <c r="H192" s="53">
        <v>44986.356747685197</v>
      </c>
      <c r="I192" s="5" t="s">
        <v>995</v>
      </c>
      <c r="J192" s="53">
        <v>44986.372187499997</v>
      </c>
      <c r="K192" s="5" t="s">
        <v>87</v>
      </c>
    </row>
    <row r="193" spans="1:11" ht="20.100000000000001" customHeight="1" x14ac:dyDescent="0.2">
      <c r="A193" s="37">
        <f>SUBTOTAL(103,$B$4:B193)*1</f>
        <v>190</v>
      </c>
      <c r="B193" s="5" t="s">
        <v>1</v>
      </c>
      <c r="C193" s="54" t="s">
        <v>103</v>
      </c>
      <c r="D193" s="5" t="s">
        <v>532</v>
      </c>
      <c r="E193" s="5" t="s">
        <v>147</v>
      </c>
      <c r="F193" s="5" t="s">
        <v>22</v>
      </c>
      <c r="G193" s="5" t="s">
        <v>989</v>
      </c>
      <c r="H193" s="53">
        <v>44998.698229166701</v>
      </c>
      <c r="I193" s="5" t="s">
        <v>968</v>
      </c>
      <c r="J193" s="53">
        <v>44998.705474536997</v>
      </c>
      <c r="K193" s="5" t="s">
        <v>75</v>
      </c>
    </row>
    <row r="194" spans="1:11" ht="20.100000000000001" customHeight="1" x14ac:dyDescent="0.2">
      <c r="A194" s="37">
        <f>SUBTOTAL(103,$B$4:B194)*1</f>
        <v>191</v>
      </c>
      <c r="B194" s="5" t="s">
        <v>1</v>
      </c>
      <c r="C194" s="54" t="s">
        <v>103</v>
      </c>
      <c r="D194" s="5" t="s">
        <v>529</v>
      </c>
      <c r="E194" s="5" t="s">
        <v>147</v>
      </c>
      <c r="F194" s="5" t="s">
        <v>22</v>
      </c>
      <c r="G194" s="5" t="s">
        <v>953</v>
      </c>
      <c r="H194" s="53">
        <v>44998.757256944402</v>
      </c>
      <c r="I194" s="5" t="s">
        <v>981</v>
      </c>
      <c r="J194" s="53">
        <v>44998.762013888903</v>
      </c>
      <c r="K194" s="5" t="s">
        <v>87</v>
      </c>
    </row>
    <row r="195" spans="1:11" ht="20.100000000000001" customHeight="1" x14ac:dyDescent="0.2">
      <c r="A195" s="37">
        <f>SUBTOTAL(103,$B$4:B195)*1</f>
        <v>192</v>
      </c>
      <c r="B195" s="5" t="s">
        <v>1</v>
      </c>
      <c r="C195" s="54" t="s">
        <v>103</v>
      </c>
      <c r="D195" s="5" t="s">
        <v>529</v>
      </c>
      <c r="E195" s="5" t="s">
        <v>147</v>
      </c>
      <c r="F195" s="5" t="s">
        <v>22</v>
      </c>
      <c r="G195" s="5" t="s">
        <v>957</v>
      </c>
      <c r="H195" s="53">
        <v>45000.323043981502</v>
      </c>
      <c r="I195" s="5" t="s">
        <v>977</v>
      </c>
      <c r="J195" s="53">
        <v>45000.348310185203</v>
      </c>
      <c r="K195" s="5" t="s">
        <v>87</v>
      </c>
    </row>
    <row r="196" spans="1:11" ht="20.100000000000001" customHeight="1" x14ac:dyDescent="0.2">
      <c r="A196" s="37">
        <f>SUBTOTAL(103,$B$4:B196)*1</f>
        <v>193</v>
      </c>
      <c r="B196" s="5" t="s">
        <v>1</v>
      </c>
      <c r="C196" s="54" t="s">
        <v>124</v>
      </c>
      <c r="D196" s="5" t="s">
        <v>485</v>
      </c>
      <c r="E196" s="5" t="s">
        <v>147</v>
      </c>
      <c r="F196" s="5" t="s">
        <v>177</v>
      </c>
      <c r="G196" s="5" t="s">
        <v>934</v>
      </c>
      <c r="H196" s="53">
        <v>45004.526122685202</v>
      </c>
      <c r="I196" s="5" t="s">
        <v>935</v>
      </c>
      <c r="J196" s="53">
        <v>45004.549004629604</v>
      </c>
      <c r="K196" s="5" t="s">
        <v>80</v>
      </c>
    </row>
    <row r="197" spans="1:11" ht="20.100000000000001" customHeight="1" x14ac:dyDescent="0.2">
      <c r="A197" s="37">
        <f>SUBTOTAL(103,$B$4:B197)*1</f>
        <v>194</v>
      </c>
      <c r="B197" s="5" t="s">
        <v>1</v>
      </c>
      <c r="C197" s="54" t="s">
        <v>124</v>
      </c>
      <c r="D197" s="5" t="s">
        <v>485</v>
      </c>
      <c r="E197" s="5" t="s">
        <v>147</v>
      </c>
      <c r="F197" s="5" t="s">
        <v>177</v>
      </c>
      <c r="G197" s="5" t="s">
        <v>934</v>
      </c>
      <c r="H197" s="53">
        <v>45004.526122685202</v>
      </c>
      <c r="I197" s="5" t="s">
        <v>935</v>
      </c>
      <c r="J197" s="53">
        <v>45004.549004629604</v>
      </c>
      <c r="K197" s="5" t="s">
        <v>80</v>
      </c>
    </row>
    <row r="198" spans="1:11" ht="20.100000000000001" customHeight="1" x14ac:dyDescent="0.2">
      <c r="A198" s="37">
        <f>SUBTOTAL(103,$B$4:B198)*1</f>
        <v>195</v>
      </c>
      <c r="B198" s="5" t="s">
        <v>1</v>
      </c>
      <c r="C198" s="54" t="s">
        <v>124</v>
      </c>
      <c r="D198" s="5" t="s">
        <v>485</v>
      </c>
      <c r="E198" s="5" t="s">
        <v>147</v>
      </c>
      <c r="F198" s="5" t="s">
        <v>177</v>
      </c>
      <c r="G198" s="5" t="s">
        <v>935</v>
      </c>
      <c r="H198" s="53">
        <v>45006.668738425898</v>
      </c>
      <c r="I198" s="5" t="s">
        <v>934</v>
      </c>
      <c r="J198" s="53">
        <v>45006.691377314797</v>
      </c>
      <c r="K198" s="5" t="s">
        <v>80</v>
      </c>
    </row>
    <row r="199" spans="1:11" ht="20.100000000000001" customHeight="1" x14ac:dyDescent="0.2">
      <c r="A199" s="37">
        <f>SUBTOTAL(103,$B$4:B199)*1</f>
        <v>196</v>
      </c>
      <c r="B199" s="5" t="s">
        <v>1</v>
      </c>
      <c r="C199" s="54" t="s">
        <v>124</v>
      </c>
      <c r="D199" s="5" t="s">
        <v>485</v>
      </c>
      <c r="E199" s="5" t="s">
        <v>147</v>
      </c>
      <c r="F199" s="5" t="s">
        <v>177</v>
      </c>
      <c r="G199" s="5" t="s">
        <v>934</v>
      </c>
      <c r="H199" s="53">
        <v>44987.7088657407</v>
      </c>
      <c r="I199" s="5" t="s">
        <v>935</v>
      </c>
      <c r="J199" s="53">
        <v>44987.731643518498</v>
      </c>
      <c r="K199" s="5" t="s">
        <v>80</v>
      </c>
    </row>
    <row r="200" spans="1:11" ht="20.100000000000001" customHeight="1" x14ac:dyDescent="0.2">
      <c r="A200" s="37">
        <f>SUBTOTAL(103,$B$4:B200)*1</f>
        <v>197</v>
      </c>
      <c r="B200" s="5" t="s">
        <v>1</v>
      </c>
      <c r="C200" s="54" t="s">
        <v>124</v>
      </c>
      <c r="D200" s="5" t="s">
        <v>485</v>
      </c>
      <c r="E200" s="5" t="s">
        <v>147</v>
      </c>
      <c r="F200" s="5" t="s">
        <v>177</v>
      </c>
      <c r="G200" s="5" t="s">
        <v>934</v>
      </c>
      <c r="H200" s="53">
        <v>45012.347662036998</v>
      </c>
      <c r="I200" s="5" t="s">
        <v>935</v>
      </c>
      <c r="J200" s="53">
        <v>45012.369363425903</v>
      </c>
      <c r="K200" s="5" t="s">
        <v>80</v>
      </c>
    </row>
    <row r="201" spans="1:11" ht="20.100000000000001" customHeight="1" x14ac:dyDescent="0.2">
      <c r="A201" s="37">
        <f>SUBTOTAL(103,$B$4:B201)*1</f>
        <v>198</v>
      </c>
      <c r="B201" s="5" t="s">
        <v>1</v>
      </c>
      <c r="C201" s="54" t="s">
        <v>124</v>
      </c>
      <c r="D201" s="5" t="s">
        <v>485</v>
      </c>
      <c r="E201" s="5" t="s">
        <v>147</v>
      </c>
      <c r="F201" s="5" t="s">
        <v>177</v>
      </c>
      <c r="G201" s="5" t="s">
        <v>935</v>
      </c>
      <c r="H201" s="53">
        <v>45013.573587963001</v>
      </c>
      <c r="I201" s="5" t="s">
        <v>934</v>
      </c>
      <c r="J201" s="53">
        <v>45013.596516203703</v>
      </c>
      <c r="K201" s="5" t="s">
        <v>80</v>
      </c>
    </row>
    <row r="202" spans="1:11" ht="20.100000000000001" customHeight="1" x14ac:dyDescent="0.2">
      <c r="A202" s="37">
        <f>SUBTOTAL(103,$B$4:B202)*1</f>
        <v>199</v>
      </c>
      <c r="B202" s="5" t="s">
        <v>1</v>
      </c>
      <c r="C202" s="54" t="s">
        <v>124</v>
      </c>
      <c r="D202" s="5" t="s">
        <v>485</v>
      </c>
      <c r="E202" s="5" t="s">
        <v>147</v>
      </c>
      <c r="F202" s="5" t="s">
        <v>177</v>
      </c>
      <c r="G202" s="5" t="s">
        <v>934</v>
      </c>
      <c r="H202" s="53">
        <v>44997.392615740697</v>
      </c>
      <c r="I202" s="5" t="s">
        <v>935</v>
      </c>
      <c r="J202" s="53">
        <v>44997.4163078704</v>
      </c>
      <c r="K202" s="5" t="s">
        <v>80</v>
      </c>
    </row>
    <row r="203" spans="1:11" ht="20.100000000000001" customHeight="1" x14ac:dyDescent="0.2">
      <c r="A203" s="37">
        <f>SUBTOTAL(103,$B$4:B203)*1</f>
        <v>200</v>
      </c>
      <c r="B203" s="5" t="s">
        <v>1</v>
      </c>
      <c r="C203" s="54" t="s">
        <v>124</v>
      </c>
      <c r="D203" s="5" t="s">
        <v>485</v>
      </c>
      <c r="E203" s="5" t="s">
        <v>147</v>
      </c>
      <c r="F203" s="5" t="s">
        <v>177</v>
      </c>
      <c r="G203" s="5" t="s">
        <v>934</v>
      </c>
      <c r="H203" s="53">
        <v>44997.691562499997</v>
      </c>
      <c r="I203" s="5" t="s">
        <v>935</v>
      </c>
      <c r="J203" s="53">
        <v>44997.7257523148</v>
      </c>
      <c r="K203" s="5" t="s">
        <v>80</v>
      </c>
    </row>
    <row r="204" spans="1:11" ht="20.100000000000001" customHeight="1" x14ac:dyDescent="0.2">
      <c r="A204" s="37">
        <f>SUBTOTAL(103,$B$4:B204)*1</f>
        <v>201</v>
      </c>
      <c r="B204" s="5" t="s">
        <v>1</v>
      </c>
      <c r="C204" s="54" t="s">
        <v>124</v>
      </c>
      <c r="D204" s="5" t="s">
        <v>485</v>
      </c>
      <c r="E204" s="5" t="s">
        <v>147</v>
      </c>
      <c r="F204" s="5" t="s">
        <v>177</v>
      </c>
      <c r="G204" s="5" t="s">
        <v>935</v>
      </c>
      <c r="H204" s="53">
        <v>44997.499305555597</v>
      </c>
      <c r="I204" s="5" t="s">
        <v>934</v>
      </c>
      <c r="J204" s="53">
        <v>44997.521874999999</v>
      </c>
      <c r="K204" s="5" t="s">
        <v>80</v>
      </c>
    </row>
    <row r="205" spans="1:11" ht="20.100000000000001" customHeight="1" x14ac:dyDescent="0.2">
      <c r="A205" s="37">
        <f>SUBTOTAL(103,$B$4:B205)*1</f>
        <v>202</v>
      </c>
      <c r="B205" s="5" t="s">
        <v>1</v>
      </c>
      <c r="C205" s="54" t="s">
        <v>124</v>
      </c>
      <c r="D205" s="5" t="s">
        <v>485</v>
      </c>
      <c r="E205" s="5" t="s">
        <v>147</v>
      </c>
      <c r="F205" s="5" t="s">
        <v>177</v>
      </c>
      <c r="G205" s="5" t="s">
        <v>935</v>
      </c>
      <c r="H205" s="53">
        <v>44991.358842592599</v>
      </c>
      <c r="I205" s="5" t="s">
        <v>934</v>
      </c>
      <c r="J205" s="53">
        <v>44991.383043981499</v>
      </c>
      <c r="K205" s="5" t="s">
        <v>80</v>
      </c>
    </row>
    <row r="206" spans="1:11" ht="20.100000000000001" customHeight="1" x14ac:dyDescent="0.2">
      <c r="A206" s="37">
        <f>SUBTOTAL(103,$B$4:B206)*1</f>
        <v>203</v>
      </c>
      <c r="B206" s="5" t="s">
        <v>1</v>
      </c>
      <c r="C206" s="54" t="s">
        <v>124</v>
      </c>
      <c r="D206" s="5" t="s">
        <v>485</v>
      </c>
      <c r="E206" s="5" t="s">
        <v>147</v>
      </c>
      <c r="F206" s="5" t="s">
        <v>177</v>
      </c>
      <c r="G206" s="5" t="s">
        <v>934</v>
      </c>
      <c r="H206" s="53">
        <v>44991.748807870397</v>
      </c>
      <c r="I206" s="5" t="s">
        <v>935</v>
      </c>
      <c r="J206" s="53">
        <v>44991.7721296296</v>
      </c>
      <c r="K206" s="5" t="s">
        <v>80</v>
      </c>
    </row>
    <row r="207" spans="1:11" ht="20.100000000000001" customHeight="1" x14ac:dyDescent="0.2">
      <c r="A207" s="37">
        <f>SUBTOTAL(103,$B$4:B207)*1</f>
        <v>204</v>
      </c>
      <c r="B207" s="5" t="s">
        <v>1</v>
      </c>
      <c r="C207" s="54" t="s">
        <v>124</v>
      </c>
      <c r="D207" s="5" t="s">
        <v>485</v>
      </c>
      <c r="E207" s="5" t="s">
        <v>147</v>
      </c>
      <c r="F207" s="5" t="s">
        <v>177</v>
      </c>
      <c r="G207" s="5" t="s">
        <v>934</v>
      </c>
      <c r="H207" s="53">
        <v>45011.599155092597</v>
      </c>
      <c r="I207" s="5" t="s">
        <v>935</v>
      </c>
      <c r="J207" s="53">
        <v>45011.621226851901</v>
      </c>
      <c r="K207" s="5" t="s">
        <v>80</v>
      </c>
    </row>
    <row r="208" spans="1:11" ht="20.100000000000001" customHeight="1" x14ac:dyDescent="0.2">
      <c r="A208" s="37">
        <f>SUBTOTAL(103,$B$4:B208)*1</f>
        <v>205</v>
      </c>
      <c r="B208" s="5" t="s">
        <v>1</v>
      </c>
      <c r="C208" s="54" t="s">
        <v>124</v>
      </c>
      <c r="D208" s="5" t="s">
        <v>485</v>
      </c>
      <c r="E208" s="5" t="s">
        <v>147</v>
      </c>
      <c r="F208" s="5" t="s">
        <v>177</v>
      </c>
      <c r="G208" s="5" t="s">
        <v>935</v>
      </c>
      <c r="H208" s="53">
        <v>45012.464930555601</v>
      </c>
      <c r="I208" s="5" t="s">
        <v>934</v>
      </c>
      <c r="J208" s="53">
        <v>45012.487835648099</v>
      </c>
      <c r="K208" s="5" t="s">
        <v>80</v>
      </c>
    </row>
    <row r="209" spans="1:11" ht="20.100000000000001" customHeight="1" x14ac:dyDescent="0.2">
      <c r="A209" s="37">
        <f>SUBTOTAL(103,$B$4:B209)*1</f>
        <v>206</v>
      </c>
      <c r="B209" s="5" t="s">
        <v>1</v>
      </c>
      <c r="C209" s="54" t="s">
        <v>124</v>
      </c>
      <c r="D209" s="5" t="s">
        <v>485</v>
      </c>
      <c r="E209" s="5" t="s">
        <v>147</v>
      </c>
      <c r="F209" s="5" t="s">
        <v>177</v>
      </c>
      <c r="G209" s="5" t="s">
        <v>934</v>
      </c>
      <c r="H209" s="53">
        <v>45008.611284722203</v>
      </c>
      <c r="I209" s="5" t="s">
        <v>935</v>
      </c>
      <c r="J209" s="53">
        <v>45008.631967592599</v>
      </c>
      <c r="K209" s="5" t="s">
        <v>80</v>
      </c>
    </row>
    <row r="210" spans="1:11" ht="20.100000000000001" customHeight="1" x14ac:dyDescent="0.2">
      <c r="A210" s="37">
        <f>SUBTOTAL(103,$B$4:B210)*1</f>
        <v>207</v>
      </c>
      <c r="B210" s="5" t="s">
        <v>1</v>
      </c>
      <c r="C210" s="54" t="s">
        <v>124</v>
      </c>
      <c r="D210" s="5" t="s">
        <v>485</v>
      </c>
      <c r="E210" s="5" t="s">
        <v>147</v>
      </c>
      <c r="F210" s="5" t="s">
        <v>177</v>
      </c>
      <c r="G210" s="5" t="s">
        <v>935</v>
      </c>
      <c r="H210" s="53">
        <v>45008.746168981503</v>
      </c>
      <c r="I210" s="5" t="s">
        <v>934</v>
      </c>
      <c r="J210" s="53">
        <v>45008.769583333298</v>
      </c>
      <c r="K210" s="5" t="s">
        <v>80</v>
      </c>
    </row>
    <row r="211" spans="1:11" ht="20.100000000000001" customHeight="1" x14ac:dyDescent="0.2">
      <c r="A211" s="37">
        <f>SUBTOTAL(103,$B$4:B211)*1</f>
        <v>208</v>
      </c>
      <c r="B211" s="5" t="s">
        <v>1</v>
      </c>
      <c r="C211" s="54" t="s">
        <v>124</v>
      </c>
      <c r="D211" s="5" t="s">
        <v>485</v>
      </c>
      <c r="E211" s="5" t="s">
        <v>147</v>
      </c>
      <c r="F211" s="5" t="s">
        <v>177</v>
      </c>
      <c r="G211" s="5" t="s">
        <v>935</v>
      </c>
      <c r="H211" s="53">
        <v>45004.728368055599</v>
      </c>
      <c r="I211" s="5" t="s">
        <v>934</v>
      </c>
      <c r="J211" s="53">
        <v>45004.751446759299</v>
      </c>
      <c r="K211" s="5" t="s">
        <v>80</v>
      </c>
    </row>
    <row r="212" spans="1:11" ht="20.100000000000001" customHeight="1" x14ac:dyDescent="0.2">
      <c r="A212" s="37">
        <f>SUBTOTAL(103,$B$4:B212)*1</f>
        <v>209</v>
      </c>
      <c r="B212" s="5" t="s">
        <v>1</v>
      </c>
      <c r="C212" s="54" t="s">
        <v>124</v>
      </c>
      <c r="D212" s="5" t="s">
        <v>485</v>
      </c>
      <c r="E212" s="5" t="s">
        <v>147</v>
      </c>
      <c r="F212" s="5" t="s">
        <v>177</v>
      </c>
      <c r="G212" s="5" t="s">
        <v>935</v>
      </c>
      <c r="H212" s="53">
        <v>45004.728368055599</v>
      </c>
      <c r="I212" s="5" t="s">
        <v>934</v>
      </c>
      <c r="J212" s="53">
        <v>45004.751446759299</v>
      </c>
      <c r="K212" s="5" t="s">
        <v>80</v>
      </c>
    </row>
    <row r="213" spans="1:11" ht="20.100000000000001" customHeight="1" x14ac:dyDescent="0.2">
      <c r="A213" s="37">
        <f>SUBTOTAL(103,$B$4:B213)*1</f>
        <v>210</v>
      </c>
      <c r="B213" s="5" t="s">
        <v>1</v>
      </c>
      <c r="C213" s="54" t="s">
        <v>124</v>
      </c>
      <c r="D213" s="5" t="s">
        <v>485</v>
      </c>
      <c r="E213" s="5" t="s">
        <v>147</v>
      </c>
      <c r="F213" s="5" t="s">
        <v>177</v>
      </c>
      <c r="G213" s="5" t="s">
        <v>935</v>
      </c>
      <c r="H213" s="53">
        <v>44999.438298611101</v>
      </c>
      <c r="I213" s="5" t="s">
        <v>934</v>
      </c>
      <c r="J213" s="53">
        <v>44999.466724537</v>
      </c>
      <c r="K213" s="5" t="s">
        <v>80</v>
      </c>
    </row>
    <row r="214" spans="1:11" ht="20.100000000000001" customHeight="1" x14ac:dyDescent="0.2">
      <c r="A214" s="37">
        <f>SUBTOTAL(103,$B$4:B214)*1</f>
        <v>211</v>
      </c>
      <c r="B214" s="5" t="s">
        <v>1</v>
      </c>
      <c r="C214" s="54" t="s">
        <v>124</v>
      </c>
      <c r="D214" s="5" t="s">
        <v>485</v>
      </c>
      <c r="E214" s="5" t="s">
        <v>147</v>
      </c>
      <c r="F214" s="5" t="s">
        <v>177</v>
      </c>
      <c r="G214" s="5" t="s">
        <v>934</v>
      </c>
      <c r="H214" s="53">
        <v>45006.443726851903</v>
      </c>
      <c r="I214" s="5" t="s">
        <v>935</v>
      </c>
      <c r="J214" s="53">
        <v>45006.464699074102</v>
      </c>
      <c r="K214" s="5" t="s">
        <v>80</v>
      </c>
    </row>
    <row r="215" spans="1:11" ht="20.100000000000001" customHeight="1" x14ac:dyDescent="0.2">
      <c r="A215" s="37">
        <f>SUBTOTAL(103,$B$4:B215)*1</f>
        <v>212</v>
      </c>
      <c r="B215" s="5" t="s">
        <v>1</v>
      </c>
      <c r="C215" s="54" t="s">
        <v>124</v>
      </c>
      <c r="D215" s="5" t="s">
        <v>485</v>
      </c>
      <c r="E215" s="5" t="s">
        <v>147</v>
      </c>
      <c r="F215" s="5" t="s">
        <v>177</v>
      </c>
      <c r="G215" s="5" t="s">
        <v>934</v>
      </c>
      <c r="H215" s="53">
        <v>44988.784525463001</v>
      </c>
      <c r="I215" s="5" t="s">
        <v>935</v>
      </c>
      <c r="J215" s="53">
        <v>44988.821817129603</v>
      </c>
      <c r="K215" s="5" t="s">
        <v>80</v>
      </c>
    </row>
    <row r="216" spans="1:11" ht="20.100000000000001" customHeight="1" x14ac:dyDescent="0.2">
      <c r="A216" s="37">
        <f>SUBTOTAL(103,$B$4:B216)*1</f>
        <v>213</v>
      </c>
      <c r="B216" s="5" t="s">
        <v>1</v>
      </c>
      <c r="C216" s="54" t="s">
        <v>124</v>
      </c>
      <c r="D216" s="5" t="s">
        <v>485</v>
      </c>
      <c r="E216" s="5" t="s">
        <v>147</v>
      </c>
      <c r="F216" s="5" t="s">
        <v>177</v>
      </c>
      <c r="G216" s="5" t="s">
        <v>935</v>
      </c>
      <c r="H216" s="53">
        <v>44994.579444444404</v>
      </c>
      <c r="I216" s="5" t="s">
        <v>934</v>
      </c>
      <c r="J216" s="53">
        <v>44994.603831018503</v>
      </c>
      <c r="K216" s="5" t="s">
        <v>80</v>
      </c>
    </row>
    <row r="217" spans="1:11" ht="20.100000000000001" customHeight="1" x14ac:dyDescent="0.2">
      <c r="A217" s="37">
        <f>SUBTOTAL(103,$B$4:B217)*1</f>
        <v>214</v>
      </c>
      <c r="B217" s="5" t="s">
        <v>1</v>
      </c>
      <c r="C217" s="54" t="s">
        <v>124</v>
      </c>
      <c r="D217" s="5" t="s">
        <v>485</v>
      </c>
      <c r="E217" s="5" t="s">
        <v>147</v>
      </c>
      <c r="F217" s="5" t="s">
        <v>177</v>
      </c>
      <c r="G217" s="5" t="s">
        <v>934</v>
      </c>
      <c r="H217" s="53">
        <v>44993.384062500001</v>
      </c>
      <c r="I217" s="5" t="s">
        <v>935</v>
      </c>
      <c r="J217" s="53">
        <v>44993.406689814801</v>
      </c>
      <c r="K217" s="5" t="s">
        <v>80</v>
      </c>
    </row>
    <row r="218" spans="1:11" ht="20.100000000000001" customHeight="1" x14ac:dyDescent="0.2">
      <c r="A218" s="37">
        <f>SUBTOTAL(103,$B$4:B218)*1</f>
        <v>215</v>
      </c>
      <c r="B218" s="5" t="s">
        <v>1</v>
      </c>
      <c r="C218" s="54" t="s">
        <v>124</v>
      </c>
      <c r="D218" s="5" t="s">
        <v>485</v>
      </c>
      <c r="E218" s="5" t="s">
        <v>147</v>
      </c>
      <c r="F218" s="5" t="s">
        <v>177</v>
      </c>
      <c r="G218" s="5" t="s">
        <v>935</v>
      </c>
      <c r="H218" s="53">
        <v>44988.374756944402</v>
      </c>
      <c r="I218" s="5" t="s">
        <v>934</v>
      </c>
      <c r="J218" s="53">
        <v>44988.3982986111</v>
      </c>
      <c r="K218" s="5" t="s">
        <v>80</v>
      </c>
    </row>
    <row r="219" spans="1:11" ht="20.100000000000001" customHeight="1" x14ac:dyDescent="0.2">
      <c r="A219" s="37">
        <f>SUBTOTAL(103,$B$4:B219)*1</f>
        <v>216</v>
      </c>
      <c r="B219" s="5" t="s">
        <v>1</v>
      </c>
      <c r="C219" s="54" t="s">
        <v>124</v>
      </c>
      <c r="D219" s="5" t="s">
        <v>485</v>
      </c>
      <c r="E219" s="5" t="s">
        <v>147</v>
      </c>
      <c r="F219" s="5" t="s">
        <v>177</v>
      </c>
      <c r="G219" s="5" t="s">
        <v>935</v>
      </c>
      <c r="H219" s="53">
        <v>45015.623599537001</v>
      </c>
      <c r="I219" s="5" t="s">
        <v>934</v>
      </c>
      <c r="J219" s="53">
        <v>45015.646990740701</v>
      </c>
      <c r="K219" s="5" t="s">
        <v>80</v>
      </c>
    </row>
    <row r="220" spans="1:11" ht="20.100000000000001" customHeight="1" x14ac:dyDescent="0.2">
      <c r="A220" s="37">
        <f>SUBTOTAL(103,$B$4:B220)*1</f>
        <v>217</v>
      </c>
      <c r="B220" s="5" t="s">
        <v>1</v>
      </c>
      <c r="C220" s="54" t="s">
        <v>124</v>
      </c>
      <c r="D220" s="5" t="s">
        <v>485</v>
      </c>
      <c r="E220" s="5" t="s">
        <v>147</v>
      </c>
      <c r="F220" s="5" t="s">
        <v>177</v>
      </c>
      <c r="G220" s="5" t="s">
        <v>935</v>
      </c>
      <c r="H220" s="53">
        <v>45010.744097222203</v>
      </c>
      <c r="I220" s="5" t="s">
        <v>934</v>
      </c>
      <c r="J220" s="53">
        <v>45010.767465277801</v>
      </c>
      <c r="K220" s="5" t="s">
        <v>80</v>
      </c>
    </row>
    <row r="221" spans="1:11" ht="20.100000000000001" customHeight="1" x14ac:dyDescent="0.2">
      <c r="A221" s="37">
        <f>SUBTOTAL(103,$B$4:B221)*1</f>
        <v>218</v>
      </c>
      <c r="B221" s="5" t="s">
        <v>1</v>
      </c>
      <c r="C221" s="54" t="s">
        <v>124</v>
      </c>
      <c r="D221" s="5" t="s">
        <v>485</v>
      </c>
      <c r="E221" s="5" t="s">
        <v>147</v>
      </c>
      <c r="F221" s="5" t="s">
        <v>177</v>
      </c>
      <c r="G221" s="5" t="s">
        <v>935</v>
      </c>
      <c r="H221" s="53">
        <v>45009.725914351897</v>
      </c>
      <c r="I221" s="5" t="s">
        <v>934</v>
      </c>
      <c r="J221" s="53">
        <v>45009.749027777798</v>
      </c>
      <c r="K221" s="5" t="s">
        <v>80</v>
      </c>
    </row>
    <row r="222" spans="1:11" ht="20.100000000000001" customHeight="1" x14ac:dyDescent="0.2">
      <c r="A222" s="37">
        <f>SUBTOTAL(103,$B$4:B222)*1</f>
        <v>219</v>
      </c>
      <c r="B222" s="5" t="s">
        <v>1</v>
      </c>
      <c r="C222" s="54" t="s">
        <v>124</v>
      </c>
      <c r="D222" s="5" t="s">
        <v>485</v>
      </c>
      <c r="E222" s="5" t="s">
        <v>147</v>
      </c>
      <c r="F222" s="5" t="s">
        <v>177</v>
      </c>
      <c r="G222" s="5" t="s">
        <v>935</v>
      </c>
      <c r="H222" s="53">
        <v>45011.659328703703</v>
      </c>
      <c r="I222" s="5" t="s">
        <v>1051</v>
      </c>
      <c r="J222" s="53">
        <v>45011.685486111099</v>
      </c>
      <c r="K222" s="5" t="s">
        <v>80</v>
      </c>
    </row>
    <row r="223" spans="1:11" ht="20.100000000000001" customHeight="1" x14ac:dyDescent="0.2">
      <c r="A223" s="37">
        <f>SUBTOTAL(103,$B$4:B223)*1</f>
        <v>220</v>
      </c>
      <c r="B223" s="5" t="s">
        <v>1</v>
      </c>
      <c r="C223" s="54" t="s">
        <v>124</v>
      </c>
      <c r="D223" s="5" t="s">
        <v>485</v>
      </c>
      <c r="E223" s="5" t="s">
        <v>147</v>
      </c>
      <c r="F223" s="5" t="s">
        <v>177</v>
      </c>
      <c r="G223" s="5" t="s">
        <v>934</v>
      </c>
      <c r="H223" s="53">
        <v>44990.739398148202</v>
      </c>
      <c r="I223" s="5" t="s">
        <v>935</v>
      </c>
      <c r="J223" s="53">
        <v>44990.768275463</v>
      </c>
      <c r="K223" s="5" t="s">
        <v>80</v>
      </c>
    </row>
    <row r="224" spans="1:11" ht="20.100000000000001" customHeight="1" x14ac:dyDescent="0.2">
      <c r="A224" s="37">
        <f>SUBTOTAL(103,$B$4:B224)*1</f>
        <v>221</v>
      </c>
      <c r="B224" s="5" t="s">
        <v>1</v>
      </c>
      <c r="C224" s="54" t="s">
        <v>124</v>
      </c>
      <c r="D224" s="5" t="s">
        <v>485</v>
      </c>
      <c r="E224" s="5" t="s">
        <v>147</v>
      </c>
      <c r="F224" s="5" t="s">
        <v>177</v>
      </c>
      <c r="G224" s="5" t="s">
        <v>935</v>
      </c>
      <c r="H224" s="53">
        <v>44986.704398148097</v>
      </c>
      <c r="I224" s="5" t="s">
        <v>934</v>
      </c>
      <c r="J224" s="53">
        <v>44986.728518518503</v>
      </c>
      <c r="K224" s="5" t="s">
        <v>80</v>
      </c>
    </row>
    <row r="225" spans="1:11" ht="20.100000000000001" customHeight="1" x14ac:dyDescent="0.2">
      <c r="A225" s="37">
        <f>SUBTOTAL(103,$B$4:B225)*1</f>
        <v>222</v>
      </c>
      <c r="B225" s="5" t="s">
        <v>1</v>
      </c>
      <c r="C225" s="54" t="s">
        <v>124</v>
      </c>
      <c r="D225" s="5" t="s">
        <v>485</v>
      </c>
      <c r="E225" s="5" t="s">
        <v>147</v>
      </c>
      <c r="F225" s="5" t="s">
        <v>177</v>
      </c>
      <c r="G225" s="5" t="s">
        <v>935</v>
      </c>
      <c r="H225" s="53">
        <v>44996.6250462963</v>
      </c>
      <c r="I225" s="5" t="s">
        <v>934</v>
      </c>
      <c r="J225" s="53">
        <v>44996.647777777798</v>
      </c>
      <c r="K225" s="5" t="s">
        <v>80</v>
      </c>
    </row>
    <row r="226" spans="1:11" ht="20.100000000000001" customHeight="1" x14ac:dyDescent="0.2">
      <c r="A226" s="37">
        <f>SUBTOTAL(103,$B$4:B226)*1</f>
        <v>223</v>
      </c>
      <c r="B226" s="5" t="s">
        <v>1</v>
      </c>
      <c r="C226" s="54" t="s">
        <v>124</v>
      </c>
      <c r="D226" s="5" t="s">
        <v>485</v>
      </c>
      <c r="E226" s="5" t="s">
        <v>147</v>
      </c>
      <c r="F226" s="5" t="s">
        <v>177</v>
      </c>
      <c r="G226" s="5" t="s">
        <v>935</v>
      </c>
      <c r="H226" s="53">
        <v>44995.647569444402</v>
      </c>
      <c r="I226" s="5" t="s">
        <v>934</v>
      </c>
      <c r="J226" s="53">
        <v>44995.670532407399</v>
      </c>
      <c r="K226" s="5" t="s">
        <v>80</v>
      </c>
    </row>
    <row r="227" spans="1:11" ht="20.100000000000001" customHeight="1" x14ac:dyDescent="0.2">
      <c r="A227" s="37">
        <f>SUBTOTAL(103,$B$4:B227)*1</f>
        <v>224</v>
      </c>
      <c r="B227" s="5" t="s">
        <v>1</v>
      </c>
      <c r="C227" s="54" t="s">
        <v>124</v>
      </c>
      <c r="D227" s="5" t="s">
        <v>485</v>
      </c>
      <c r="E227" s="5" t="s">
        <v>147</v>
      </c>
      <c r="F227" s="5" t="s">
        <v>177</v>
      </c>
      <c r="G227" s="5" t="s">
        <v>934</v>
      </c>
      <c r="H227" s="53">
        <v>45016.708437499998</v>
      </c>
      <c r="I227" s="5" t="s">
        <v>935</v>
      </c>
      <c r="J227" s="53">
        <v>45016.730347222197</v>
      </c>
      <c r="K227" s="5" t="s">
        <v>80</v>
      </c>
    </row>
    <row r="228" spans="1:11" ht="20.100000000000001" customHeight="1" x14ac:dyDescent="0.2">
      <c r="A228" s="37">
        <f>SUBTOTAL(103,$B$4:B228)*1</f>
        <v>225</v>
      </c>
      <c r="B228" s="5" t="s">
        <v>1</v>
      </c>
      <c r="C228" s="54" t="s">
        <v>124</v>
      </c>
      <c r="D228" s="5" t="s">
        <v>485</v>
      </c>
      <c r="E228" s="5" t="s">
        <v>147</v>
      </c>
      <c r="F228" s="5" t="s">
        <v>177</v>
      </c>
      <c r="G228" s="5" t="s">
        <v>934</v>
      </c>
      <c r="H228" s="53">
        <v>45014.379803240699</v>
      </c>
      <c r="I228" s="5" t="s">
        <v>935</v>
      </c>
      <c r="J228" s="53">
        <v>45014.401030092602</v>
      </c>
      <c r="K228" s="5" t="s">
        <v>80</v>
      </c>
    </row>
    <row r="229" spans="1:11" ht="20.100000000000001" customHeight="1" x14ac:dyDescent="0.2">
      <c r="A229" s="37">
        <f>SUBTOTAL(103,$B$4:B229)*1</f>
        <v>226</v>
      </c>
      <c r="B229" s="5" t="s">
        <v>1</v>
      </c>
      <c r="C229" s="54" t="s">
        <v>124</v>
      </c>
      <c r="D229" s="5" t="s">
        <v>485</v>
      </c>
      <c r="E229" s="5" t="s">
        <v>147</v>
      </c>
      <c r="F229" s="5" t="s">
        <v>177</v>
      </c>
      <c r="G229" s="5" t="s">
        <v>935</v>
      </c>
      <c r="H229" s="53">
        <v>45014.575972222199</v>
      </c>
      <c r="I229" s="5" t="s">
        <v>934</v>
      </c>
      <c r="J229" s="53">
        <v>45014.599803240701</v>
      </c>
      <c r="K229" s="5" t="s">
        <v>80</v>
      </c>
    </row>
    <row r="230" spans="1:11" ht="20.100000000000001" customHeight="1" x14ac:dyDescent="0.2">
      <c r="A230" s="37">
        <f>SUBTOTAL(103,$B$4:B230)*1</f>
        <v>227</v>
      </c>
      <c r="B230" s="5" t="s">
        <v>1</v>
      </c>
      <c r="C230" s="54" t="s">
        <v>124</v>
      </c>
      <c r="D230" s="5" t="s">
        <v>485</v>
      </c>
      <c r="E230" s="5" t="s">
        <v>147</v>
      </c>
      <c r="F230" s="5" t="s">
        <v>177</v>
      </c>
      <c r="G230" s="5" t="s">
        <v>935</v>
      </c>
      <c r="H230" s="53">
        <v>45000.438796296301</v>
      </c>
      <c r="I230" s="5" t="s">
        <v>934</v>
      </c>
      <c r="J230" s="53">
        <v>45000.467546296299</v>
      </c>
      <c r="K230" s="5" t="s">
        <v>80</v>
      </c>
    </row>
    <row r="231" spans="1:11" ht="20.100000000000001" customHeight="1" x14ac:dyDescent="0.2">
      <c r="A231" s="37">
        <f>SUBTOTAL(103,$B$4:B231)*1</f>
        <v>228</v>
      </c>
      <c r="B231" s="5" t="s">
        <v>1</v>
      </c>
      <c r="C231" s="54" t="s">
        <v>124</v>
      </c>
      <c r="D231" s="5" t="s">
        <v>485</v>
      </c>
      <c r="E231" s="5" t="s">
        <v>147</v>
      </c>
      <c r="F231" s="5" t="s">
        <v>177</v>
      </c>
      <c r="G231" s="5" t="s">
        <v>935</v>
      </c>
      <c r="H231" s="53">
        <v>44989.6219444444</v>
      </c>
      <c r="I231" s="5" t="s">
        <v>934</v>
      </c>
      <c r="J231" s="53">
        <v>44989.646886574097</v>
      </c>
      <c r="K231" s="5" t="s">
        <v>80</v>
      </c>
    </row>
    <row r="232" spans="1:11" ht="20.100000000000001" customHeight="1" x14ac:dyDescent="0.2">
      <c r="A232" s="37">
        <f>SUBTOTAL(103,$B$4:B232)*1</f>
        <v>229</v>
      </c>
      <c r="B232" s="5" t="s">
        <v>1</v>
      </c>
      <c r="C232" s="54" t="s">
        <v>124</v>
      </c>
      <c r="D232" s="5" t="s">
        <v>485</v>
      </c>
      <c r="E232" s="5" t="s">
        <v>147</v>
      </c>
      <c r="F232" s="5" t="s">
        <v>177</v>
      </c>
      <c r="G232" s="5" t="s">
        <v>934</v>
      </c>
      <c r="H232" s="53">
        <v>45002.327708333301</v>
      </c>
      <c r="I232" s="5" t="s">
        <v>935</v>
      </c>
      <c r="J232" s="53">
        <v>45002.349560185197</v>
      </c>
      <c r="K232" s="5" t="s">
        <v>80</v>
      </c>
    </row>
    <row r="233" spans="1:11" ht="20.100000000000001" customHeight="1" x14ac:dyDescent="0.2">
      <c r="A233" s="37">
        <f>SUBTOTAL(103,$B$4:B233)*1</f>
        <v>230</v>
      </c>
      <c r="B233" s="5" t="s">
        <v>1</v>
      </c>
      <c r="C233" s="54" t="s">
        <v>124</v>
      </c>
      <c r="D233" s="5" t="s">
        <v>485</v>
      </c>
      <c r="E233" s="5" t="s">
        <v>147</v>
      </c>
      <c r="F233" s="5" t="s">
        <v>177</v>
      </c>
      <c r="G233" s="5" t="s">
        <v>934</v>
      </c>
      <c r="H233" s="53">
        <v>45013.3195486111</v>
      </c>
      <c r="I233" s="5" t="s">
        <v>935</v>
      </c>
      <c r="J233" s="53">
        <v>45013.340648148202</v>
      </c>
      <c r="K233" s="5" t="s">
        <v>80</v>
      </c>
    </row>
    <row r="234" spans="1:11" ht="20.100000000000001" customHeight="1" x14ac:dyDescent="0.2">
      <c r="A234" s="37">
        <f>SUBTOTAL(103,$B$4:B234)*1</f>
        <v>231</v>
      </c>
      <c r="B234" s="5" t="s">
        <v>1</v>
      </c>
      <c r="C234" s="54" t="s">
        <v>124</v>
      </c>
      <c r="D234" s="5" t="s">
        <v>485</v>
      </c>
      <c r="E234" s="5" t="s">
        <v>147</v>
      </c>
      <c r="F234" s="5" t="s">
        <v>177</v>
      </c>
      <c r="G234" s="5" t="s">
        <v>934</v>
      </c>
      <c r="H234" s="53">
        <v>45010.455625000002</v>
      </c>
      <c r="I234" s="5" t="s">
        <v>935</v>
      </c>
      <c r="J234" s="53">
        <v>45010.476689814801</v>
      </c>
      <c r="K234" s="5" t="s">
        <v>80</v>
      </c>
    </row>
    <row r="235" spans="1:11" ht="20.100000000000001" customHeight="1" x14ac:dyDescent="0.2">
      <c r="A235" s="37">
        <f>SUBTOTAL(103,$B$4:B235)*1</f>
        <v>232</v>
      </c>
      <c r="B235" s="5" t="s">
        <v>1</v>
      </c>
      <c r="C235" s="54" t="s">
        <v>124</v>
      </c>
      <c r="D235" s="5" t="s">
        <v>485</v>
      </c>
      <c r="E235" s="5" t="s">
        <v>147</v>
      </c>
      <c r="F235" s="5" t="s">
        <v>177</v>
      </c>
      <c r="G235" s="5" t="s">
        <v>934</v>
      </c>
      <c r="H235" s="53">
        <v>44995.506458333301</v>
      </c>
      <c r="I235" s="5" t="s">
        <v>935</v>
      </c>
      <c r="J235" s="53">
        <v>44995.528888888897</v>
      </c>
      <c r="K235" s="5" t="s">
        <v>80</v>
      </c>
    </row>
    <row r="236" spans="1:11" ht="20.100000000000001" customHeight="1" x14ac:dyDescent="0.2">
      <c r="A236" s="37">
        <f>SUBTOTAL(103,$B$4:B236)*1</f>
        <v>233</v>
      </c>
      <c r="B236" s="5" t="s">
        <v>1</v>
      </c>
      <c r="C236" s="54" t="s">
        <v>124</v>
      </c>
      <c r="D236" s="5" t="s">
        <v>485</v>
      </c>
      <c r="E236" s="5" t="s">
        <v>147</v>
      </c>
      <c r="F236" s="5" t="s">
        <v>177</v>
      </c>
      <c r="G236" s="5" t="s">
        <v>934</v>
      </c>
      <c r="H236" s="53">
        <v>44996.370902777802</v>
      </c>
      <c r="I236" s="5" t="s">
        <v>935</v>
      </c>
      <c r="J236" s="53">
        <v>44996.393425925897</v>
      </c>
      <c r="K236" s="5" t="s">
        <v>80</v>
      </c>
    </row>
    <row r="237" spans="1:11" ht="20.100000000000001" customHeight="1" x14ac:dyDescent="0.2">
      <c r="A237" s="37">
        <f>SUBTOTAL(103,$B$4:B237)*1</f>
        <v>234</v>
      </c>
      <c r="B237" s="5" t="s">
        <v>1</v>
      </c>
      <c r="C237" s="54" t="s">
        <v>124</v>
      </c>
      <c r="D237" s="5" t="s">
        <v>485</v>
      </c>
      <c r="E237" s="5" t="s">
        <v>147</v>
      </c>
      <c r="F237" s="5" t="s">
        <v>177</v>
      </c>
      <c r="G237" s="5" t="s">
        <v>934</v>
      </c>
      <c r="H237" s="53">
        <v>44988.670486111099</v>
      </c>
      <c r="I237" s="5" t="s">
        <v>935</v>
      </c>
      <c r="J237" s="53">
        <v>44988.6972916667</v>
      </c>
      <c r="K237" s="5" t="s">
        <v>80</v>
      </c>
    </row>
    <row r="238" spans="1:11" ht="20.100000000000001" customHeight="1" x14ac:dyDescent="0.2">
      <c r="A238" s="37">
        <f>SUBTOTAL(103,$B$4:B238)*1</f>
        <v>235</v>
      </c>
      <c r="B238" s="5" t="s">
        <v>1</v>
      </c>
      <c r="C238" s="54" t="s">
        <v>124</v>
      </c>
      <c r="D238" s="5" t="s">
        <v>485</v>
      </c>
      <c r="E238" s="5" t="s">
        <v>147</v>
      </c>
      <c r="F238" s="5" t="s">
        <v>177</v>
      </c>
      <c r="G238" s="5" t="s">
        <v>935</v>
      </c>
      <c r="H238" s="53">
        <v>44988.743148148104</v>
      </c>
      <c r="I238" s="5" t="s">
        <v>934</v>
      </c>
      <c r="J238" s="53">
        <v>44988.764166666697</v>
      </c>
      <c r="K238" s="5" t="s">
        <v>80</v>
      </c>
    </row>
    <row r="239" spans="1:11" ht="20.100000000000001" customHeight="1" x14ac:dyDescent="0.2">
      <c r="A239" s="37">
        <f>SUBTOTAL(103,$B$4:B239)*1</f>
        <v>236</v>
      </c>
      <c r="B239" s="5" t="s">
        <v>1</v>
      </c>
      <c r="C239" s="54" t="s">
        <v>124</v>
      </c>
      <c r="D239" s="5" t="s">
        <v>485</v>
      </c>
      <c r="E239" s="5" t="s">
        <v>147</v>
      </c>
      <c r="F239" s="5" t="s">
        <v>177</v>
      </c>
      <c r="G239" s="5" t="s">
        <v>934</v>
      </c>
      <c r="H239" s="53">
        <v>45015.510162036997</v>
      </c>
      <c r="I239" s="5" t="s">
        <v>935</v>
      </c>
      <c r="J239" s="53">
        <v>45015.531736111101</v>
      </c>
      <c r="K239" s="5" t="s">
        <v>80</v>
      </c>
    </row>
    <row r="240" spans="1:11" ht="20.100000000000001" customHeight="1" x14ac:dyDescent="0.2">
      <c r="A240" s="37">
        <f>SUBTOTAL(103,$B$4:B240)*1</f>
        <v>237</v>
      </c>
      <c r="B240" s="5" t="s">
        <v>1</v>
      </c>
      <c r="C240" s="54" t="s">
        <v>124</v>
      </c>
      <c r="D240" s="5" t="s">
        <v>485</v>
      </c>
      <c r="E240" s="5" t="s">
        <v>147</v>
      </c>
      <c r="F240" s="5" t="s">
        <v>177</v>
      </c>
      <c r="G240" s="5" t="s">
        <v>934</v>
      </c>
      <c r="H240" s="53">
        <v>45009.620879629598</v>
      </c>
      <c r="I240" s="5" t="s">
        <v>935</v>
      </c>
      <c r="J240" s="53">
        <v>45009.642800925903</v>
      </c>
      <c r="K240" s="5" t="s">
        <v>80</v>
      </c>
    </row>
    <row r="241" spans="1:11" ht="20.100000000000001" customHeight="1" x14ac:dyDescent="0.2">
      <c r="A241" s="37">
        <f>SUBTOTAL(103,$B$4:B241)*1</f>
        <v>238</v>
      </c>
      <c r="B241" s="5" t="s">
        <v>1</v>
      </c>
      <c r="C241" s="54" t="s">
        <v>124</v>
      </c>
      <c r="D241" s="5" t="s">
        <v>485</v>
      </c>
      <c r="E241" s="5" t="s">
        <v>147</v>
      </c>
      <c r="F241" s="5" t="s">
        <v>177</v>
      </c>
      <c r="G241" s="5" t="s">
        <v>934</v>
      </c>
      <c r="H241" s="53">
        <v>45002.6633449074</v>
      </c>
      <c r="I241" s="5" t="s">
        <v>935</v>
      </c>
      <c r="J241" s="53">
        <v>45002.685312499998</v>
      </c>
      <c r="K241" s="5" t="s">
        <v>80</v>
      </c>
    </row>
    <row r="242" spans="1:11" ht="20.100000000000001" customHeight="1" x14ac:dyDescent="0.2">
      <c r="A242" s="37">
        <f>SUBTOTAL(103,$B$4:B242)*1</f>
        <v>239</v>
      </c>
      <c r="B242" s="5" t="s">
        <v>1</v>
      </c>
      <c r="C242" s="54" t="s">
        <v>124</v>
      </c>
      <c r="D242" s="5" t="s">
        <v>485</v>
      </c>
      <c r="E242" s="5" t="s">
        <v>147</v>
      </c>
      <c r="F242" s="5" t="s">
        <v>177</v>
      </c>
      <c r="G242" s="5" t="s">
        <v>1051</v>
      </c>
      <c r="H242" s="53">
        <v>45001.307523148098</v>
      </c>
      <c r="I242" s="5" t="s">
        <v>935</v>
      </c>
      <c r="J242" s="53">
        <v>45001.331400463001</v>
      </c>
      <c r="K242" s="5" t="s">
        <v>80</v>
      </c>
    </row>
    <row r="243" spans="1:11" ht="20.100000000000001" customHeight="1" x14ac:dyDescent="0.2">
      <c r="A243" s="37">
        <f>SUBTOTAL(103,$B$4:B243)*1</f>
        <v>240</v>
      </c>
      <c r="B243" s="5" t="s">
        <v>1</v>
      </c>
      <c r="C243" s="54" t="s">
        <v>124</v>
      </c>
      <c r="D243" s="5" t="s">
        <v>485</v>
      </c>
      <c r="E243" s="5" t="s">
        <v>147</v>
      </c>
      <c r="F243" s="5" t="s">
        <v>177</v>
      </c>
      <c r="G243" s="5" t="s">
        <v>934</v>
      </c>
      <c r="H243" s="53">
        <v>44994.464039351798</v>
      </c>
      <c r="I243" s="5" t="s">
        <v>935</v>
      </c>
      <c r="J243" s="53">
        <v>44994.487002314803</v>
      </c>
      <c r="K243" s="5" t="s">
        <v>80</v>
      </c>
    </row>
    <row r="244" spans="1:11" ht="20.100000000000001" customHeight="1" x14ac:dyDescent="0.2">
      <c r="A244" s="37">
        <f>SUBTOTAL(103,$B$4:B244)*1</f>
        <v>241</v>
      </c>
      <c r="B244" s="5" t="s">
        <v>1</v>
      </c>
      <c r="C244" s="54" t="s">
        <v>124</v>
      </c>
      <c r="D244" s="5" t="s">
        <v>485</v>
      </c>
      <c r="E244" s="5" t="s">
        <v>147</v>
      </c>
      <c r="F244" s="5" t="s">
        <v>177</v>
      </c>
      <c r="G244" s="5" t="s">
        <v>935</v>
      </c>
      <c r="H244" s="53">
        <v>45001.431365740696</v>
      </c>
      <c r="I244" s="5" t="s">
        <v>934</v>
      </c>
      <c r="J244" s="53">
        <v>45001.454965277801</v>
      </c>
      <c r="K244" s="5" t="s">
        <v>80</v>
      </c>
    </row>
    <row r="245" spans="1:11" ht="20.100000000000001" customHeight="1" x14ac:dyDescent="0.2">
      <c r="A245" s="37">
        <f>SUBTOTAL(103,$B$4:B245)*1</f>
        <v>242</v>
      </c>
      <c r="B245" s="5" t="s">
        <v>1</v>
      </c>
      <c r="C245" s="54" t="s">
        <v>124</v>
      </c>
      <c r="D245" s="5" t="s">
        <v>485</v>
      </c>
      <c r="E245" s="5" t="s">
        <v>147</v>
      </c>
      <c r="F245" s="5" t="s">
        <v>177</v>
      </c>
      <c r="G245" s="5" t="s">
        <v>935</v>
      </c>
      <c r="H245" s="53">
        <v>44997.764467592599</v>
      </c>
      <c r="I245" s="5" t="s">
        <v>934</v>
      </c>
      <c r="J245" s="53">
        <v>44997.7874421296</v>
      </c>
      <c r="K245" s="5" t="s">
        <v>80</v>
      </c>
    </row>
    <row r="246" spans="1:11" ht="20.100000000000001" customHeight="1" x14ac:dyDescent="0.2">
      <c r="A246" s="37">
        <f>SUBTOTAL(103,$B$4:B246)*1</f>
        <v>243</v>
      </c>
      <c r="B246" s="5" t="s">
        <v>1</v>
      </c>
      <c r="C246" s="54" t="s">
        <v>124</v>
      </c>
      <c r="D246" s="5" t="s">
        <v>485</v>
      </c>
      <c r="E246" s="5" t="s">
        <v>147</v>
      </c>
      <c r="F246" s="5" t="s">
        <v>177</v>
      </c>
      <c r="G246" s="5" t="s">
        <v>935</v>
      </c>
      <c r="H246" s="53">
        <v>45004.358043981498</v>
      </c>
      <c r="I246" s="5" t="s">
        <v>934</v>
      </c>
      <c r="J246" s="53">
        <v>45004.3825462963</v>
      </c>
      <c r="K246" s="5" t="s">
        <v>80</v>
      </c>
    </row>
    <row r="247" spans="1:11" ht="20.100000000000001" customHeight="1" x14ac:dyDescent="0.2">
      <c r="A247" s="37">
        <f>SUBTOTAL(103,$B$4:B247)*1</f>
        <v>244</v>
      </c>
      <c r="B247" s="5" t="s">
        <v>1</v>
      </c>
      <c r="C247" s="54" t="s">
        <v>124</v>
      </c>
      <c r="D247" s="5" t="s">
        <v>485</v>
      </c>
      <c r="E247" s="5" t="s">
        <v>147</v>
      </c>
      <c r="F247" s="5" t="s">
        <v>177</v>
      </c>
      <c r="G247" s="5" t="s">
        <v>935</v>
      </c>
      <c r="H247" s="53">
        <v>45004.358043981498</v>
      </c>
      <c r="I247" s="5" t="s">
        <v>934</v>
      </c>
      <c r="J247" s="53">
        <v>45004.3825462963</v>
      </c>
      <c r="K247" s="5" t="s">
        <v>80</v>
      </c>
    </row>
    <row r="248" spans="1:11" ht="20.100000000000001" customHeight="1" x14ac:dyDescent="0.2">
      <c r="A248" s="37">
        <f>SUBTOTAL(103,$B$4:B248)*1</f>
        <v>245</v>
      </c>
      <c r="B248" s="5" t="s">
        <v>1</v>
      </c>
      <c r="C248" s="54" t="s">
        <v>124</v>
      </c>
      <c r="D248" s="5" t="s">
        <v>485</v>
      </c>
      <c r="E248" s="5" t="s">
        <v>147</v>
      </c>
      <c r="F248" s="5" t="s">
        <v>177</v>
      </c>
      <c r="G248" s="5" t="s">
        <v>935</v>
      </c>
      <c r="H248" s="53">
        <v>45007.6476736111</v>
      </c>
      <c r="I248" s="5" t="s">
        <v>934</v>
      </c>
      <c r="J248" s="53">
        <v>45007.670266203699</v>
      </c>
      <c r="K248" s="5" t="s">
        <v>80</v>
      </c>
    </row>
    <row r="249" spans="1:11" ht="20.100000000000001" customHeight="1" x14ac:dyDescent="0.2">
      <c r="A249" s="37">
        <f>SUBTOTAL(103,$B$4:B249)*1</f>
        <v>246</v>
      </c>
      <c r="B249" s="5" t="s">
        <v>1</v>
      </c>
      <c r="C249" s="54" t="s">
        <v>124</v>
      </c>
      <c r="D249" s="5" t="s">
        <v>485</v>
      </c>
      <c r="E249" s="5" t="s">
        <v>147</v>
      </c>
      <c r="F249" s="5" t="s">
        <v>177</v>
      </c>
      <c r="G249" s="5" t="s">
        <v>934</v>
      </c>
      <c r="H249" s="53">
        <v>45007.477083333302</v>
      </c>
      <c r="I249" s="5" t="s">
        <v>935</v>
      </c>
      <c r="J249" s="53">
        <v>45007.497870370396</v>
      </c>
      <c r="K249" s="5" t="s">
        <v>80</v>
      </c>
    </row>
    <row r="250" spans="1:11" ht="20.100000000000001" customHeight="1" x14ac:dyDescent="0.2">
      <c r="A250" s="37">
        <f>SUBTOTAL(103,$B$4:B250)*1</f>
        <v>247</v>
      </c>
      <c r="B250" s="5" t="s">
        <v>1</v>
      </c>
      <c r="C250" s="54" t="s">
        <v>124</v>
      </c>
      <c r="D250" s="5" t="s">
        <v>485</v>
      </c>
      <c r="E250" s="5" t="s">
        <v>147</v>
      </c>
      <c r="F250" s="5" t="s">
        <v>177</v>
      </c>
      <c r="G250" s="5" t="s">
        <v>935</v>
      </c>
      <c r="H250" s="53">
        <v>44993.553240740701</v>
      </c>
      <c r="I250" s="5" t="s">
        <v>934</v>
      </c>
      <c r="J250" s="53">
        <v>44993.577488425901</v>
      </c>
      <c r="K250" s="5" t="s">
        <v>80</v>
      </c>
    </row>
    <row r="251" spans="1:11" ht="20.100000000000001" customHeight="1" x14ac:dyDescent="0.2">
      <c r="A251" s="37">
        <f>SUBTOTAL(103,$B$4:B251)*1</f>
        <v>248</v>
      </c>
      <c r="B251" s="5" t="s">
        <v>1</v>
      </c>
      <c r="C251" s="54" t="s">
        <v>124</v>
      </c>
      <c r="D251" s="5" t="s">
        <v>485</v>
      </c>
      <c r="E251" s="5" t="s">
        <v>147</v>
      </c>
      <c r="F251" s="5" t="s">
        <v>177</v>
      </c>
      <c r="G251" s="5" t="s">
        <v>934</v>
      </c>
      <c r="H251" s="53">
        <v>44990.304305555597</v>
      </c>
      <c r="I251" s="5" t="s">
        <v>935</v>
      </c>
      <c r="J251" s="53">
        <v>44990.327129629601</v>
      </c>
      <c r="K251" s="5" t="s">
        <v>80</v>
      </c>
    </row>
    <row r="252" spans="1:11" ht="20.100000000000001" customHeight="1" x14ac:dyDescent="0.2">
      <c r="A252" s="37">
        <f>SUBTOTAL(103,$B$4:B252)*1</f>
        <v>249</v>
      </c>
      <c r="B252" s="5" t="s">
        <v>1</v>
      </c>
      <c r="C252" s="54" t="s">
        <v>124</v>
      </c>
      <c r="D252" s="5" t="s">
        <v>485</v>
      </c>
      <c r="E252" s="5" t="s">
        <v>147</v>
      </c>
      <c r="F252" s="5" t="s">
        <v>177</v>
      </c>
      <c r="G252" s="5" t="s">
        <v>935</v>
      </c>
      <c r="H252" s="53">
        <v>44990.580312500002</v>
      </c>
      <c r="I252" s="5" t="s">
        <v>934</v>
      </c>
      <c r="J252" s="53">
        <v>44990.604201388902</v>
      </c>
      <c r="K252" s="5" t="s">
        <v>80</v>
      </c>
    </row>
    <row r="253" spans="1:11" ht="20.100000000000001" customHeight="1" x14ac:dyDescent="0.2">
      <c r="A253" s="37">
        <f>SUBTOTAL(103,$B$4:B253)*1</f>
        <v>250</v>
      </c>
      <c r="B253" s="5" t="s">
        <v>1</v>
      </c>
      <c r="C253" s="54" t="s">
        <v>124</v>
      </c>
      <c r="D253" s="5" t="s">
        <v>485</v>
      </c>
      <c r="E253" s="5" t="s">
        <v>147</v>
      </c>
      <c r="F253" s="5" t="s">
        <v>177</v>
      </c>
      <c r="G253" s="5" t="s">
        <v>935</v>
      </c>
      <c r="H253" s="53">
        <v>45003.348437499997</v>
      </c>
      <c r="I253" s="5" t="s">
        <v>934</v>
      </c>
      <c r="J253" s="53">
        <v>45003.373391203699</v>
      </c>
      <c r="K253" s="5" t="s">
        <v>80</v>
      </c>
    </row>
    <row r="254" spans="1:11" ht="20.100000000000001" customHeight="1" x14ac:dyDescent="0.2">
      <c r="A254" s="37">
        <f>SUBTOTAL(103,$B$4:B254)*1</f>
        <v>251</v>
      </c>
      <c r="B254" s="5" t="s">
        <v>1</v>
      </c>
      <c r="C254" s="54" t="s">
        <v>124</v>
      </c>
      <c r="D254" s="5" t="s">
        <v>485</v>
      </c>
      <c r="E254" s="5" t="s">
        <v>147</v>
      </c>
      <c r="F254" s="5" t="s">
        <v>177</v>
      </c>
      <c r="G254" s="5" t="s">
        <v>935</v>
      </c>
      <c r="H254" s="53">
        <v>44992.619039351899</v>
      </c>
      <c r="I254" s="5" t="s">
        <v>934</v>
      </c>
      <c r="J254" s="53">
        <v>44992.640833333302</v>
      </c>
      <c r="K254" s="5" t="s">
        <v>80</v>
      </c>
    </row>
    <row r="255" spans="1:11" ht="20.100000000000001" customHeight="1" x14ac:dyDescent="0.2">
      <c r="A255" s="37">
        <f>SUBTOTAL(103,$B$4:B255)*1</f>
        <v>252</v>
      </c>
      <c r="B255" s="5" t="s">
        <v>1</v>
      </c>
      <c r="C255" s="54" t="s">
        <v>124</v>
      </c>
      <c r="D255" s="5" t="s">
        <v>485</v>
      </c>
      <c r="E255" s="5" t="s">
        <v>147</v>
      </c>
      <c r="F255" s="5" t="s">
        <v>177</v>
      </c>
      <c r="G255" s="5" t="s">
        <v>935</v>
      </c>
      <c r="H255" s="53">
        <v>45002.449224536998</v>
      </c>
      <c r="I255" s="5" t="s">
        <v>934</v>
      </c>
      <c r="J255" s="53">
        <v>45002.473194444399</v>
      </c>
      <c r="K255" s="5" t="s">
        <v>80</v>
      </c>
    </row>
    <row r="256" spans="1:11" ht="20.100000000000001" customHeight="1" x14ac:dyDescent="0.2">
      <c r="A256" s="37">
        <f>SUBTOTAL(103,$B$4:B256)*1</f>
        <v>253</v>
      </c>
      <c r="B256" s="5" t="s">
        <v>1</v>
      </c>
      <c r="C256" s="54" t="s">
        <v>124</v>
      </c>
      <c r="D256" s="5" t="s">
        <v>485</v>
      </c>
      <c r="E256" s="5" t="s">
        <v>147</v>
      </c>
      <c r="F256" s="5" t="s">
        <v>177</v>
      </c>
      <c r="G256" s="5" t="s">
        <v>934</v>
      </c>
      <c r="H256" s="53">
        <v>45003.431631944397</v>
      </c>
      <c r="I256" s="5" t="s">
        <v>935</v>
      </c>
      <c r="J256" s="53">
        <v>45003.453356481499</v>
      </c>
      <c r="K256" s="5" t="s">
        <v>80</v>
      </c>
    </row>
    <row r="257" spans="1:11" ht="20.100000000000001" customHeight="1" x14ac:dyDescent="0.2">
      <c r="A257" s="37">
        <f>SUBTOTAL(103,$B$4:B257)*1</f>
        <v>254</v>
      </c>
      <c r="B257" s="5" t="s">
        <v>1</v>
      </c>
      <c r="C257" s="54" t="s">
        <v>124</v>
      </c>
      <c r="D257" s="5" t="s">
        <v>485</v>
      </c>
      <c r="E257" s="5" t="s">
        <v>147</v>
      </c>
      <c r="F257" s="5" t="s">
        <v>177</v>
      </c>
      <c r="G257" s="5" t="s">
        <v>934</v>
      </c>
      <c r="H257" s="53">
        <v>44986.582245370402</v>
      </c>
      <c r="I257" s="5" t="s">
        <v>935</v>
      </c>
      <c r="J257" s="53">
        <v>44986.605416666702</v>
      </c>
      <c r="K257" s="5" t="s">
        <v>80</v>
      </c>
    </row>
    <row r="258" spans="1:11" ht="20.100000000000001" customHeight="1" x14ac:dyDescent="0.2">
      <c r="A258" s="37">
        <f>SUBTOTAL(103,$B$4:B258)*1</f>
        <v>255</v>
      </c>
      <c r="B258" s="5" t="s">
        <v>1</v>
      </c>
      <c r="C258" s="54" t="s">
        <v>124</v>
      </c>
      <c r="D258" s="5" t="s">
        <v>485</v>
      </c>
      <c r="E258" s="5" t="s">
        <v>147</v>
      </c>
      <c r="F258" s="5" t="s">
        <v>177</v>
      </c>
      <c r="G258" s="5" t="s">
        <v>934</v>
      </c>
      <c r="H258" s="53">
        <v>44998.7578587963</v>
      </c>
      <c r="I258" s="5" t="s">
        <v>935</v>
      </c>
      <c r="J258" s="53">
        <v>44998.779930555596</v>
      </c>
      <c r="K258" s="5" t="s">
        <v>80</v>
      </c>
    </row>
    <row r="259" spans="1:11" ht="20.100000000000001" customHeight="1" x14ac:dyDescent="0.2">
      <c r="A259" s="37">
        <f>SUBTOTAL(103,$B$4:B259)*1</f>
        <v>256</v>
      </c>
      <c r="B259" s="5" t="s">
        <v>1</v>
      </c>
      <c r="C259" s="54" t="s">
        <v>124</v>
      </c>
      <c r="D259" s="5" t="s">
        <v>485</v>
      </c>
      <c r="E259" s="5" t="s">
        <v>147</v>
      </c>
      <c r="F259" s="5" t="s">
        <v>177</v>
      </c>
      <c r="G259" s="5" t="s">
        <v>934</v>
      </c>
      <c r="H259" s="53">
        <v>45000.2996180556</v>
      </c>
      <c r="I259" s="5" t="s">
        <v>935</v>
      </c>
      <c r="J259" s="53">
        <v>45000.321157407401</v>
      </c>
      <c r="K259" s="5" t="s">
        <v>80</v>
      </c>
    </row>
    <row r="260" spans="1:11" ht="20.100000000000001" customHeight="1" x14ac:dyDescent="0.2">
      <c r="A260" s="37">
        <f>SUBTOTAL(103,$B$4:B260)*1</f>
        <v>257</v>
      </c>
      <c r="B260" s="5" t="s">
        <v>1</v>
      </c>
      <c r="C260" s="54" t="s">
        <v>124</v>
      </c>
      <c r="D260" s="5" t="s">
        <v>485</v>
      </c>
      <c r="E260" s="5" t="s">
        <v>147</v>
      </c>
      <c r="F260" s="5" t="s">
        <v>177</v>
      </c>
      <c r="G260" s="5" t="s">
        <v>934</v>
      </c>
      <c r="H260" s="53">
        <v>45016.600671296299</v>
      </c>
      <c r="I260" s="5" t="s">
        <v>935</v>
      </c>
      <c r="J260" s="53">
        <v>45016.622557870403</v>
      </c>
      <c r="K260" s="5" t="s">
        <v>80</v>
      </c>
    </row>
    <row r="261" spans="1:11" ht="20.100000000000001" customHeight="1" x14ac:dyDescent="0.2">
      <c r="A261" s="37">
        <f>SUBTOTAL(103,$B$4:B261)*1</f>
        <v>258</v>
      </c>
      <c r="B261" s="5" t="s">
        <v>1</v>
      </c>
      <c r="C261" s="54" t="s">
        <v>124</v>
      </c>
      <c r="D261" s="5" t="s">
        <v>485</v>
      </c>
      <c r="E261" s="5" t="s">
        <v>147</v>
      </c>
      <c r="F261" s="5" t="s">
        <v>177</v>
      </c>
      <c r="G261" s="5" t="s">
        <v>935</v>
      </c>
      <c r="H261" s="53">
        <v>45016.658506944397</v>
      </c>
      <c r="I261" s="5" t="s">
        <v>934</v>
      </c>
      <c r="J261" s="53">
        <v>45016.681747685201</v>
      </c>
      <c r="K261" s="5" t="s">
        <v>80</v>
      </c>
    </row>
    <row r="262" spans="1:11" ht="20.100000000000001" customHeight="1" x14ac:dyDescent="0.2">
      <c r="A262" s="37">
        <f>SUBTOTAL(103,$B$4:B262)*1</f>
        <v>259</v>
      </c>
      <c r="B262" s="5" t="s">
        <v>1</v>
      </c>
      <c r="C262" s="54" t="s">
        <v>109</v>
      </c>
      <c r="D262" s="5" t="s">
        <v>468</v>
      </c>
      <c r="E262" s="5" t="s">
        <v>156</v>
      </c>
      <c r="F262" s="5" t="s">
        <v>177</v>
      </c>
      <c r="G262" s="5" t="s">
        <v>930</v>
      </c>
      <c r="H262" s="53">
        <v>45004.386874999997</v>
      </c>
      <c r="I262" s="5" t="s">
        <v>931</v>
      </c>
      <c r="J262" s="53">
        <v>45004.413368055597</v>
      </c>
      <c r="K262" s="5" t="s">
        <v>80</v>
      </c>
    </row>
    <row r="263" spans="1:11" ht="20.100000000000001" customHeight="1" x14ac:dyDescent="0.2">
      <c r="A263" s="37">
        <f>SUBTOTAL(103,$B$4:B263)*1</f>
        <v>260</v>
      </c>
      <c r="B263" s="5" t="s">
        <v>1</v>
      </c>
      <c r="C263" s="54" t="s">
        <v>109</v>
      </c>
      <c r="D263" s="5" t="s">
        <v>468</v>
      </c>
      <c r="E263" s="5" t="s">
        <v>156</v>
      </c>
      <c r="F263" s="5" t="s">
        <v>177</v>
      </c>
      <c r="G263" s="5" t="s">
        <v>939</v>
      </c>
      <c r="H263" s="53">
        <v>45004.582222222198</v>
      </c>
      <c r="I263" s="5" t="s">
        <v>940</v>
      </c>
      <c r="J263" s="53">
        <v>45004.607199074097</v>
      </c>
      <c r="K263" s="5" t="s">
        <v>80</v>
      </c>
    </row>
    <row r="264" spans="1:11" ht="20.100000000000001" customHeight="1" x14ac:dyDescent="0.2">
      <c r="A264" s="37">
        <f>SUBTOTAL(103,$B$4:B264)*1</f>
        <v>261</v>
      </c>
      <c r="B264" s="5" t="s">
        <v>1</v>
      </c>
      <c r="C264" s="54" t="s">
        <v>109</v>
      </c>
      <c r="D264" s="5" t="s">
        <v>468</v>
      </c>
      <c r="E264" s="5" t="s">
        <v>156</v>
      </c>
      <c r="F264" s="5" t="s">
        <v>177</v>
      </c>
      <c r="G264" s="5" t="s">
        <v>943</v>
      </c>
      <c r="H264" s="53">
        <v>45005.614409722199</v>
      </c>
      <c r="I264" s="5" t="s">
        <v>944</v>
      </c>
      <c r="J264" s="53">
        <v>45005.619629629597</v>
      </c>
      <c r="K264" s="5" t="s">
        <v>80</v>
      </c>
    </row>
    <row r="265" spans="1:11" ht="20.100000000000001" customHeight="1" x14ac:dyDescent="0.2">
      <c r="A265" s="37">
        <f>SUBTOTAL(103,$B$4:B265)*1</f>
        <v>262</v>
      </c>
      <c r="B265" s="5" t="s">
        <v>1</v>
      </c>
      <c r="C265" s="54" t="s">
        <v>109</v>
      </c>
      <c r="D265" s="5" t="s">
        <v>468</v>
      </c>
      <c r="E265" s="5" t="s">
        <v>156</v>
      </c>
      <c r="F265" s="5" t="s">
        <v>177</v>
      </c>
      <c r="G265" s="5" t="s">
        <v>947</v>
      </c>
      <c r="H265" s="53">
        <v>45005.914398148103</v>
      </c>
      <c r="I265" s="5" t="s">
        <v>940</v>
      </c>
      <c r="J265" s="53">
        <v>45005.937175925901</v>
      </c>
      <c r="K265" s="5" t="s">
        <v>80</v>
      </c>
    </row>
    <row r="266" spans="1:11" ht="20.100000000000001" customHeight="1" x14ac:dyDescent="0.2">
      <c r="A266" s="37">
        <f>SUBTOTAL(103,$B$4:B266)*1</f>
        <v>263</v>
      </c>
      <c r="B266" s="5" t="s">
        <v>1</v>
      </c>
      <c r="C266" s="54" t="s">
        <v>109</v>
      </c>
      <c r="D266" s="5" t="s">
        <v>468</v>
      </c>
      <c r="E266" s="5" t="s">
        <v>156</v>
      </c>
      <c r="F266" s="5" t="s">
        <v>177</v>
      </c>
      <c r="G266" s="5" t="s">
        <v>931</v>
      </c>
      <c r="H266" s="53">
        <v>45006.687557870398</v>
      </c>
      <c r="I266" s="5" t="s">
        <v>940</v>
      </c>
      <c r="J266" s="53">
        <v>45006.706053240698</v>
      </c>
      <c r="K266" s="5" t="s">
        <v>80</v>
      </c>
    </row>
    <row r="267" spans="1:11" ht="20.100000000000001" customHeight="1" x14ac:dyDescent="0.2">
      <c r="A267" s="37">
        <f>SUBTOTAL(103,$B$4:B267)*1</f>
        <v>264</v>
      </c>
      <c r="B267" s="5" t="s">
        <v>1</v>
      </c>
      <c r="C267" s="54" t="s">
        <v>109</v>
      </c>
      <c r="D267" s="5" t="s">
        <v>468</v>
      </c>
      <c r="E267" s="5" t="s">
        <v>156</v>
      </c>
      <c r="F267" s="5" t="s">
        <v>177</v>
      </c>
      <c r="G267" s="5" t="s">
        <v>940</v>
      </c>
      <c r="H267" s="53">
        <v>44993.723749999997</v>
      </c>
      <c r="I267" s="5" t="s">
        <v>931</v>
      </c>
      <c r="J267" s="53">
        <v>44993.744375000002</v>
      </c>
      <c r="K267" s="5" t="s">
        <v>80</v>
      </c>
    </row>
    <row r="268" spans="1:11" ht="20.100000000000001" customHeight="1" x14ac:dyDescent="0.2">
      <c r="A268" s="37">
        <f>SUBTOTAL(103,$B$4:B268)*1</f>
        <v>265</v>
      </c>
      <c r="B268" s="5" t="s">
        <v>1</v>
      </c>
      <c r="C268" s="54" t="s">
        <v>109</v>
      </c>
      <c r="D268" s="5" t="s">
        <v>468</v>
      </c>
      <c r="E268" s="5" t="s">
        <v>156</v>
      </c>
      <c r="F268" s="5" t="s">
        <v>177</v>
      </c>
      <c r="G268" s="5" t="s">
        <v>931</v>
      </c>
      <c r="H268" s="53">
        <v>44993.825312499997</v>
      </c>
      <c r="I268" s="5" t="s">
        <v>940</v>
      </c>
      <c r="J268" s="53">
        <v>44993.844710648104</v>
      </c>
      <c r="K268" s="5" t="s">
        <v>80</v>
      </c>
    </row>
    <row r="269" spans="1:11" ht="20.100000000000001" customHeight="1" x14ac:dyDescent="0.2">
      <c r="A269" s="37">
        <f>SUBTOTAL(103,$B$4:B269)*1</f>
        <v>266</v>
      </c>
      <c r="B269" s="5" t="s">
        <v>1</v>
      </c>
      <c r="C269" s="54" t="s">
        <v>109</v>
      </c>
      <c r="D269" s="5" t="s">
        <v>468</v>
      </c>
      <c r="E269" s="5" t="s">
        <v>156</v>
      </c>
      <c r="F269" s="5" t="s">
        <v>177</v>
      </c>
      <c r="G269" s="5" t="s">
        <v>930</v>
      </c>
      <c r="H269" s="53">
        <v>44995.750972222202</v>
      </c>
      <c r="I269" s="5" t="s">
        <v>971</v>
      </c>
      <c r="J269" s="53">
        <v>44995.771805555603</v>
      </c>
      <c r="K269" s="5" t="s">
        <v>80</v>
      </c>
    </row>
    <row r="270" spans="1:11" ht="20.100000000000001" customHeight="1" x14ac:dyDescent="0.2">
      <c r="A270" s="37">
        <f>SUBTOTAL(103,$B$4:B270)*1</f>
        <v>267</v>
      </c>
      <c r="B270" s="5" t="s">
        <v>1</v>
      </c>
      <c r="C270" s="54" t="s">
        <v>109</v>
      </c>
      <c r="D270" s="5" t="s">
        <v>468</v>
      </c>
      <c r="E270" s="5" t="s">
        <v>156</v>
      </c>
      <c r="F270" s="5" t="s">
        <v>177</v>
      </c>
      <c r="G270" s="5" t="s">
        <v>971</v>
      </c>
      <c r="H270" s="53">
        <v>44995.795243055603</v>
      </c>
      <c r="I270" s="5" t="s">
        <v>933</v>
      </c>
      <c r="J270" s="53">
        <v>44995.8184259259</v>
      </c>
      <c r="K270" s="5" t="s">
        <v>80</v>
      </c>
    </row>
    <row r="271" spans="1:11" ht="20.100000000000001" customHeight="1" x14ac:dyDescent="0.2">
      <c r="A271" s="37">
        <f>SUBTOTAL(103,$B$4:B271)*1</f>
        <v>268</v>
      </c>
      <c r="B271" s="5" t="s">
        <v>1</v>
      </c>
      <c r="C271" s="54" t="s">
        <v>109</v>
      </c>
      <c r="D271" s="5" t="s">
        <v>468</v>
      </c>
      <c r="E271" s="5" t="s">
        <v>156</v>
      </c>
      <c r="F271" s="5" t="s">
        <v>177</v>
      </c>
      <c r="G271" s="5" t="s">
        <v>944</v>
      </c>
      <c r="H271" s="53">
        <v>44996.467916666697</v>
      </c>
      <c r="I271" s="5" t="s">
        <v>943</v>
      </c>
      <c r="J271" s="53">
        <v>44996.473148148201</v>
      </c>
      <c r="K271" s="5" t="s">
        <v>80</v>
      </c>
    </row>
    <row r="272" spans="1:11" ht="20.100000000000001" customHeight="1" x14ac:dyDescent="0.2">
      <c r="A272" s="37">
        <f>SUBTOTAL(103,$B$4:B272)*1</f>
        <v>269</v>
      </c>
      <c r="B272" s="5" t="s">
        <v>1</v>
      </c>
      <c r="C272" s="54" t="s">
        <v>109</v>
      </c>
      <c r="D272" s="5" t="s">
        <v>468</v>
      </c>
      <c r="E272" s="5" t="s">
        <v>156</v>
      </c>
      <c r="F272" s="5" t="s">
        <v>177</v>
      </c>
      <c r="G272" s="5" t="s">
        <v>944</v>
      </c>
      <c r="H272" s="53">
        <v>44987.381493055596</v>
      </c>
      <c r="I272" s="5" t="s">
        <v>943</v>
      </c>
      <c r="J272" s="53">
        <v>44987.387557870403</v>
      </c>
      <c r="K272" s="5" t="s">
        <v>80</v>
      </c>
    </row>
    <row r="273" spans="1:11" ht="20.100000000000001" customHeight="1" x14ac:dyDescent="0.2">
      <c r="A273" s="37">
        <f>SUBTOTAL(103,$B$4:B273)*1</f>
        <v>270</v>
      </c>
      <c r="B273" s="5" t="s">
        <v>1</v>
      </c>
      <c r="C273" s="54" t="s">
        <v>109</v>
      </c>
      <c r="D273" s="5" t="s">
        <v>468</v>
      </c>
      <c r="E273" s="5" t="s">
        <v>156</v>
      </c>
      <c r="F273" s="5" t="s">
        <v>177</v>
      </c>
      <c r="G273" s="5" t="s">
        <v>930</v>
      </c>
      <c r="H273" s="53">
        <v>45012.345752314803</v>
      </c>
      <c r="I273" s="5" t="s">
        <v>939</v>
      </c>
      <c r="J273" s="53">
        <v>45012.379525463002</v>
      </c>
      <c r="K273" s="5" t="s">
        <v>80</v>
      </c>
    </row>
    <row r="274" spans="1:11" ht="20.100000000000001" customHeight="1" x14ac:dyDescent="0.2">
      <c r="A274" s="37">
        <f>SUBTOTAL(103,$B$4:B274)*1</f>
        <v>271</v>
      </c>
      <c r="B274" s="5" t="s">
        <v>1</v>
      </c>
      <c r="C274" s="54" t="s">
        <v>109</v>
      </c>
      <c r="D274" s="5" t="s">
        <v>468</v>
      </c>
      <c r="E274" s="5" t="s">
        <v>156</v>
      </c>
      <c r="F274" s="5" t="s">
        <v>177</v>
      </c>
      <c r="G274" s="5" t="s">
        <v>939</v>
      </c>
      <c r="H274" s="53">
        <v>45012.8378703704</v>
      </c>
      <c r="I274" s="5" t="s">
        <v>940</v>
      </c>
      <c r="J274" s="53">
        <v>45012.8612615741</v>
      </c>
      <c r="K274" s="5" t="s">
        <v>80</v>
      </c>
    </row>
    <row r="275" spans="1:11" ht="20.100000000000001" customHeight="1" x14ac:dyDescent="0.2">
      <c r="A275" s="37">
        <f>SUBTOTAL(103,$B$4:B275)*1</f>
        <v>272</v>
      </c>
      <c r="B275" s="5" t="s">
        <v>1</v>
      </c>
      <c r="C275" s="54" t="s">
        <v>109</v>
      </c>
      <c r="D275" s="5" t="s">
        <v>468</v>
      </c>
      <c r="E275" s="5" t="s">
        <v>156</v>
      </c>
      <c r="F275" s="5" t="s">
        <v>177</v>
      </c>
      <c r="G275" s="5" t="s">
        <v>931</v>
      </c>
      <c r="H275" s="53">
        <v>45013.627546296302</v>
      </c>
      <c r="I275" s="5" t="s">
        <v>940</v>
      </c>
      <c r="J275" s="53">
        <v>45013.645624999997</v>
      </c>
      <c r="K275" s="5" t="s">
        <v>80</v>
      </c>
    </row>
    <row r="276" spans="1:11" ht="20.100000000000001" customHeight="1" x14ac:dyDescent="0.2">
      <c r="A276" s="37">
        <f>SUBTOTAL(103,$B$4:B276)*1</f>
        <v>273</v>
      </c>
      <c r="B276" s="5" t="s">
        <v>1</v>
      </c>
      <c r="C276" s="54" t="s">
        <v>109</v>
      </c>
      <c r="D276" s="5" t="s">
        <v>468</v>
      </c>
      <c r="E276" s="5" t="s">
        <v>156</v>
      </c>
      <c r="F276" s="5" t="s">
        <v>177</v>
      </c>
      <c r="G276" s="5" t="s">
        <v>943</v>
      </c>
      <c r="H276" s="53">
        <v>44997.6872337963</v>
      </c>
      <c r="I276" s="5" t="s">
        <v>944</v>
      </c>
      <c r="J276" s="53">
        <v>44997.692534722199</v>
      </c>
      <c r="K276" s="5" t="s">
        <v>80</v>
      </c>
    </row>
    <row r="277" spans="1:11" ht="20.100000000000001" customHeight="1" x14ac:dyDescent="0.2">
      <c r="A277" s="37">
        <f>SUBTOTAL(103,$B$4:B277)*1</f>
        <v>274</v>
      </c>
      <c r="B277" s="5" t="s">
        <v>1</v>
      </c>
      <c r="C277" s="54" t="s">
        <v>109</v>
      </c>
      <c r="D277" s="5" t="s">
        <v>468</v>
      </c>
      <c r="E277" s="5" t="s">
        <v>156</v>
      </c>
      <c r="F277" s="5" t="s">
        <v>177</v>
      </c>
      <c r="G277" s="5" t="s">
        <v>944</v>
      </c>
      <c r="H277" s="53">
        <v>44997.757604166698</v>
      </c>
      <c r="I277" s="5" t="s">
        <v>943</v>
      </c>
      <c r="J277" s="53">
        <v>44997.763043981497</v>
      </c>
      <c r="K277" s="5" t="s">
        <v>80</v>
      </c>
    </row>
    <row r="278" spans="1:11" ht="20.100000000000001" customHeight="1" x14ac:dyDescent="0.2">
      <c r="A278" s="37">
        <f>SUBTOTAL(103,$B$4:B278)*1</f>
        <v>275</v>
      </c>
      <c r="B278" s="5" t="s">
        <v>1</v>
      </c>
      <c r="C278" s="54" t="s">
        <v>109</v>
      </c>
      <c r="D278" s="5" t="s">
        <v>468</v>
      </c>
      <c r="E278" s="5" t="s">
        <v>156</v>
      </c>
      <c r="F278" s="5" t="s">
        <v>177</v>
      </c>
      <c r="G278" s="5" t="s">
        <v>931</v>
      </c>
      <c r="H278" s="53">
        <v>45011.5616898148</v>
      </c>
      <c r="I278" s="5" t="s">
        <v>940</v>
      </c>
      <c r="J278" s="53">
        <v>45011.580949074101</v>
      </c>
      <c r="K278" s="5" t="s">
        <v>80</v>
      </c>
    </row>
    <row r="279" spans="1:11" ht="20.100000000000001" customHeight="1" x14ac:dyDescent="0.2">
      <c r="A279" s="37">
        <f>SUBTOTAL(103,$B$4:B279)*1</f>
        <v>276</v>
      </c>
      <c r="B279" s="5" t="s">
        <v>1</v>
      </c>
      <c r="C279" s="54" t="s">
        <v>109</v>
      </c>
      <c r="D279" s="5" t="s">
        <v>468</v>
      </c>
      <c r="E279" s="5" t="s">
        <v>156</v>
      </c>
      <c r="F279" s="5" t="s">
        <v>177</v>
      </c>
      <c r="G279" s="5" t="s">
        <v>940</v>
      </c>
      <c r="H279" s="53">
        <v>45012.7250347222</v>
      </c>
      <c r="I279" s="5" t="s">
        <v>939</v>
      </c>
      <c r="J279" s="53">
        <v>45012.751759259299</v>
      </c>
      <c r="K279" s="5" t="s">
        <v>80</v>
      </c>
    </row>
    <row r="280" spans="1:11" ht="20.100000000000001" customHeight="1" x14ac:dyDescent="0.2">
      <c r="A280" s="37">
        <f>SUBTOTAL(103,$B$4:B280)*1</f>
        <v>277</v>
      </c>
      <c r="B280" s="5" t="s">
        <v>1</v>
      </c>
      <c r="C280" s="54" t="s">
        <v>109</v>
      </c>
      <c r="D280" s="5" t="s">
        <v>468</v>
      </c>
      <c r="E280" s="5" t="s">
        <v>156</v>
      </c>
      <c r="F280" s="5" t="s">
        <v>177</v>
      </c>
      <c r="G280" s="5" t="s">
        <v>931</v>
      </c>
      <c r="H280" s="53">
        <v>45012.462175925903</v>
      </c>
      <c r="I280" s="5" t="s">
        <v>940</v>
      </c>
      <c r="J280" s="53">
        <v>45012.481076388904</v>
      </c>
      <c r="K280" s="5" t="s">
        <v>80</v>
      </c>
    </row>
    <row r="281" spans="1:11" ht="20.100000000000001" customHeight="1" x14ac:dyDescent="0.2">
      <c r="A281" s="37">
        <f>SUBTOTAL(103,$B$4:B281)*1</f>
        <v>278</v>
      </c>
      <c r="B281" s="5" t="s">
        <v>1</v>
      </c>
      <c r="C281" s="54" t="s">
        <v>109</v>
      </c>
      <c r="D281" s="5" t="s">
        <v>468</v>
      </c>
      <c r="E281" s="5" t="s">
        <v>156</v>
      </c>
      <c r="F281" s="5" t="s">
        <v>177</v>
      </c>
      <c r="G281" s="5" t="s">
        <v>943</v>
      </c>
      <c r="H281" s="53">
        <v>44996.827534722201</v>
      </c>
      <c r="I281" s="5" t="s">
        <v>944</v>
      </c>
      <c r="J281" s="53">
        <v>44996.832673611098</v>
      </c>
      <c r="K281" s="5" t="s">
        <v>80</v>
      </c>
    </row>
    <row r="282" spans="1:11" ht="20.100000000000001" customHeight="1" x14ac:dyDescent="0.2">
      <c r="A282" s="37">
        <f>SUBTOTAL(103,$B$4:B282)*1</f>
        <v>279</v>
      </c>
      <c r="B282" s="5" t="s">
        <v>1</v>
      </c>
      <c r="C282" s="54" t="s">
        <v>109</v>
      </c>
      <c r="D282" s="5" t="s">
        <v>468</v>
      </c>
      <c r="E282" s="5" t="s">
        <v>156</v>
      </c>
      <c r="F282" s="5" t="s">
        <v>177</v>
      </c>
      <c r="G282" s="5" t="s">
        <v>931</v>
      </c>
      <c r="H282" s="53">
        <v>44999.393437500003</v>
      </c>
      <c r="I282" s="5" t="s">
        <v>940</v>
      </c>
      <c r="J282" s="53">
        <v>44999.412592592598</v>
      </c>
      <c r="K282" s="5" t="s">
        <v>80</v>
      </c>
    </row>
    <row r="283" spans="1:11" ht="20.100000000000001" customHeight="1" x14ac:dyDescent="0.2">
      <c r="A283" s="37">
        <f>SUBTOTAL(103,$B$4:B283)*1</f>
        <v>280</v>
      </c>
      <c r="B283" s="5" t="s">
        <v>1</v>
      </c>
      <c r="C283" s="54" t="s">
        <v>109</v>
      </c>
      <c r="D283" s="5" t="s">
        <v>468</v>
      </c>
      <c r="E283" s="5" t="s">
        <v>156</v>
      </c>
      <c r="F283" s="5" t="s">
        <v>177</v>
      </c>
      <c r="G283" s="5" t="s">
        <v>940</v>
      </c>
      <c r="H283" s="53">
        <v>44999.495833333298</v>
      </c>
      <c r="I283" s="5" t="s">
        <v>931</v>
      </c>
      <c r="J283" s="53">
        <v>44999.515092592599</v>
      </c>
      <c r="K283" s="5" t="s">
        <v>80</v>
      </c>
    </row>
    <row r="284" spans="1:11" ht="20.100000000000001" customHeight="1" x14ac:dyDescent="0.2">
      <c r="A284" s="37">
        <f>SUBTOTAL(103,$B$4:B284)*1</f>
        <v>281</v>
      </c>
      <c r="B284" s="5" t="s">
        <v>1</v>
      </c>
      <c r="C284" s="54" t="s">
        <v>109</v>
      </c>
      <c r="D284" s="5" t="s">
        <v>468</v>
      </c>
      <c r="E284" s="5" t="s">
        <v>156</v>
      </c>
      <c r="F284" s="5" t="s">
        <v>177</v>
      </c>
      <c r="G284" s="5" t="s">
        <v>940</v>
      </c>
      <c r="H284" s="53">
        <v>45010.301249999997</v>
      </c>
      <c r="I284" s="5" t="s">
        <v>939</v>
      </c>
      <c r="J284" s="53">
        <v>45010.324178240699</v>
      </c>
      <c r="K284" s="5" t="s">
        <v>80</v>
      </c>
    </row>
    <row r="285" spans="1:11" ht="20.100000000000001" customHeight="1" x14ac:dyDescent="0.2">
      <c r="A285" s="37">
        <f>SUBTOTAL(103,$B$4:B285)*1</f>
        <v>282</v>
      </c>
      <c r="B285" s="5" t="s">
        <v>1</v>
      </c>
      <c r="C285" s="54" t="s">
        <v>109</v>
      </c>
      <c r="D285" s="5" t="s">
        <v>468</v>
      </c>
      <c r="E285" s="5" t="s">
        <v>156</v>
      </c>
      <c r="F285" s="5" t="s">
        <v>177</v>
      </c>
      <c r="G285" s="5" t="s">
        <v>944</v>
      </c>
      <c r="H285" s="53">
        <v>45006.5070023148</v>
      </c>
      <c r="I285" s="5" t="s">
        <v>943</v>
      </c>
      <c r="J285" s="53">
        <v>45006.512210648201</v>
      </c>
      <c r="K285" s="5" t="s">
        <v>80</v>
      </c>
    </row>
    <row r="286" spans="1:11" ht="20.100000000000001" customHeight="1" x14ac:dyDescent="0.2">
      <c r="A286" s="37">
        <f>SUBTOTAL(103,$B$4:B286)*1</f>
        <v>283</v>
      </c>
      <c r="B286" s="5" t="s">
        <v>1</v>
      </c>
      <c r="C286" s="54" t="s">
        <v>109</v>
      </c>
      <c r="D286" s="5" t="s">
        <v>468</v>
      </c>
      <c r="E286" s="5" t="s">
        <v>156</v>
      </c>
      <c r="F286" s="5" t="s">
        <v>177</v>
      </c>
      <c r="G286" s="5" t="s">
        <v>940</v>
      </c>
      <c r="H286" s="53">
        <v>45007.302685185197</v>
      </c>
      <c r="I286" s="5" t="s">
        <v>939</v>
      </c>
      <c r="J286" s="53">
        <v>45007.328726851898</v>
      </c>
      <c r="K286" s="5" t="s">
        <v>80</v>
      </c>
    </row>
    <row r="287" spans="1:11" ht="20.100000000000001" customHeight="1" x14ac:dyDescent="0.2">
      <c r="A287" s="37">
        <f>SUBTOTAL(103,$B$4:B287)*1</f>
        <v>284</v>
      </c>
      <c r="B287" s="5" t="s">
        <v>1</v>
      </c>
      <c r="C287" s="54" t="s">
        <v>109</v>
      </c>
      <c r="D287" s="5" t="s">
        <v>468</v>
      </c>
      <c r="E287" s="5" t="s">
        <v>156</v>
      </c>
      <c r="F287" s="5" t="s">
        <v>177</v>
      </c>
      <c r="G287" s="5" t="s">
        <v>943</v>
      </c>
      <c r="H287" s="53">
        <v>44988.665972222203</v>
      </c>
      <c r="I287" s="5" t="s">
        <v>944</v>
      </c>
      <c r="J287" s="53">
        <v>44988.671701388899</v>
      </c>
      <c r="K287" s="5" t="s">
        <v>80</v>
      </c>
    </row>
    <row r="288" spans="1:11" ht="20.100000000000001" customHeight="1" x14ac:dyDescent="0.2">
      <c r="A288" s="37">
        <f>SUBTOTAL(103,$B$4:B288)*1</f>
        <v>285</v>
      </c>
      <c r="B288" s="5" t="s">
        <v>1</v>
      </c>
      <c r="C288" s="54" t="s">
        <v>109</v>
      </c>
      <c r="D288" s="5" t="s">
        <v>468</v>
      </c>
      <c r="E288" s="5" t="s">
        <v>156</v>
      </c>
      <c r="F288" s="5" t="s">
        <v>177</v>
      </c>
      <c r="G288" s="5" t="s">
        <v>971</v>
      </c>
      <c r="H288" s="53">
        <v>44988.796666666698</v>
      </c>
      <c r="I288" s="5" t="s">
        <v>933</v>
      </c>
      <c r="J288" s="53">
        <v>44988.819178240701</v>
      </c>
      <c r="K288" s="5" t="s">
        <v>80</v>
      </c>
    </row>
    <row r="289" spans="1:11" ht="20.100000000000001" customHeight="1" x14ac:dyDescent="0.2">
      <c r="A289" s="37">
        <f>SUBTOTAL(103,$B$4:B289)*1</f>
        <v>286</v>
      </c>
      <c r="B289" s="5" t="s">
        <v>1</v>
      </c>
      <c r="C289" s="54" t="s">
        <v>109</v>
      </c>
      <c r="D289" s="5" t="s">
        <v>468</v>
      </c>
      <c r="E289" s="5" t="s">
        <v>156</v>
      </c>
      <c r="F289" s="5" t="s">
        <v>177</v>
      </c>
      <c r="G289" s="5" t="s">
        <v>940</v>
      </c>
      <c r="H289" s="53">
        <v>44994.394097222197</v>
      </c>
      <c r="I289" s="5" t="s">
        <v>931</v>
      </c>
      <c r="J289" s="53">
        <v>44994.414571759298</v>
      </c>
      <c r="K289" s="5" t="s">
        <v>80</v>
      </c>
    </row>
    <row r="290" spans="1:11" ht="20.100000000000001" customHeight="1" x14ac:dyDescent="0.2">
      <c r="A290" s="37">
        <f>SUBTOTAL(103,$B$4:B290)*1</f>
        <v>287</v>
      </c>
      <c r="B290" s="5" t="s">
        <v>1</v>
      </c>
      <c r="C290" s="54" t="s">
        <v>109</v>
      </c>
      <c r="D290" s="5" t="s">
        <v>468</v>
      </c>
      <c r="E290" s="5" t="s">
        <v>156</v>
      </c>
      <c r="F290" s="5" t="s">
        <v>177</v>
      </c>
      <c r="G290" s="5" t="s">
        <v>943</v>
      </c>
      <c r="H290" s="53">
        <v>45016.700960648202</v>
      </c>
      <c r="I290" s="5" t="s">
        <v>944</v>
      </c>
      <c r="J290" s="53">
        <v>45016.706273148098</v>
      </c>
      <c r="K290" s="5" t="s">
        <v>80</v>
      </c>
    </row>
    <row r="291" spans="1:11" ht="20.100000000000001" customHeight="1" x14ac:dyDescent="0.2">
      <c r="A291" s="37">
        <f>SUBTOTAL(103,$B$4:B291)*1</f>
        <v>288</v>
      </c>
      <c r="B291" s="5" t="s">
        <v>1</v>
      </c>
      <c r="C291" s="54" t="s">
        <v>109</v>
      </c>
      <c r="D291" s="5" t="s">
        <v>468</v>
      </c>
      <c r="E291" s="5" t="s">
        <v>156</v>
      </c>
      <c r="F291" s="5" t="s">
        <v>177</v>
      </c>
      <c r="G291" s="5" t="s">
        <v>940</v>
      </c>
      <c r="H291" s="53">
        <v>45008.433553240699</v>
      </c>
      <c r="I291" s="5" t="s">
        <v>939</v>
      </c>
      <c r="J291" s="53">
        <v>45008.458854166704</v>
      </c>
      <c r="K291" s="5" t="s">
        <v>80</v>
      </c>
    </row>
    <row r="292" spans="1:11" ht="20.100000000000001" customHeight="1" x14ac:dyDescent="0.2">
      <c r="A292" s="37">
        <f>SUBTOTAL(103,$B$4:B292)*1</f>
        <v>289</v>
      </c>
      <c r="B292" s="5" t="s">
        <v>1</v>
      </c>
      <c r="C292" s="54" t="s">
        <v>109</v>
      </c>
      <c r="D292" s="5" t="s">
        <v>468</v>
      </c>
      <c r="E292" s="5" t="s">
        <v>156</v>
      </c>
      <c r="F292" s="5" t="s">
        <v>177</v>
      </c>
      <c r="G292" s="5" t="s">
        <v>939</v>
      </c>
      <c r="H292" s="53">
        <v>45008.539953703701</v>
      </c>
      <c r="I292" s="5" t="s">
        <v>940</v>
      </c>
      <c r="J292" s="53">
        <v>45008.564178240696</v>
      </c>
      <c r="K292" s="5" t="s">
        <v>80</v>
      </c>
    </row>
    <row r="293" spans="1:11" ht="20.100000000000001" customHeight="1" x14ac:dyDescent="0.2">
      <c r="A293" s="37">
        <f>SUBTOTAL(103,$B$4:B293)*1</f>
        <v>290</v>
      </c>
      <c r="B293" s="5" t="s">
        <v>1</v>
      </c>
      <c r="C293" s="54" t="s">
        <v>109</v>
      </c>
      <c r="D293" s="5" t="s">
        <v>468</v>
      </c>
      <c r="E293" s="5" t="s">
        <v>156</v>
      </c>
      <c r="F293" s="5" t="s">
        <v>177</v>
      </c>
      <c r="G293" s="5" t="s">
        <v>940</v>
      </c>
      <c r="H293" s="53">
        <v>45010.805300925902</v>
      </c>
      <c r="I293" s="5" t="s">
        <v>939</v>
      </c>
      <c r="J293" s="53">
        <v>45010.833831018499</v>
      </c>
      <c r="K293" s="5" t="s">
        <v>80</v>
      </c>
    </row>
    <row r="294" spans="1:11" ht="20.100000000000001" customHeight="1" x14ac:dyDescent="0.2">
      <c r="A294" s="37">
        <f>SUBTOTAL(103,$B$4:B294)*1</f>
        <v>291</v>
      </c>
      <c r="B294" s="5" t="s">
        <v>1</v>
      </c>
      <c r="C294" s="54" t="s">
        <v>109</v>
      </c>
      <c r="D294" s="5" t="s">
        <v>468</v>
      </c>
      <c r="E294" s="5" t="s">
        <v>156</v>
      </c>
      <c r="F294" s="5" t="s">
        <v>177</v>
      </c>
      <c r="G294" s="5" t="s">
        <v>993</v>
      </c>
      <c r="H294" s="53">
        <v>45011.217708333301</v>
      </c>
      <c r="I294" s="5" t="s">
        <v>1021</v>
      </c>
      <c r="J294" s="53">
        <v>45011.230810185203</v>
      </c>
      <c r="K294" s="5" t="s">
        <v>80</v>
      </c>
    </row>
    <row r="295" spans="1:11" ht="20.100000000000001" customHeight="1" x14ac:dyDescent="0.2">
      <c r="A295" s="37">
        <f>SUBTOTAL(103,$B$4:B295)*1</f>
        <v>292</v>
      </c>
      <c r="B295" s="5" t="s">
        <v>1</v>
      </c>
      <c r="C295" s="54" t="s">
        <v>109</v>
      </c>
      <c r="D295" s="5" t="s">
        <v>468</v>
      </c>
      <c r="E295" s="5" t="s">
        <v>156</v>
      </c>
      <c r="F295" s="5" t="s">
        <v>177</v>
      </c>
      <c r="G295" s="5" t="s">
        <v>944</v>
      </c>
      <c r="H295" s="53">
        <v>45005.513576388897</v>
      </c>
      <c r="I295" s="5" t="s">
        <v>943</v>
      </c>
      <c r="J295" s="53">
        <v>45005.518842592603</v>
      </c>
      <c r="K295" s="5" t="s">
        <v>80</v>
      </c>
    </row>
    <row r="296" spans="1:11" ht="20.100000000000001" customHeight="1" x14ac:dyDescent="0.2">
      <c r="A296" s="37">
        <f>SUBTOTAL(103,$B$4:B296)*1</f>
        <v>293</v>
      </c>
      <c r="B296" s="5" t="s">
        <v>1</v>
      </c>
      <c r="C296" s="54" t="s">
        <v>109</v>
      </c>
      <c r="D296" s="5" t="s">
        <v>468</v>
      </c>
      <c r="E296" s="5" t="s">
        <v>156</v>
      </c>
      <c r="F296" s="5" t="s">
        <v>177</v>
      </c>
      <c r="G296" s="5" t="s">
        <v>944</v>
      </c>
      <c r="H296" s="53">
        <v>45005.513576388897</v>
      </c>
      <c r="I296" s="5" t="s">
        <v>943</v>
      </c>
      <c r="J296" s="53">
        <v>45005.518842592603</v>
      </c>
      <c r="K296" s="5" t="s">
        <v>80</v>
      </c>
    </row>
    <row r="297" spans="1:11" ht="20.100000000000001" customHeight="1" x14ac:dyDescent="0.2">
      <c r="A297" s="37">
        <f>SUBTOTAL(103,$B$4:B297)*1</f>
        <v>294</v>
      </c>
      <c r="B297" s="5" t="s">
        <v>1</v>
      </c>
      <c r="C297" s="54" t="s">
        <v>109</v>
      </c>
      <c r="D297" s="5" t="s">
        <v>468</v>
      </c>
      <c r="E297" s="5" t="s">
        <v>156</v>
      </c>
      <c r="F297" s="5" t="s">
        <v>177</v>
      </c>
      <c r="G297" s="5" t="s">
        <v>944</v>
      </c>
      <c r="H297" s="53">
        <v>45005.295590277798</v>
      </c>
      <c r="I297" s="5" t="s">
        <v>943</v>
      </c>
      <c r="J297" s="53">
        <v>45005.300694444399</v>
      </c>
      <c r="K297" s="5" t="s">
        <v>80</v>
      </c>
    </row>
    <row r="298" spans="1:11" ht="20.100000000000001" customHeight="1" x14ac:dyDescent="0.2">
      <c r="A298" s="37">
        <f>SUBTOTAL(103,$B$4:B298)*1</f>
        <v>295</v>
      </c>
      <c r="B298" s="5" t="s">
        <v>1</v>
      </c>
      <c r="C298" s="54" t="s">
        <v>109</v>
      </c>
      <c r="D298" s="5" t="s">
        <v>468</v>
      </c>
      <c r="E298" s="5" t="s">
        <v>156</v>
      </c>
      <c r="F298" s="5" t="s">
        <v>177</v>
      </c>
      <c r="G298" s="5" t="s">
        <v>940</v>
      </c>
      <c r="H298" s="53">
        <v>45009.255671296298</v>
      </c>
      <c r="I298" s="5" t="s">
        <v>939</v>
      </c>
      <c r="J298" s="53">
        <v>45009.282002314802</v>
      </c>
      <c r="K298" s="5" t="s">
        <v>80</v>
      </c>
    </row>
    <row r="299" spans="1:11" ht="20.100000000000001" customHeight="1" x14ac:dyDescent="0.2">
      <c r="A299" s="37">
        <f>SUBTOTAL(103,$B$4:B299)*1</f>
        <v>296</v>
      </c>
      <c r="B299" s="5" t="s">
        <v>1</v>
      </c>
      <c r="C299" s="54" t="s">
        <v>109</v>
      </c>
      <c r="D299" s="5" t="s">
        <v>468</v>
      </c>
      <c r="E299" s="5" t="s">
        <v>156</v>
      </c>
      <c r="F299" s="5" t="s">
        <v>177</v>
      </c>
      <c r="G299" s="5" t="s">
        <v>931</v>
      </c>
      <c r="H299" s="53">
        <v>45009.432638888902</v>
      </c>
      <c r="I299" s="5" t="s">
        <v>940</v>
      </c>
      <c r="J299" s="53">
        <v>45009.452696759297</v>
      </c>
      <c r="K299" s="5" t="s">
        <v>80</v>
      </c>
    </row>
    <row r="300" spans="1:11" ht="20.100000000000001" customHeight="1" x14ac:dyDescent="0.2">
      <c r="A300" s="37">
        <f>SUBTOTAL(103,$B$4:B300)*1</f>
        <v>297</v>
      </c>
      <c r="B300" s="5" t="s">
        <v>1</v>
      </c>
      <c r="C300" s="54" t="s">
        <v>109</v>
      </c>
      <c r="D300" s="5" t="s">
        <v>468</v>
      </c>
      <c r="E300" s="5" t="s">
        <v>156</v>
      </c>
      <c r="F300" s="5" t="s">
        <v>177</v>
      </c>
      <c r="G300" s="5" t="s">
        <v>944</v>
      </c>
      <c r="H300" s="53">
        <v>45011.693553240701</v>
      </c>
      <c r="I300" s="5" t="s">
        <v>943</v>
      </c>
      <c r="J300" s="53">
        <v>45011.698703703703</v>
      </c>
      <c r="K300" s="5" t="s">
        <v>80</v>
      </c>
    </row>
    <row r="301" spans="1:11" ht="20.100000000000001" customHeight="1" x14ac:dyDescent="0.2">
      <c r="A301" s="37">
        <f>SUBTOTAL(103,$B$4:B301)*1</f>
        <v>298</v>
      </c>
      <c r="B301" s="5" t="s">
        <v>1</v>
      </c>
      <c r="C301" s="54" t="s">
        <v>109</v>
      </c>
      <c r="D301" s="5" t="s">
        <v>468</v>
      </c>
      <c r="E301" s="5" t="s">
        <v>156</v>
      </c>
      <c r="F301" s="5" t="s">
        <v>177</v>
      </c>
      <c r="G301" s="5" t="s">
        <v>944</v>
      </c>
      <c r="H301" s="53">
        <v>44990.725543981498</v>
      </c>
      <c r="I301" s="5" t="s">
        <v>943</v>
      </c>
      <c r="J301" s="53">
        <v>44990.731412036999</v>
      </c>
      <c r="K301" s="5" t="s">
        <v>80</v>
      </c>
    </row>
    <row r="302" spans="1:11" ht="20.100000000000001" customHeight="1" x14ac:dyDescent="0.2">
      <c r="A302" s="37">
        <f>SUBTOTAL(103,$B$4:B302)*1</f>
        <v>299</v>
      </c>
      <c r="B302" s="5" t="s">
        <v>1</v>
      </c>
      <c r="C302" s="54" t="s">
        <v>109</v>
      </c>
      <c r="D302" s="5" t="s">
        <v>468</v>
      </c>
      <c r="E302" s="5" t="s">
        <v>156</v>
      </c>
      <c r="F302" s="5" t="s">
        <v>177</v>
      </c>
      <c r="G302" s="5" t="s">
        <v>944</v>
      </c>
      <c r="H302" s="53">
        <v>44986.475578703699</v>
      </c>
      <c r="I302" s="5" t="s">
        <v>943</v>
      </c>
      <c r="J302" s="53">
        <v>44986.481412036999</v>
      </c>
      <c r="K302" s="5" t="s">
        <v>80</v>
      </c>
    </row>
    <row r="303" spans="1:11" ht="20.100000000000001" customHeight="1" x14ac:dyDescent="0.2">
      <c r="A303" s="37">
        <f>SUBTOTAL(103,$B$4:B303)*1</f>
        <v>300</v>
      </c>
      <c r="B303" s="5" t="s">
        <v>1</v>
      </c>
      <c r="C303" s="54" t="s">
        <v>109</v>
      </c>
      <c r="D303" s="5" t="s">
        <v>468</v>
      </c>
      <c r="E303" s="5" t="s">
        <v>156</v>
      </c>
      <c r="F303" s="5" t="s">
        <v>177</v>
      </c>
      <c r="G303" s="5" t="s">
        <v>944</v>
      </c>
      <c r="H303" s="53">
        <v>44996.715023148201</v>
      </c>
      <c r="I303" s="5" t="s">
        <v>943</v>
      </c>
      <c r="J303" s="53">
        <v>44996.7204166667</v>
      </c>
      <c r="K303" s="5" t="s">
        <v>80</v>
      </c>
    </row>
    <row r="304" spans="1:11" ht="20.100000000000001" customHeight="1" x14ac:dyDescent="0.2">
      <c r="A304" s="37">
        <f>SUBTOTAL(103,$B$4:B304)*1</f>
        <v>301</v>
      </c>
      <c r="B304" s="5" t="s">
        <v>1</v>
      </c>
      <c r="C304" s="54" t="s">
        <v>109</v>
      </c>
      <c r="D304" s="5" t="s">
        <v>468</v>
      </c>
      <c r="E304" s="5" t="s">
        <v>156</v>
      </c>
      <c r="F304" s="5" t="s">
        <v>177</v>
      </c>
      <c r="G304" s="5" t="s">
        <v>943</v>
      </c>
      <c r="H304" s="53">
        <v>44996.618946759299</v>
      </c>
      <c r="I304" s="5" t="s">
        <v>944</v>
      </c>
      <c r="J304" s="53">
        <v>44996.624027777798</v>
      </c>
      <c r="K304" s="5" t="s">
        <v>80</v>
      </c>
    </row>
    <row r="305" spans="1:11" ht="20.100000000000001" customHeight="1" x14ac:dyDescent="0.2">
      <c r="A305" s="37">
        <f>SUBTOTAL(103,$B$4:B305)*1</f>
        <v>302</v>
      </c>
      <c r="B305" s="5" t="s">
        <v>1</v>
      </c>
      <c r="C305" s="54" t="s">
        <v>109</v>
      </c>
      <c r="D305" s="5" t="s">
        <v>468</v>
      </c>
      <c r="E305" s="5" t="s">
        <v>156</v>
      </c>
      <c r="F305" s="5" t="s">
        <v>177</v>
      </c>
      <c r="G305" s="5" t="s">
        <v>930</v>
      </c>
      <c r="H305" s="53">
        <v>45016.760312500002</v>
      </c>
      <c r="I305" s="5" t="s">
        <v>971</v>
      </c>
      <c r="J305" s="53">
        <v>45016.7807986111</v>
      </c>
      <c r="K305" s="5" t="s">
        <v>80</v>
      </c>
    </row>
    <row r="306" spans="1:11" ht="20.100000000000001" customHeight="1" x14ac:dyDescent="0.2">
      <c r="A306" s="37">
        <f>SUBTOTAL(103,$B$4:B306)*1</f>
        <v>303</v>
      </c>
      <c r="B306" s="5" t="s">
        <v>1</v>
      </c>
      <c r="C306" s="54" t="s">
        <v>109</v>
      </c>
      <c r="D306" s="5" t="s">
        <v>468</v>
      </c>
      <c r="E306" s="5" t="s">
        <v>156</v>
      </c>
      <c r="F306" s="5" t="s">
        <v>177</v>
      </c>
      <c r="G306" s="5" t="s">
        <v>971</v>
      </c>
      <c r="H306" s="53">
        <v>45016.8077430556</v>
      </c>
      <c r="I306" s="5" t="s">
        <v>933</v>
      </c>
      <c r="J306" s="53">
        <v>45016.8284837963</v>
      </c>
      <c r="K306" s="5" t="s">
        <v>80</v>
      </c>
    </row>
    <row r="307" spans="1:11" ht="20.100000000000001" customHeight="1" x14ac:dyDescent="0.2">
      <c r="A307" s="37">
        <f>SUBTOTAL(103,$B$4:B307)*1</f>
        <v>304</v>
      </c>
      <c r="B307" s="5" t="s">
        <v>1</v>
      </c>
      <c r="C307" s="54" t="s">
        <v>109</v>
      </c>
      <c r="D307" s="5" t="s">
        <v>468</v>
      </c>
      <c r="E307" s="5" t="s">
        <v>156</v>
      </c>
      <c r="F307" s="5" t="s">
        <v>177</v>
      </c>
      <c r="G307" s="5" t="s">
        <v>944</v>
      </c>
      <c r="H307" s="53">
        <v>45004.6812615741</v>
      </c>
      <c r="I307" s="5" t="s">
        <v>943</v>
      </c>
      <c r="J307" s="53">
        <v>45004.686458333301</v>
      </c>
      <c r="K307" s="5" t="s">
        <v>80</v>
      </c>
    </row>
    <row r="308" spans="1:11" ht="20.100000000000001" customHeight="1" x14ac:dyDescent="0.2">
      <c r="A308" s="37">
        <f>SUBTOTAL(103,$B$4:B308)*1</f>
        <v>305</v>
      </c>
      <c r="B308" s="5" t="s">
        <v>1</v>
      </c>
      <c r="C308" s="54" t="s">
        <v>109</v>
      </c>
      <c r="D308" s="5" t="s">
        <v>468</v>
      </c>
      <c r="E308" s="5" t="s">
        <v>156</v>
      </c>
      <c r="F308" s="5" t="s">
        <v>177</v>
      </c>
      <c r="G308" s="5" t="s">
        <v>939</v>
      </c>
      <c r="H308" s="53">
        <v>45014.384976851798</v>
      </c>
      <c r="I308" s="5" t="s">
        <v>940</v>
      </c>
      <c r="J308" s="53">
        <v>45014.412002314799</v>
      </c>
      <c r="K308" s="5" t="s">
        <v>80</v>
      </c>
    </row>
    <row r="309" spans="1:11" ht="20.100000000000001" customHeight="1" x14ac:dyDescent="0.2">
      <c r="A309" s="37">
        <f>SUBTOTAL(103,$B$4:B309)*1</f>
        <v>306</v>
      </c>
      <c r="B309" s="5" t="s">
        <v>1</v>
      </c>
      <c r="C309" s="54" t="s">
        <v>109</v>
      </c>
      <c r="D309" s="5" t="s">
        <v>468</v>
      </c>
      <c r="E309" s="5" t="s">
        <v>156</v>
      </c>
      <c r="F309" s="5" t="s">
        <v>177</v>
      </c>
      <c r="G309" s="5" t="s">
        <v>940</v>
      </c>
      <c r="H309" s="53">
        <v>45014.590543981503</v>
      </c>
      <c r="I309" s="5" t="s">
        <v>939</v>
      </c>
      <c r="J309" s="53">
        <v>45014.614178240699</v>
      </c>
      <c r="K309" s="5" t="s">
        <v>80</v>
      </c>
    </row>
    <row r="310" spans="1:11" ht="20.100000000000001" customHeight="1" x14ac:dyDescent="0.2">
      <c r="A310" s="37">
        <f>SUBTOTAL(103,$B$4:B310)*1</f>
        <v>307</v>
      </c>
      <c r="B310" s="5" t="s">
        <v>1</v>
      </c>
      <c r="C310" s="54" t="s">
        <v>109</v>
      </c>
      <c r="D310" s="5" t="s">
        <v>468</v>
      </c>
      <c r="E310" s="5" t="s">
        <v>156</v>
      </c>
      <c r="F310" s="5" t="s">
        <v>177</v>
      </c>
      <c r="G310" s="5" t="s">
        <v>943</v>
      </c>
      <c r="H310" s="53">
        <v>45000.370451388902</v>
      </c>
      <c r="I310" s="5" t="s">
        <v>944</v>
      </c>
      <c r="J310" s="53">
        <v>45000.375532407401</v>
      </c>
      <c r="K310" s="5" t="s">
        <v>80</v>
      </c>
    </row>
    <row r="311" spans="1:11" ht="20.100000000000001" customHeight="1" x14ac:dyDescent="0.2">
      <c r="A311" s="37">
        <f>SUBTOTAL(103,$B$4:B311)*1</f>
        <v>308</v>
      </c>
      <c r="B311" s="5" t="s">
        <v>1</v>
      </c>
      <c r="C311" s="54" t="s">
        <v>109</v>
      </c>
      <c r="D311" s="5" t="s">
        <v>468</v>
      </c>
      <c r="E311" s="5" t="s">
        <v>156</v>
      </c>
      <c r="F311" s="5" t="s">
        <v>177</v>
      </c>
      <c r="G311" s="5" t="s">
        <v>943</v>
      </c>
      <c r="H311" s="53">
        <v>44990.822638888902</v>
      </c>
      <c r="I311" s="5" t="s">
        <v>944</v>
      </c>
      <c r="J311" s="53">
        <v>44990.827939814801</v>
      </c>
      <c r="K311" s="5" t="s">
        <v>80</v>
      </c>
    </row>
    <row r="312" spans="1:11" ht="20.100000000000001" customHeight="1" x14ac:dyDescent="0.2">
      <c r="A312" s="37">
        <f>SUBTOTAL(103,$B$4:B312)*1</f>
        <v>309</v>
      </c>
      <c r="B312" s="5" t="s">
        <v>1</v>
      </c>
      <c r="C312" s="54" t="s">
        <v>109</v>
      </c>
      <c r="D312" s="5" t="s">
        <v>468</v>
      </c>
      <c r="E312" s="5" t="s">
        <v>156</v>
      </c>
      <c r="F312" s="5" t="s">
        <v>177</v>
      </c>
      <c r="G312" s="5" t="s">
        <v>944</v>
      </c>
      <c r="H312" s="53">
        <v>45002.319583333301</v>
      </c>
      <c r="I312" s="5" t="s">
        <v>943</v>
      </c>
      <c r="J312" s="53">
        <v>45002.324884259302</v>
      </c>
      <c r="K312" s="5" t="s">
        <v>80</v>
      </c>
    </row>
    <row r="313" spans="1:11" ht="20.100000000000001" customHeight="1" x14ac:dyDescent="0.2">
      <c r="A313" s="37">
        <f>SUBTOTAL(103,$B$4:B313)*1</f>
        <v>310</v>
      </c>
      <c r="B313" s="5" t="s">
        <v>1</v>
      </c>
      <c r="C313" s="54" t="s">
        <v>109</v>
      </c>
      <c r="D313" s="5" t="s">
        <v>468</v>
      </c>
      <c r="E313" s="5" t="s">
        <v>156</v>
      </c>
      <c r="F313" s="5" t="s">
        <v>177</v>
      </c>
      <c r="G313" s="5" t="s">
        <v>944</v>
      </c>
      <c r="H313" s="53">
        <v>45002.768206018503</v>
      </c>
      <c r="I313" s="5" t="s">
        <v>943</v>
      </c>
      <c r="J313" s="53">
        <v>45002.773553240702</v>
      </c>
      <c r="K313" s="5" t="s">
        <v>80</v>
      </c>
    </row>
    <row r="314" spans="1:11" ht="20.100000000000001" customHeight="1" x14ac:dyDescent="0.2">
      <c r="A314" s="37">
        <f>SUBTOTAL(103,$B$4:B314)*1</f>
        <v>311</v>
      </c>
      <c r="B314" s="5" t="s">
        <v>1</v>
      </c>
      <c r="C314" s="54" t="s">
        <v>109</v>
      </c>
      <c r="D314" s="5" t="s">
        <v>468</v>
      </c>
      <c r="E314" s="5" t="s">
        <v>156</v>
      </c>
      <c r="F314" s="5" t="s">
        <v>177</v>
      </c>
      <c r="G314" s="5" t="s">
        <v>940</v>
      </c>
      <c r="H314" s="53">
        <v>45014.253009259301</v>
      </c>
      <c r="I314" s="5" t="s">
        <v>931</v>
      </c>
      <c r="J314" s="53">
        <v>45014.2726273148</v>
      </c>
      <c r="K314" s="5" t="s">
        <v>80</v>
      </c>
    </row>
    <row r="315" spans="1:11" ht="20.100000000000001" customHeight="1" x14ac:dyDescent="0.2">
      <c r="A315" s="37">
        <f>SUBTOTAL(103,$B$4:B315)*1</f>
        <v>312</v>
      </c>
      <c r="B315" s="5" t="s">
        <v>1</v>
      </c>
      <c r="C315" s="54" t="s">
        <v>109</v>
      </c>
      <c r="D315" s="5" t="s">
        <v>468</v>
      </c>
      <c r="E315" s="5" t="s">
        <v>156</v>
      </c>
      <c r="F315" s="5" t="s">
        <v>177</v>
      </c>
      <c r="G315" s="5" t="s">
        <v>939</v>
      </c>
      <c r="H315" s="53">
        <v>45010.4672685185</v>
      </c>
      <c r="I315" s="5" t="s">
        <v>940</v>
      </c>
      <c r="J315" s="53">
        <v>45010.500185185199</v>
      </c>
      <c r="K315" s="5" t="s">
        <v>80</v>
      </c>
    </row>
    <row r="316" spans="1:11" ht="20.100000000000001" customHeight="1" x14ac:dyDescent="0.2">
      <c r="A316" s="37">
        <f>SUBTOTAL(103,$B$4:B316)*1</f>
        <v>313</v>
      </c>
      <c r="B316" s="5" t="s">
        <v>1</v>
      </c>
      <c r="C316" s="54" t="s">
        <v>109</v>
      </c>
      <c r="D316" s="5" t="s">
        <v>468</v>
      </c>
      <c r="E316" s="5" t="s">
        <v>156</v>
      </c>
      <c r="F316" s="5" t="s">
        <v>177</v>
      </c>
      <c r="G316" s="5" t="s">
        <v>944</v>
      </c>
      <c r="H316" s="53">
        <v>44996.2565046296</v>
      </c>
      <c r="I316" s="5" t="s">
        <v>943</v>
      </c>
      <c r="J316" s="53">
        <v>44996.261689814797</v>
      </c>
      <c r="K316" s="5" t="s">
        <v>80</v>
      </c>
    </row>
    <row r="317" spans="1:11" ht="20.100000000000001" customHeight="1" x14ac:dyDescent="0.2">
      <c r="A317" s="37">
        <f>SUBTOTAL(103,$B$4:B317)*1</f>
        <v>314</v>
      </c>
      <c r="B317" s="5" t="s">
        <v>1</v>
      </c>
      <c r="C317" s="54" t="s">
        <v>109</v>
      </c>
      <c r="D317" s="5" t="s">
        <v>468</v>
      </c>
      <c r="E317" s="5" t="s">
        <v>156</v>
      </c>
      <c r="F317" s="5" t="s">
        <v>177</v>
      </c>
      <c r="G317" s="5" t="s">
        <v>943</v>
      </c>
      <c r="H317" s="53">
        <v>44996.370555555601</v>
      </c>
      <c r="I317" s="5" t="s">
        <v>944</v>
      </c>
      <c r="J317" s="53">
        <v>44996.376319444404</v>
      </c>
      <c r="K317" s="5" t="s">
        <v>80</v>
      </c>
    </row>
    <row r="318" spans="1:11" ht="20.100000000000001" customHeight="1" x14ac:dyDescent="0.2">
      <c r="A318" s="37">
        <f>SUBTOTAL(103,$B$4:B318)*1</f>
        <v>315</v>
      </c>
      <c r="B318" s="5" t="s">
        <v>1</v>
      </c>
      <c r="C318" s="54" t="s">
        <v>109</v>
      </c>
      <c r="D318" s="5" t="s">
        <v>468</v>
      </c>
      <c r="E318" s="5" t="s">
        <v>156</v>
      </c>
      <c r="F318" s="5" t="s">
        <v>177</v>
      </c>
      <c r="G318" s="5" t="s">
        <v>944</v>
      </c>
      <c r="H318" s="53">
        <v>44988.547962962999</v>
      </c>
      <c r="I318" s="5" t="s">
        <v>943</v>
      </c>
      <c r="J318" s="53">
        <v>44988.554062499999</v>
      </c>
      <c r="K318" s="5" t="s">
        <v>80</v>
      </c>
    </row>
    <row r="319" spans="1:11" ht="20.100000000000001" customHeight="1" x14ac:dyDescent="0.2">
      <c r="A319" s="37">
        <f>SUBTOTAL(103,$B$4:B319)*1</f>
        <v>316</v>
      </c>
      <c r="B319" s="5" t="s">
        <v>1</v>
      </c>
      <c r="C319" s="54" t="s">
        <v>109</v>
      </c>
      <c r="D319" s="5" t="s">
        <v>468</v>
      </c>
      <c r="E319" s="5" t="s">
        <v>156</v>
      </c>
      <c r="F319" s="5" t="s">
        <v>177</v>
      </c>
      <c r="G319" s="5" t="s">
        <v>930</v>
      </c>
      <c r="H319" s="53">
        <v>44988.751377314802</v>
      </c>
      <c r="I319" s="5" t="s">
        <v>971</v>
      </c>
      <c r="J319" s="53">
        <v>44988.772800925901</v>
      </c>
      <c r="K319" s="5" t="s">
        <v>80</v>
      </c>
    </row>
    <row r="320" spans="1:11" ht="20.100000000000001" customHeight="1" x14ac:dyDescent="0.2">
      <c r="A320" s="37">
        <f>SUBTOTAL(103,$B$4:B320)*1</f>
        <v>317</v>
      </c>
      <c r="B320" s="5" t="s">
        <v>1</v>
      </c>
      <c r="C320" s="54" t="s">
        <v>109</v>
      </c>
      <c r="D320" s="5" t="s">
        <v>468</v>
      </c>
      <c r="E320" s="5" t="s">
        <v>156</v>
      </c>
      <c r="F320" s="5" t="s">
        <v>177</v>
      </c>
      <c r="G320" s="5" t="s">
        <v>943</v>
      </c>
      <c r="H320" s="53">
        <v>45001.4118171296</v>
      </c>
      <c r="I320" s="5" t="s">
        <v>944</v>
      </c>
      <c r="J320" s="53">
        <v>45001.416770833297</v>
      </c>
      <c r="K320" s="5" t="s">
        <v>80</v>
      </c>
    </row>
    <row r="321" spans="1:11" ht="20.100000000000001" customHeight="1" x14ac:dyDescent="0.2">
      <c r="A321" s="37">
        <f>SUBTOTAL(103,$B$4:B321)*1</f>
        <v>318</v>
      </c>
      <c r="B321" s="5" t="s">
        <v>1</v>
      </c>
      <c r="C321" s="54" t="s">
        <v>109</v>
      </c>
      <c r="D321" s="5" t="s">
        <v>468</v>
      </c>
      <c r="E321" s="5" t="s">
        <v>156</v>
      </c>
      <c r="F321" s="5" t="s">
        <v>177</v>
      </c>
      <c r="G321" s="5" t="s">
        <v>943</v>
      </c>
      <c r="H321" s="53">
        <v>45001.660624999997</v>
      </c>
      <c r="I321" s="5" t="s">
        <v>944</v>
      </c>
      <c r="J321" s="53">
        <v>45001.665717592601</v>
      </c>
      <c r="K321" s="5" t="s">
        <v>80</v>
      </c>
    </row>
    <row r="322" spans="1:11" ht="20.100000000000001" customHeight="1" x14ac:dyDescent="0.2">
      <c r="A322" s="37">
        <f>SUBTOTAL(103,$B$4:B322)*1</f>
        <v>319</v>
      </c>
      <c r="B322" s="5" t="s">
        <v>1</v>
      </c>
      <c r="C322" s="54" t="s">
        <v>109</v>
      </c>
      <c r="D322" s="5" t="s">
        <v>468</v>
      </c>
      <c r="E322" s="5" t="s">
        <v>156</v>
      </c>
      <c r="F322" s="5" t="s">
        <v>177</v>
      </c>
      <c r="G322" s="5" t="s">
        <v>940</v>
      </c>
      <c r="H322" s="53">
        <v>45009.5538310185</v>
      </c>
      <c r="I322" s="5" t="s">
        <v>979</v>
      </c>
      <c r="J322" s="53">
        <v>45009.582488425898</v>
      </c>
      <c r="K322" s="5" t="s">
        <v>80</v>
      </c>
    </row>
    <row r="323" spans="1:11" ht="20.100000000000001" customHeight="1" x14ac:dyDescent="0.2">
      <c r="A323" s="37">
        <f>SUBTOTAL(103,$B$4:B323)*1</f>
        <v>320</v>
      </c>
      <c r="B323" s="5" t="s">
        <v>1</v>
      </c>
      <c r="C323" s="54" t="s">
        <v>109</v>
      </c>
      <c r="D323" s="5" t="s">
        <v>468</v>
      </c>
      <c r="E323" s="5" t="s">
        <v>156</v>
      </c>
      <c r="F323" s="5" t="s">
        <v>177</v>
      </c>
      <c r="G323" s="5" t="s">
        <v>931</v>
      </c>
      <c r="H323" s="53">
        <v>45009.734791666699</v>
      </c>
      <c r="I323" s="5" t="s">
        <v>940</v>
      </c>
      <c r="J323" s="53">
        <v>45009.754930555602</v>
      </c>
      <c r="K323" s="5" t="s">
        <v>80</v>
      </c>
    </row>
    <row r="324" spans="1:11" ht="20.100000000000001" customHeight="1" x14ac:dyDescent="0.2">
      <c r="A324" s="37">
        <f>SUBTOTAL(103,$B$4:B324)*1</f>
        <v>321</v>
      </c>
      <c r="B324" s="5" t="s">
        <v>1</v>
      </c>
      <c r="C324" s="54" t="s">
        <v>109</v>
      </c>
      <c r="D324" s="5" t="s">
        <v>468</v>
      </c>
      <c r="E324" s="5" t="s">
        <v>156</v>
      </c>
      <c r="F324" s="5" t="s">
        <v>177</v>
      </c>
      <c r="G324" s="5" t="s">
        <v>943</v>
      </c>
      <c r="H324" s="53">
        <v>45004.786180555602</v>
      </c>
      <c r="I324" s="5" t="s">
        <v>944</v>
      </c>
      <c r="J324" s="53">
        <v>45004.791539351798</v>
      </c>
      <c r="K324" s="5" t="s">
        <v>80</v>
      </c>
    </row>
    <row r="325" spans="1:11" ht="20.100000000000001" customHeight="1" x14ac:dyDescent="0.2">
      <c r="A325" s="37">
        <f>SUBTOTAL(103,$B$4:B325)*1</f>
        <v>322</v>
      </c>
      <c r="B325" s="5" t="s">
        <v>1</v>
      </c>
      <c r="C325" s="54" t="s">
        <v>109</v>
      </c>
      <c r="D325" s="5" t="s">
        <v>468</v>
      </c>
      <c r="E325" s="5" t="s">
        <v>156</v>
      </c>
      <c r="F325" s="5" t="s">
        <v>177</v>
      </c>
      <c r="G325" s="5" t="s">
        <v>943</v>
      </c>
      <c r="H325" s="53">
        <v>45004.786180555602</v>
      </c>
      <c r="I325" s="5" t="s">
        <v>944</v>
      </c>
      <c r="J325" s="53">
        <v>45004.791539351798</v>
      </c>
      <c r="K325" s="5" t="s">
        <v>80</v>
      </c>
    </row>
    <row r="326" spans="1:11" ht="20.100000000000001" customHeight="1" x14ac:dyDescent="0.2">
      <c r="A326" s="37">
        <f>SUBTOTAL(103,$B$4:B326)*1</f>
        <v>323</v>
      </c>
      <c r="B326" s="5" t="s">
        <v>1</v>
      </c>
      <c r="C326" s="54" t="s">
        <v>109</v>
      </c>
      <c r="D326" s="5" t="s">
        <v>468</v>
      </c>
      <c r="E326" s="5" t="s">
        <v>156</v>
      </c>
      <c r="F326" s="5" t="s">
        <v>177</v>
      </c>
      <c r="G326" s="5" t="s">
        <v>944</v>
      </c>
      <c r="H326" s="53">
        <v>45002.588391203702</v>
      </c>
      <c r="I326" s="5" t="s">
        <v>943</v>
      </c>
      <c r="J326" s="53">
        <v>45002.593599537002</v>
      </c>
      <c r="K326" s="5" t="s">
        <v>80</v>
      </c>
    </row>
    <row r="327" spans="1:11" ht="20.100000000000001" customHeight="1" x14ac:dyDescent="0.2">
      <c r="A327" s="37">
        <f>SUBTOTAL(103,$B$4:B327)*1</f>
        <v>324</v>
      </c>
      <c r="B327" s="5" t="s">
        <v>1</v>
      </c>
      <c r="C327" s="54" t="s">
        <v>109</v>
      </c>
      <c r="D327" s="5" t="s">
        <v>468</v>
      </c>
      <c r="E327" s="5" t="s">
        <v>156</v>
      </c>
      <c r="F327" s="5" t="s">
        <v>177</v>
      </c>
      <c r="G327" s="5" t="s">
        <v>943</v>
      </c>
      <c r="H327" s="53">
        <v>45002.669027777803</v>
      </c>
      <c r="I327" s="5" t="s">
        <v>944</v>
      </c>
      <c r="J327" s="53">
        <v>45002.674027777801</v>
      </c>
      <c r="K327" s="5" t="s">
        <v>80</v>
      </c>
    </row>
    <row r="328" spans="1:11" ht="20.100000000000001" customHeight="1" x14ac:dyDescent="0.2">
      <c r="A328" s="37">
        <f>SUBTOTAL(103,$B$4:B328)*1</f>
        <v>325</v>
      </c>
      <c r="B328" s="5" t="s">
        <v>1</v>
      </c>
      <c r="C328" s="54" t="s">
        <v>109</v>
      </c>
      <c r="D328" s="5" t="s">
        <v>468</v>
      </c>
      <c r="E328" s="5" t="s">
        <v>156</v>
      </c>
      <c r="F328" s="5" t="s">
        <v>177</v>
      </c>
      <c r="G328" s="5" t="s">
        <v>1021</v>
      </c>
      <c r="H328" s="53">
        <v>45011.473564814798</v>
      </c>
      <c r="I328" s="5" t="s">
        <v>993</v>
      </c>
      <c r="J328" s="53">
        <v>45011.487060185202</v>
      </c>
      <c r="K328" s="5" t="s">
        <v>80</v>
      </c>
    </row>
    <row r="329" spans="1:11" ht="20.100000000000001" customHeight="1" x14ac:dyDescent="0.2">
      <c r="A329" s="37">
        <f>SUBTOTAL(103,$B$4:B329)*1</f>
        <v>326</v>
      </c>
      <c r="B329" s="5" t="s">
        <v>1</v>
      </c>
      <c r="C329" s="54" t="s">
        <v>109</v>
      </c>
      <c r="D329" s="5" t="s">
        <v>468</v>
      </c>
      <c r="E329" s="5" t="s">
        <v>156</v>
      </c>
      <c r="F329" s="5" t="s">
        <v>177</v>
      </c>
      <c r="G329" s="5" t="s">
        <v>944</v>
      </c>
      <c r="H329" s="53">
        <v>45000.509537037004</v>
      </c>
      <c r="I329" s="5" t="s">
        <v>943</v>
      </c>
      <c r="J329" s="53">
        <v>45000.514594907399</v>
      </c>
      <c r="K329" s="5" t="s">
        <v>80</v>
      </c>
    </row>
    <row r="330" spans="1:11" ht="20.100000000000001" customHeight="1" x14ac:dyDescent="0.2">
      <c r="A330" s="37">
        <f>SUBTOTAL(103,$B$4:B330)*1</f>
        <v>327</v>
      </c>
      <c r="B330" s="5" t="s">
        <v>1</v>
      </c>
      <c r="C330" s="54" t="s">
        <v>109</v>
      </c>
      <c r="D330" s="5" t="s">
        <v>468</v>
      </c>
      <c r="E330" s="5" t="s">
        <v>156</v>
      </c>
      <c r="F330" s="5" t="s">
        <v>177</v>
      </c>
      <c r="G330" s="5" t="s">
        <v>943</v>
      </c>
      <c r="H330" s="53">
        <v>45000.618784722203</v>
      </c>
      <c r="I330" s="5" t="s">
        <v>944</v>
      </c>
      <c r="J330" s="53">
        <v>45000.623888888898</v>
      </c>
      <c r="K330" s="5" t="s">
        <v>80</v>
      </c>
    </row>
    <row r="331" spans="1:11" ht="20.100000000000001" customHeight="1" x14ac:dyDescent="0.2">
      <c r="A331" s="37">
        <f>SUBTOTAL(103,$B$4:B331)*1</f>
        <v>328</v>
      </c>
      <c r="B331" s="5" t="s">
        <v>1</v>
      </c>
      <c r="C331" s="54" t="s">
        <v>109</v>
      </c>
      <c r="D331" s="5" t="s">
        <v>468</v>
      </c>
      <c r="E331" s="5" t="s">
        <v>156</v>
      </c>
      <c r="F331" s="5" t="s">
        <v>177</v>
      </c>
      <c r="G331" s="5" t="s">
        <v>944</v>
      </c>
      <c r="H331" s="53">
        <v>45001.301226851901</v>
      </c>
      <c r="I331" s="5" t="s">
        <v>943</v>
      </c>
      <c r="J331" s="53">
        <v>45001.306655092601</v>
      </c>
      <c r="K331" s="5" t="s">
        <v>80</v>
      </c>
    </row>
    <row r="332" spans="1:11" ht="20.100000000000001" customHeight="1" x14ac:dyDescent="0.2">
      <c r="A332" s="37">
        <f>SUBTOTAL(103,$B$4:B332)*1</f>
        <v>329</v>
      </c>
      <c r="B332" s="5" t="s">
        <v>1</v>
      </c>
      <c r="C332" s="54" t="s">
        <v>109</v>
      </c>
      <c r="D332" s="5" t="s">
        <v>468</v>
      </c>
      <c r="E332" s="5" t="s">
        <v>156</v>
      </c>
      <c r="F332" s="5" t="s">
        <v>177</v>
      </c>
      <c r="G332" s="5" t="s">
        <v>939</v>
      </c>
      <c r="H332" s="53">
        <v>45014.761562500003</v>
      </c>
      <c r="I332" s="5" t="s">
        <v>940</v>
      </c>
      <c r="J332" s="53">
        <v>45014.788541666698</v>
      </c>
      <c r="K332" s="5" t="s">
        <v>80</v>
      </c>
    </row>
    <row r="333" spans="1:11" ht="20.100000000000001" customHeight="1" x14ac:dyDescent="0.2">
      <c r="A333" s="37">
        <f>SUBTOTAL(103,$B$4:B333)*1</f>
        <v>330</v>
      </c>
      <c r="B333" s="5" t="s">
        <v>1</v>
      </c>
      <c r="C333" s="54" t="s">
        <v>109</v>
      </c>
      <c r="D333" s="5" t="s">
        <v>468</v>
      </c>
      <c r="E333" s="5" t="s">
        <v>156</v>
      </c>
      <c r="F333" s="5" t="s">
        <v>177</v>
      </c>
      <c r="G333" s="5" t="s">
        <v>931</v>
      </c>
      <c r="H333" s="53">
        <v>44994.554432870398</v>
      </c>
      <c r="I333" s="5" t="s">
        <v>944</v>
      </c>
      <c r="J333" s="53">
        <v>44994.578912037003</v>
      </c>
      <c r="K333" s="5" t="s">
        <v>80</v>
      </c>
    </row>
    <row r="334" spans="1:11" ht="20.100000000000001" customHeight="1" x14ac:dyDescent="0.2">
      <c r="A334" s="37">
        <f>SUBTOTAL(103,$B$4:B334)*1</f>
        <v>331</v>
      </c>
      <c r="B334" s="5" t="s">
        <v>1</v>
      </c>
      <c r="C334" s="54" t="s">
        <v>109</v>
      </c>
      <c r="D334" s="5" t="s">
        <v>468</v>
      </c>
      <c r="E334" s="5" t="s">
        <v>156</v>
      </c>
      <c r="F334" s="5" t="s">
        <v>177</v>
      </c>
      <c r="G334" s="5" t="s">
        <v>944</v>
      </c>
      <c r="H334" s="53">
        <v>45001.546574074098</v>
      </c>
      <c r="I334" s="5" t="s">
        <v>943</v>
      </c>
      <c r="J334" s="53">
        <v>45001.5516319444</v>
      </c>
      <c r="K334" s="5" t="s">
        <v>80</v>
      </c>
    </row>
    <row r="335" spans="1:11" ht="20.100000000000001" customHeight="1" x14ac:dyDescent="0.2">
      <c r="A335" s="37">
        <f>SUBTOTAL(103,$B$4:B335)*1</f>
        <v>332</v>
      </c>
      <c r="B335" s="5" t="s">
        <v>1</v>
      </c>
      <c r="C335" s="54" t="s">
        <v>109</v>
      </c>
      <c r="D335" s="5" t="s">
        <v>468</v>
      </c>
      <c r="E335" s="5" t="s">
        <v>156</v>
      </c>
      <c r="F335" s="5" t="s">
        <v>177</v>
      </c>
      <c r="G335" s="5" t="s">
        <v>943</v>
      </c>
      <c r="H335" s="53">
        <v>44987.494548611103</v>
      </c>
      <c r="I335" s="5" t="s">
        <v>944</v>
      </c>
      <c r="J335" s="53">
        <v>44987.499895833302</v>
      </c>
      <c r="K335" s="5" t="s">
        <v>80</v>
      </c>
    </row>
    <row r="336" spans="1:11" ht="20.100000000000001" customHeight="1" x14ac:dyDescent="0.2">
      <c r="A336" s="37">
        <f>SUBTOTAL(103,$B$4:B336)*1</f>
        <v>333</v>
      </c>
      <c r="B336" s="5" t="s">
        <v>1</v>
      </c>
      <c r="C336" s="54" t="s">
        <v>109</v>
      </c>
      <c r="D336" s="5" t="s">
        <v>468</v>
      </c>
      <c r="E336" s="5" t="s">
        <v>156</v>
      </c>
      <c r="F336" s="5" t="s">
        <v>177</v>
      </c>
      <c r="G336" s="5" t="s">
        <v>1049</v>
      </c>
      <c r="H336" s="53">
        <v>44992.7657175926</v>
      </c>
      <c r="I336" s="5" t="s">
        <v>1102</v>
      </c>
      <c r="J336" s="53">
        <v>44992.766446759299</v>
      </c>
      <c r="K336" s="5" t="s">
        <v>80</v>
      </c>
    </row>
    <row r="337" spans="1:11" ht="20.100000000000001" customHeight="1" x14ac:dyDescent="0.2">
      <c r="A337" s="37">
        <f>SUBTOTAL(103,$B$4:B337)*1</f>
        <v>334</v>
      </c>
      <c r="B337" s="5" t="s">
        <v>1</v>
      </c>
      <c r="C337" s="54" t="s">
        <v>109</v>
      </c>
      <c r="D337" s="5" t="s">
        <v>468</v>
      </c>
      <c r="E337" s="5" t="s">
        <v>156</v>
      </c>
      <c r="F337" s="5" t="s">
        <v>177</v>
      </c>
      <c r="G337" s="5" t="s">
        <v>944</v>
      </c>
      <c r="H337" s="53">
        <v>44997.5721990741</v>
      </c>
      <c r="I337" s="5" t="s">
        <v>943</v>
      </c>
      <c r="J337" s="53">
        <v>44997.577476851897</v>
      </c>
      <c r="K337" s="5" t="s">
        <v>80</v>
      </c>
    </row>
    <row r="338" spans="1:11" ht="20.100000000000001" customHeight="1" x14ac:dyDescent="0.2">
      <c r="A338" s="37">
        <f>SUBTOTAL(103,$B$4:B338)*1</f>
        <v>335</v>
      </c>
      <c r="B338" s="5" t="s">
        <v>1</v>
      </c>
      <c r="C338" s="54" t="s">
        <v>109</v>
      </c>
      <c r="D338" s="5" t="s">
        <v>468</v>
      </c>
      <c r="E338" s="5" t="s">
        <v>156</v>
      </c>
      <c r="F338" s="5" t="s">
        <v>177</v>
      </c>
      <c r="G338" s="5" t="s">
        <v>943</v>
      </c>
      <c r="H338" s="53">
        <v>44997.855937499997</v>
      </c>
      <c r="I338" s="5" t="s">
        <v>944</v>
      </c>
      <c r="J338" s="53">
        <v>44997.861157407402</v>
      </c>
      <c r="K338" s="5" t="s">
        <v>80</v>
      </c>
    </row>
    <row r="339" spans="1:11" ht="20.100000000000001" customHeight="1" x14ac:dyDescent="0.2">
      <c r="A339" s="37">
        <f>SUBTOTAL(103,$B$4:B339)*1</f>
        <v>336</v>
      </c>
      <c r="B339" s="5" t="s">
        <v>1</v>
      </c>
      <c r="C339" s="54" t="s">
        <v>109</v>
      </c>
      <c r="D339" s="5" t="s">
        <v>468</v>
      </c>
      <c r="E339" s="5" t="s">
        <v>156</v>
      </c>
      <c r="F339" s="5" t="s">
        <v>177</v>
      </c>
      <c r="G339" s="5" t="s">
        <v>944</v>
      </c>
      <c r="H339" s="53">
        <v>45003.680868055599</v>
      </c>
      <c r="I339" s="5" t="s">
        <v>943</v>
      </c>
      <c r="J339" s="53">
        <v>45003.686180555596</v>
      </c>
      <c r="K339" s="5" t="s">
        <v>80</v>
      </c>
    </row>
    <row r="340" spans="1:11" ht="20.100000000000001" customHeight="1" x14ac:dyDescent="0.2">
      <c r="A340" s="37">
        <f>SUBTOTAL(103,$B$4:B340)*1</f>
        <v>337</v>
      </c>
      <c r="B340" s="5" t="s">
        <v>1</v>
      </c>
      <c r="C340" s="54" t="s">
        <v>109</v>
      </c>
      <c r="D340" s="5" t="s">
        <v>468</v>
      </c>
      <c r="E340" s="5" t="s">
        <v>156</v>
      </c>
      <c r="F340" s="5" t="s">
        <v>177</v>
      </c>
      <c r="G340" s="5" t="s">
        <v>930</v>
      </c>
      <c r="H340" s="53">
        <v>45004.386874999997</v>
      </c>
      <c r="I340" s="5" t="s">
        <v>931</v>
      </c>
      <c r="J340" s="53">
        <v>45004.413368055597</v>
      </c>
      <c r="K340" s="5" t="s">
        <v>80</v>
      </c>
    </row>
    <row r="341" spans="1:11" ht="20.100000000000001" customHeight="1" x14ac:dyDescent="0.2">
      <c r="A341" s="37">
        <f>SUBTOTAL(103,$B$4:B341)*1</f>
        <v>338</v>
      </c>
      <c r="B341" s="5" t="s">
        <v>1</v>
      </c>
      <c r="C341" s="54" t="s">
        <v>109</v>
      </c>
      <c r="D341" s="5" t="s">
        <v>468</v>
      </c>
      <c r="E341" s="5" t="s">
        <v>156</v>
      </c>
      <c r="F341" s="5" t="s">
        <v>177</v>
      </c>
      <c r="G341" s="5" t="s">
        <v>940</v>
      </c>
      <c r="H341" s="53">
        <v>45007.686203703699</v>
      </c>
      <c r="I341" s="5" t="s">
        <v>939</v>
      </c>
      <c r="J341" s="53">
        <v>45007.715115740699</v>
      </c>
      <c r="K341" s="5" t="s">
        <v>80</v>
      </c>
    </row>
    <row r="342" spans="1:11" ht="20.100000000000001" customHeight="1" x14ac:dyDescent="0.2">
      <c r="A342" s="37">
        <f>SUBTOTAL(103,$B$4:B342)*1</f>
        <v>339</v>
      </c>
      <c r="B342" s="5" t="s">
        <v>1</v>
      </c>
      <c r="C342" s="54" t="s">
        <v>109</v>
      </c>
      <c r="D342" s="5" t="s">
        <v>468</v>
      </c>
      <c r="E342" s="5" t="s">
        <v>156</v>
      </c>
      <c r="F342" s="5" t="s">
        <v>177</v>
      </c>
      <c r="G342" s="5" t="s">
        <v>931</v>
      </c>
      <c r="H342" s="53">
        <v>45007.488993055602</v>
      </c>
      <c r="I342" s="5" t="s">
        <v>940</v>
      </c>
      <c r="J342" s="53">
        <v>45007.508194444403</v>
      </c>
      <c r="K342" s="5" t="s">
        <v>80</v>
      </c>
    </row>
    <row r="343" spans="1:11" ht="20.100000000000001" customHeight="1" x14ac:dyDescent="0.2">
      <c r="A343" s="37">
        <f>SUBTOTAL(103,$B$4:B343)*1</f>
        <v>340</v>
      </c>
      <c r="B343" s="5" t="s">
        <v>1</v>
      </c>
      <c r="C343" s="54" t="s">
        <v>109</v>
      </c>
      <c r="D343" s="5" t="s">
        <v>468</v>
      </c>
      <c r="E343" s="5" t="s">
        <v>156</v>
      </c>
      <c r="F343" s="5" t="s">
        <v>177</v>
      </c>
      <c r="G343" s="5" t="s">
        <v>939</v>
      </c>
      <c r="H343" s="53">
        <v>45007.802071759303</v>
      </c>
      <c r="I343" s="5" t="s">
        <v>940</v>
      </c>
      <c r="J343" s="53">
        <v>45007.824120370402</v>
      </c>
      <c r="K343" s="5" t="s">
        <v>80</v>
      </c>
    </row>
    <row r="344" spans="1:11" ht="20.100000000000001" customHeight="1" x14ac:dyDescent="0.2">
      <c r="A344" s="37">
        <f>SUBTOTAL(103,$B$4:B344)*1</f>
        <v>341</v>
      </c>
      <c r="B344" s="5" t="s">
        <v>1</v>
      </c>
      <c r="C344" s="54" t="s">
        <v>109</v>
      </c>
      <c r="D344" s="5" t="s">
        <v>468</v>
      </c>
      <c r="E344" s="5" t="s">
        <v>156</v>
      </c>
      <c r="F344" s="5" t="s">
        <v>177</v>
      </c>
      <c r="G344" s="5" t="s">
        <v>931</v>
      </c>
      <c r="H344" s="53">
        <v>45011.813182870399</v>
      </c>
      <c r="I344" s="5" t="s">
        <v>940</v>
      </c>
      <c r="J344" s="53">
        <v>45011.832071759301</v>
      </c>
      <c r="K344" s="5" t="s">
        <v>80</v>
      </c>
    </row>
    <row r="345" spans="1:11" ht="20.100000000000001" customHeight="1" x14ac:dyDescent="0.2">
      <c r="A345" s="37">
        <f>SUBTOTAL(103,$B$4:B345)*1</f>
        <v>342</v>
      </c>
      <c r="B345" s="5" t="s">
        <v>1</v>
      </c>
      <c r="C345" s="54" t="s">
        <v>109</v>
      </c>
      <c r="D345" s="5" t="s">
        <v>468</v>
      </c>
      <c r="E345" s="5" t="s">
        <v>156</v>
      </c>
      <c r="F345" s="5" t="s">
        <v>177</v>
      </c>
      <c r="G345" s="5" t="s">
        <v>940</v>
      </c>
      <c r="H345" s="53">
        <v>45013.505983796298</v>
      </c>
      <c r="I345" s="5" t="s">
        <v>939</v>
      </c>
      <c r="J345" s="53">
        <v>45013.529432870397</v>
      </c>
      <c r="K345" s="5" t="s">
        <v>80</v>
      </c>
    </row>
    <row r="346" spans="1:11" ht="20.100000000000001" customHeight="1" x14ac:dyDescent="0.2">
      <c r="A346" s="37">
        <f>SUBTOTAL(103,$B$4:B346)*1</f>
        <v>343</v>
      </c>
      <c r="B346" s="5" t="s">
        <v>1</v>
      </c>
      <c r="C346" s="54" t="s">
        <v>109</v>
      </c>
      <c r="D346" s="5" t="s">
        <v>468</v>
      </c>
      <c r="E346" s="5" t="s">
        <v>156</v>
      </c>
      <c r="F346" s="5" t="s">
        <v>177</v>
      </c>
      <c r="G346" s="5" t="s">
        <v>1102</v>
      </c>
      <c r="H346" s="53">
        <v>44992.777592592603</v>
      </c>
      <c r="I346" s="5" t="s">
        <v>944</v>
      </c>
      <c r="J346" s="53">
        <v>44992.8114236111</v>
      </c>
      <c r="K346" s="5" t="s">
        <v>80</v>
      </c>
    </row>
    <row r="347" spans="1:11" ht="20.100000000000001" customHeight="1" x14ac:dyDescent="0.2">
      <c r="A347" s="37">
        <f>SUBTOTAL(103,$B$4:B347)*1</f>
        <v>344</v>
      </c>
      <c r="B347" s="5" t="s">
        <v>1</v>
      </c>
      <c r="C347" s="54" t="s">
        <v>109</v>
      </c>
      <c r="D347" s="5" t="s">
        <v>468</v>
      </c>
      <c r="E347" s="5" t="s">
        <v>156</v>
      </c>
      <c r="F347" s="5" t="s">
        <v>177</v>
      </c>
      <c r="G347" s="5" t="s">
        <v>931</v>
      </c>
      <c r="H347" s="53">
        <v>44993.586909722202</v>
      </c>
      <c r="I347" s="5" t="s">
        <v>940</v>
      </c>
      <c r="J347" s="53">
        <v>44993.607002314799</v>
      </c>
      <c r="K347" s="5" t="s">
        <v>80</v>
      </c>
    </row>
    <row r="348" spans="1:11" ht="20.100000000000001" customHeight="1" x14ac:dyDescent="0.2">
      <c r="A348" s="37">
        <f>SUBTOTAL(103,$B$4:B348)*1</f>
        <v>345</v>
      </c>
      <c r="B348" s="5" t="s">
        <v>1</v>
      </c>
      <c r="C348" s="54" t="s">
        <v>109</v>
      </c>
      <c r="D348" s="5" t="s">
        <v>468</v>
      </c>
      <c r="E348" s="5" t="s">
        <v>156</v>
      </c>
      <c r="F348" s="5" t="s">
        <v>177</v>
      </c>
      <c r="G348" s="5" t="s">
        <v>930</v>
      </c>
      <c r="H348" s="53">
        <v>44990.6028240741</v>
      </c>
      <c r="I348" s="5" t="s">
        <v>971</v>
      </c>
      <c r="J348" s="53">
        <v>44990.623969907399</v>
      </c>
      <c r="K348" s="5" t="s">
        <v>80</v>
      </c>
    </row>
    <row r="349" spans="1:11" ht="20.100000000000001" customHeight="1" x14ac:dyDescent="0.2">
      <c r="A349" s="37">
        <f>SUBTOTAL(103,$B$4:B349)*1</f>
        <v>346</v>
      </c>
      <c r="B349" s="5" t="s">
        <v>1</v>
      </c>
      <c r="C349" s="54" t="s">
        <v>109</v>
      </c>
      <c r="D349" s="5" t="s">
        <v>468</v>
      </c>
      <c r="E349" s="5" t="s">
        <v>156</v>
      </c>
      <c r="F349" s="5" t="s">
        <v>177</v>
      </c>
      <c r="G349" s="5" t="s">
        <v>971</v>
      </c>
      <c r="H349" s="53">
        <v>44990.651562500003</v>
      </c>
      <c r="I349" s="5" t="s">
        <v>930</v>
      </c>
      <c r="J349" s="53">
        <v>44990.672881944403</v>
      </c>
      <c r="K349" s="5" t="s">
        <v>80</v>
      </c>
    </row>
    <row r="350" spans="1:11" ht="20.100000000000001" customHeight="1" x14ac:dyDescent="0.2">
      <c r="A350" s="37">
        <f>SUBTOTAL(103,$B$4:B350)*1</f>
        <v>347</v>
      </c>
      <c r="B350" s="5" t="s">
        <v>1</v>
      </c>
      <c r="C350" s="54" t="s">
        <v>109</v>
      </c>
      <c r="D350" s="5" t="s">
        <v>468</v>
      </c>
      <c r="E350" s="5" t="s">
        <v>156</v>
      </c>
      <c r="F350" s="5" t="s">
        <v>177</v>
      </c>
      <c r="G350" s="5" t="s">
        <v>1115</v>
      </c>
      <c r="H350" s="53">
        <v>44993.374560185199</v>
      </c>
      <c r="I350" s="5" t="s">
        <v>931</v>
      </c>
      <c r="J350" s="53">
        <v>44993.379386574103</v>
      </c>
      <c r="K350" s="5" t="s">
        <v>80</v>
      </c>
    </row>
    <row r="351" spans="1:11" ht="20.100000000000001" customHeight="1" x14ac:dyDescent="0.2">
      <c r="A351" s="37">
        <f>SUBTOTAL(103,$B$4:B351)*1</f>
        <v>348</v>
      </c>
      <c r="B351" s="5" t="s">
        <v>1</v>
      </c>
      <c r="C351" s="54" t="s">
        <v>109</v>
      </c>
      <c r="D351" s="5" t="s">
        <v>468</v>
      </c>
      <c r="E351" s="5" t="s">
        <v>156</v>
      </c>
      <c r="F351" s="5" t="s">
        <v>177</v>
      </c>
      <c r="G351" s="5" t="s">
        <v>943</v>
      </c>
      <c r="H351" s="53">
        <v>45003.499351851897</v>
      </c>
      <c r="I351" s="5" t="s">
        <v>944</v>
      </c>
      <c r="J351" s="53">
        <v>45003.504502314798</v>
      </c>
      <c r="K351" s="5" t="s">
        <v>80</v>
      </c>
    </row>
    <row r="352" spans="1:11" ht="20.100000000000001" customHeight="1" x14ac:dyDescent="0.2">
      <c r="A352" s="37">
        <f>SUBTOTAL(103,$B$4:B352)*1</f>
        <v>349</v>
      </c>
      <c r="B352" s="5" t="s">
        <v>1</v>
      </c>
      <c r="C352" s="54" t="s">
        <v>109</v>
      </c>
      <c r="D352" s="5" t="s">
        <v>468</v>
      </c>
      <c r="E352" s="5" t="s">
        <v>156</v>
      </c>
      <c r="F352" s="5" t="s">
        <v>177</v>
      </c>
      <c r="G352" s="5" t="s">
        <v>944</v>
      </c>
      <c r="H352" s="53">
        <v>45003.385312500002</v>
      </c>
      <c r="I352" s="5" t="s">
        <v>943</v>
      </c>
      <c r="J352" s="53">
        <v>45003.390706018501</v>
      </c>
      <c r="K352" s="5" t="s">
        <v>80</v>
      </c>
    </row>
    <row r="353" spans="1:11" ht="20.100000000000001" customHeight="1" x14ac:dyDescent="0.2">
      <c r="A353" s="37">
        <f>SUBTOTAL(103,$B$4:B353)*1</f>
        <v>350</v>
      </c>
      <c r="B353" s="5" t="s">
        <v>1</v>
      </c>
      <c r="C353" s="54" t="s">
        <v>109</v>
      </c>
      <c r="D353" s="5" t="s">
        <v>468</v>
      </c>
      <c r="E353" s="5" t="s">
        <v>156</v>
      </c>
      <c r="F353" s="5" t="s">
        <v>177</v>
      </c>
      <c r="G353" s="5" t="s">
        <v>943</v>
      </c>
      <c r="H353" s="53">
        <v>45003.790925925903</v>
      </c>
      <c r="I353" s="5" t="s">
        <v>944</v>
      </c>
      <c r="J353" s="53">
        <v>45003.796053240701</v>
      </c>
      <c r="K353" s="5" t="s">
        <v>80</v>
      </c>
    </row>
    <row r="354" spans="1:11" ht="20.100000000000001" customHeight="1" x14ac:dyDescent="0.2">
      <c r="A354" s="37">
        <f>SUBTOTAL(103,$B$4:B354)*1</f>
        <v>351</v>
      </c>
      <c r="B354" s="5" t="s">
        <v>1</v>
      </c>
      <c r="C354" s="54" t="s">
        <v>109</v>
      </c>
      <c r="D354" s="5" t="s">
        <v>468</v>
      </c>
      <c r="E354" s="5" t="s">
        <v>156</v>
      </c>
      <c r="F354" s="5" t="s">
        <v>177</v>
      </c>
      <c r="G354" s="5" t="s">
        <v>943</v>
      </c>
      <c r="H354" s="53">
        <v>45003.790925925903</v>
      </c>
      <c r="I354" s="5" t="s">
        <v>944</v>
      </c>
      <c r="J354" s="53">
        <v>45003.796053240701</v>
      </c>
      <c r="K354" s="5" t="s">
        <v>80</v>
      </c>
    </row>
    <row r="355" spans="1:11" ht="20.100000000000001" customHeight="1" x14ac:dyDescent="0.2">
      <c r="A355" s="37">
        <f>SUBTOTAL(103,$B$4:B355)*1</f>
        <v>352</v>
      </c>
      <c r="B355" s="5" t="s">
        <v>1</v>
      </c>
      <c r="C355" s="54" t="s">
        <v>109</v>
      </c>
      <c r="D355" s="5" t="s">
        <v>468</v>
      </c>
      <c r="E355" s="5" t="s">
        <v>156</v>
      </c>
      <c r="F355" s="5" t="s">
        <v>177</v>
      </c>
      <c r="G355" s="5" t="s">
        <v>944</v>
      </c>
      <c r="H355" s="53">
        <v>45005.793530092596</v>
      </c>
      <c r="I355" s="5" t="s">
        <v>943</v>
      </c>
      <c r="J355" s="53">
        <v>45005.7991203704</v>
      </c>
      <c r="K355" s="5" t="s">
        <v>80</v>
      </c>
    </row>
    <row r="356" spans="1:11" ht="20.100000000000001" customHeight="1" x14ac:dyDescent="0.2">
      <c r="A356" s="37">
        <f>SUBTOTAL(103,$B$4:B356)*1</f>
        <v>353</v>
      </c>
      <c r="B356" s="5" t="s">
        <v>1</v>
      </c>
      <c r="C356" s="54" t="s">
        <v>109</v>
      </c>
      <c r="D356" s="5" t="s">
        <v>468</v>
      </c>
      <c r="E356" s="5" t="s">
        <v>156</v>
      </c>
      <c r="F356" s="5" t="s">
        <v>177</v>
      </c>
      <c r="G356" s="5" t="s">
        <v>940</v>
      </c>
      <c r="H356" s="53">
        <v>44998.434050925898</v>
      </c>
      <c r="I356" s="5" t="s">
        <v>931</v>
      </c>
      <c r="J356" s="53">
        <v>44998.453611111101</v>
      </c>
      <c r="K356" s="5" t="s">
        <v>80</v>
      </c>
    </row>
    <row r="357" spans="1:11" ht="20.100000000000001" customHeight="1" x14ac:dyDescent="0.2">
      <c r="A357" s="37">
        <f>SUBTOTAL(103,$B$4:B357)*1</f>
        <v>354</v>
      </c>
      <c r="B357" s="5" t="s">
        <v>1</v>
      </c>
      <c r="C357" s="54" t="s">
        <v>109</v>
      </c>
      <c r="D357" s="5" t="s">
        <v>468</v>
      </c>
      <c r="E357" s="5" t="s">
        <v>156</v>
      </c>
      <c r="F357" s="5" t="s">
        <v>177</v>
      </c>
      <c r="G357" s="5" t="s">
        <v>931</v>
      </c>
      <c r="H357" s="53">
        <v>44998.529120370396</v>
      </c>
      <c r="I357" s="5" t="s">
        <v>940</v>
      </c>
      <c r="J357" s="53">
        <v>44998.547407407401</v>
      </c>
      <c r="K357" s="5" t="s">
        <v>80</v>
      </c>
    </row>
    <row r="358" spans="1:11" ht="20.100000000000001" customHeight="1" x14ac:dyDescent="0.2">
      <c r="A358" s="37">
        <f>SUBTOTAL(103,$B$4:B358)*1</f>
        <v>355</v>
      </c>
      <c r="B358" s="5" t="s">
        <v>1</v>
      </c>
      <c r="C358" s="54" t="s">
        <v>109</v>
      </c>
      <c r="D358" s="5" t="s">
        <v>468</v>
      </c>
      <c r="E358" s="5" t="s">
        <v>156</v>
      </c>
      <c r="F358" s="5" t="s">
        <v>177</v>
      </c>
      <c r="G358" s="5" t="s">
        <v>930</v>
      </c>
      <c r="H358" s="53">
        <v>44990.500752314802</v>
      </c>
      <c r="I358" s="5" t="s">
        <v>1122</v>
      </c>
      <c r="J358" s="53">
        <v>44990.515960648103</v>
      </c>
      <c r="K358" s="5" t="s">
        <v>80</v>
      </c>
    </row>
    <row r="359" spans="1:11" ht="20.100000000000001" customHeight="1" x14ac:dyDescent="0.2">
      <c r="A359" s="37">
        <f>SUBTOTAL(103,$B$4:B359)*1</f>
        <v>356</v>
      </c>
      <c r="B359" s="5" t="s">
        <v>1</v>
      </c>
      <c r="C359" s="54" t="s">
        <v>109</v>
      </c>
      <c r="D359" s="5" t="s">
        <v>468</v>
      </c>
      <c r="E359" s="5" t="s">
        <v>156</v>
      </c>
      <c r="F359" s="5" t="s">
        <v>177</v>
      </c>
      <c r="G359" s="5" t="s">
        <v>1122</v>
      </c>
      <c r="H359" s="53">
        <v>44990.558993055602</v>
      </c>
      <c r="I359" s="5" t="s">
        <v>930</v>
      </c>
      <c r="J359" s="53">
        <v>44990.573564814797</v>
      </c>
      <c r="K359" s="5" t="s">
        <v>80</v>
      </c>
    </row>
    <row r="360" spans="1:11" ht="20.100000000000001" customHeight="1" x14ac:dyDescent="0.2">
      <c r="A360" s="37">
        <f>SUBTOTAL(103,$B$4:B360)*1</f>
        <v>357</v>
      </c>
      <c r="B360" s="5" t="s">
        <v>1</v>
      </c>
      <c r="C360" s="54" t="s">
        <v>109</v>
      </c>
      <c r="D360" s="5" t="s">
        <v>468</v>
      </c>
      <c r="E360" s="5" t="s">
        <v>156</v>
      </c>
      <c r="F360" s="5" t="s">
        <v>177</v>
      </c>
      <c r="G360" s="5" t="s">
        <v>940</v>
      </c>
      <c r="H360" s="53">
        <v>44998.810636574097</v>
      </c>
      <c r="I360" s="5" t="s">
        <v>931</v>
      </c>
      <c r="J360" s="53">
        <v>44998.830023148097</v>
      </c>
      <c r="K360" s="5" t="s">
        <v>80</v>
      </c>
    </row>
    <row r="361" spans="1:11" ht="20.100000000000001" customHeight="1" x14ac:dyDescent="0.2">
      <c r="A361" s="37">
        <f>SUBTOTAL(103,$B$4:B361)*1</f>
        <v>358</v>
      </c>
      <c r="B361" s="5" t="s">
        <v>1</v>
      </c>
      <c r="C361" s="54" t="s">
        <v>109</v>
      </c>
      <c r="D361" s="5" t="s">
        <v>468</v>
      </c>
      <c r="E361" s="5" t="s">
        <v>156</v>
      </c>
      <c r="F361" s="5" t="s">
        <v>177</v>
      </c>
      <c r="G361" s="5" t="s">
        <v>931</v>
      </c>
      <c r="H361" s="53">
        <v>44999.677916666697</v>
      </c>
      <c r="I361" s="5" t="s">
        <v>940</v>
      </c>
      <c r="J361" s="53">
        <v>44999.696145833303</v>
      </c>
      <c r="K361" s="5" t="s">
        <v>80</v>
      </c>
    </row>
    <row r="362" spans="1:11" ht="20.100000000000001" customHeight="1" x14ac:dyDescent="0.2">
      <c r="A362" s="37">
        <f>SUBTOTAL(103,$B$4:B362)*1</f>
        <v>359</v>
      </c>
      <c r="B362" s="5" t="s">
        <v>1</v>
      </c>
      <c r="C362" s="54" t="s">
        <v>109</v>
      </c>
      <c r="D362" s="5" t="s">
        <v>468</v>
      </c>
      <c r="E362" s="5" t="s">
        <v>156</v>
      </c>
      <c r="F362" s="5" t="s">
        <v>177</v>
      </c>
      <c r="G362" s="5" t="s">
        <v>940</v>
      </c>
      <c r="H362" s="53">
        <v>44992.594305555598</v>
      </c>
      <c r="I362" s="5" t="s">
        <v>931</v>
      </c>
      <c r="J362" s="53">
        <v>44992.615173611099</v>
      </c>
      <c r="K362" s="5" t="s">
        <v>80</v>
      </c>
    </row>
    <row r="363" spans="1:11" ht="20.100000000000001" customHeight="1" x14ac:dyDescent="0.2">
      <c r="A363" s="37">
        <f>SUBTOTAL(103,$B$4:B363)*1</f>
        <v>360</v>
      </c>
      <c r="B363" s="5" t="s">
        <v>1</v>
      </c>
      <c r="C363" s="54" t="s">
        <v>109</v>
      </c>
      <c r="D363" s="5" t="s">
        <v>468</v>
      </c>
      <c r="E363" s="5" t="s">
        <v>156</v>
      </c>
      <c r="F363" s="5" t="s">
        <v>177</v>
      </c>
      <c r="G363" s="5" t="s">
        <v>943</v>
      </c>
      <c r="H363" s="53">
        <v>45002.436666666697</v>
      </c>
      <c r="I363" s="5" t="s">
        <v>944</v>
      </c>
      <c r="J363" s="53">
        <v>45002.441909722198</v>
      </c>
      <c r="K363" s="5" t="s">
        <v>80</v>
      </c>
    </row>
    <row r="364" spans="1:11" ht="20.100000000000001" customHeight="1" x14ac:dyDescent="0.2">
      <c r="A364" s="37">
        <f>SUBTOTAL(103,$B$4:B364)*1</f>
        <v>361</v>
      </c>
      <c r="B364" s="5" t="s">
        <v>1</v>
      </c>
      <c r="C364" s="54" t="s">
        <v>109</v>
      </c>
      <c r="D364" s="5" t="s">
        <v>468</v>
      </c>
      <c r="E364" s="5" t="s">
        <v>156</v>
      </c>
      <c r="F364" s="5" t="s">
        <v>177</v>
      </c>
      <c r="G364" s="5" t="s">
        <v>943</v>
      </c>
      <c r="H364" s="53">
        <v>45005.372407407398</v>
      </c>
      <c r="I364" s="5" t="s">
        <v>944</v>
      </c>
      <c r="J364" s="53">
        <v>45005.377488425896</v>
      </c>
      <c r="K364" s="5" t="s">
        <v>80</v>
      </c>
    </row>
    <row r="365" spans="1:11" ht="20.100000000000001" customHeight="1" x14ac:dyDescent="0.2">
      <c r="A365" s="37">
        <f>SUBTOTAL(103,$B$4:B365)*1</f>
        <v>362</v>
      </c>
      <c r="B365" s="5" t="s">
        <v>1</v>
      </c>
      <c r="C365" s="54" t="s">
        <v>109</v>
      </c>
      <c r="D365" s="5" t="s">
        <v>468</v>
      </c>
      <c r="E365" s="5" t="s">
        <v>156</v>
      </c>
      <c r="F365" s="5" t="s">
        <v>177</v>
      </c>
      <c r="G365" s="5" t="s">
        <v>943</v>
      </c>
      <c r="H365" s="53">
        <v>45002.867893518502</v>
      </c>
      <c r="I365" s="5" t="s">
        <v>944</v>
      </c>
      <c r="J365" s="53">
        <v>45002.8730208333</v>
      </c>
      <c r="K365" s="5" t="s">
        <v>80</v>
      </c>
    </row>
    <row r="366" spans="1:11" ht="20.100000000000001" customHeight="1" x14ac:dyDescent="0.2">
      <c r="A366" s="37">
        <f>SUBTOTAL(103,$B$4:B366)*1</f>
        <v>363</v>
      </c>
      <c r="B366" s="5" t="s">
        <v>1</v>
      </c>
      <c r="C366" s="54" t="s">
        <v>109</v>
      </c>
      <c r="D366" s="5" t="s">
        <v>468</v>
      </c>
      <c r="E366" s="5" t="s">
        <v>156</v>
      </c>
      <c r="F366" s="5" t="s">
        <v>177</v>
      </c>
      <c r="G366" s="5" t="s">
        <v>931</v>
      </c>
      <c r="H366" s="53">
        <v>44986.570798611101</v>
      </c>
      <c r="I366" s="5" t="s">
        <v>940</v>
      </c>
      <c r="J366" s="53">
        <v>44986.590937499997</v>
      </c>
      <c r="K366" s="5" t="s">
        <v>80</v>
      </c>
    </row>
    <row r="367" spans="1:11" ht="20.100000000000001" customHeight="1" x14ac:dyDescent="0.2">
      <c r="A367" s="37">
        <f>SUBTOTAL(103,$B$4:B367)*1</f>
        <v>364</v>
      </c>
      <c r="B367" s="5" t="s">
        <v>1</v>
      </c>
      <c r="C367" s="54" t="s">
        <v>109</v>
      </c>
      <c r="D367" s="5" t="s">
        <v>468</v>
      </c>
      <c r="E367" s="5" t="s">
        <v>156</v>
      </c>
      <c r="F367" s="5" t="s">
        <v>177</v>
      </c>
      <c r="G367" s="5" t="s">
        <v>944</v>
      </c>
      <c r="H367" s="53">
        <v>45000.2530555556</v>
      </c>
      <c r="I367" s="5" t="s">
        <v>943</v>
      </c>
      <c r="J367" s="53">
        <v>45000.2582175926</v>
      </c>
      <c r="K367" s="5" t="s">
        <v>80</v>
      </c>
    </row>
    <row r="368" spans="1:11" ht="20.100000000000001" customHeight="1" x14ac:dyDescent="0.2">
      <c r="A368" s="37">
        <f>SUBTOTAL(103,$B$4:B368)*1</f>
        <v>365</v>
      </c>
      <c r="B368" s="5" t="s">
        <v>1</v>
      </c>
      <c r="C368" s="54" t="s">
        <v>109</v>
      </c>
      <c r="D368" s="5" t="s">
        <v>468</v>
      </c>
      <c r="E368" s="5" t="s">
        <v>156</v>
      </c>
      <c r="F368" s="5" t="s">
        <v>177</v>
      </c>
      <c r="G368" s="5" t="s">
        <v>944</v>
      </c>
      <c r="H368" s="53">
        <v>45016.579050925902</v>
      </c>
      <c r="I368" s="5" t="s">
        <v>943</v>
      </c>
      <c r="J368" s="53">
        <v>45016.584988425901</v>
      </c>
      <c r="K368" s="5" t="s">
        <v>80</v>
      </c>
    </row>
    <row r="369" spans="1:11" ht="20.100000000000001" customHeight="1" x14ac:dyDescent="0.2">
      <c r="A369" s="37">
        <f>SUBTOTAL(103,$B$4:B369)*1</f>
        <v>366</v>
      </c>
      <c r="B369" s="5" t="s">
        <v>1</v>
      </c>
      <c r="C369" s="54" t="s">
        <v>90</v>
      </c>
      <c r="D369" s="5" t="s">
        <v>228</v>
      </c>
      <c r="E369" s="5" t="s">
        <v>105</v>
      </c>
      <c r="F369" s="5" t="s">
        <v>177</v>
      </c>
      <c r="G369" s="5" t="s">
        <v>1011</v>
      </c>
      <c r="H369" s="53">
        <v>45012.760439814803</v>
      </c>
      <c r="I369" s="5" t="s">
        <v>985</v>
      </c>
      <c r="J369" s="53">
        <v>45012.7792708333</v>
      </c>
      <c r="K369" s="5" t="s">
        <v>80</v>
      </c>
    </row>
    <row r="370" spans="1:11" ht="20.100000000000001" customHeight="1" x14ac:dyDescent="0.2">
      <c r="A370" s="37">
        <f>SUBTOTAL(103,$B$4:B370)*1</f>
        <v>367</v>
      </c>
      <c r="B370" s="5" t="s">
        <v>1</v>
      </c>
      <c r="C370" s="54" t="s">
        <v>90</v>
      </c>
      <c r="D370" s="5" t="s">
        <v>219</v>
      </c>
      <c r="E370" s="5" t="s">
        <v>105</v>
      </c>
      <c r="F370" s="5" t="s">
        <v>177</v>
      </c>
      <c r="G370" s="5" t="s">
        <v>1035</v>
      </c>
      <c r="H370" s="53">
        <v>44988.815127314803</v>
      </c>
      <c r="I370" s="5" t="s">
        <v>1035</v>
      </c>
      <c r="J370" s="53">
        <v>44988.815127314803</v>
      </c>
      <c r="K370" s="5" t="s">
        <v>80</v>
      </c>
    </row>
    <row r="371" spans="1:11" ht="20.100000000000001" customHeight="1" x14ac:dyDescent="0.2">
      <c r="A371" s="37">
        <f>SUBTOTAL(103,$B$4:B371)*1</f>
        <v>368</v>
      </c>
      <c r="B371" s="5" t="s">
        <v>1</v>
      </c>
      <c r="C371" s="54" t="s">
        <v>90</v>
      </c>
      <c r="D371" s="5" t="s">
        <v>228</v>
      </c>
      <c r="E371" s="5" t="s">
        <v>105</v>
      </c>
      <c r="F371" s="5" t="s">
        <v>177</v>
      </c>
      <c r="G371" s="5" t="s">
        <v>977</v>
      </c>
      <c r="H371" s="53">
        <v>44986.312534722201</v>
      </c>
      <c r="I371" s="5" t="s">
        <v>939</v>
      </c>
      <c r="J371" s="53">
        <v>44986.328136574099</v>
      </c>
      <c r="K371" s="5" t="s">
        <v>80</v>
      </c>
    </row>
    <row r="372" spans="1:11" ht="20.100000000000001" customHeight="1" x14ac:dyDescent="0.2">
      <c r="A372" s="37">
        <f>SUBTOTAL(103,$B$4:B372)*1</f>
        <v>369</v>
      </c>
      <c r="B372" s="5" t="s">
        <v>1</v>
      </c>
      <c r="C372" s="54" t="s">
        <v>81</v>
      </c>
      <c r="D372" s="5" t="s">
        <v>546</v>
      </c>
      <c r="E372" s="5" t="s">
        <v>147</v>
      </c>
      <c r="F372" s="5" t="s">
        <v>148</v>
      </c>
      <c r="G372" s="5" t="s">
        <v>937</v>
      </c>
      <c r="H372" s="53">
        <v>45004.582743055602</v>
      </c>
      <c r="I372" s="5" t="s">
        <v>938</v>
      </c>
      <c r="J372" s="53">
        <v>45004.625381944403</v>
      </c>
      <c r="K372" s="5" t="s">
        <v>75</v>
      </c>
    </row>
    <row r="373" spans="1:11" ht="20.100000000000001" customHeight="1" x14ac:dyDescent="0.2">
      <c r="A373" s="37">
        <f>SUBTOTAL(103,$B$4:B373)*1</f>
        <v>370</v>
      </c>
      <c r="B373" s="5" t="s">
        <v>1</v>
      </c>
      <c r="C373" s="54" t="s">
        <v>81</v>
      </c>
      <c r="D373" s="5" t="s">
        <v>384</v>
      </c>
      <c r="E373" s="5" t="s">
        <v>147</v>
      </c>
      <c r="F373" s="5" t="s">
        <v>22</v>
      </c>
      <c r="G373" s="5" t="s">
        <v>960</v>
      </c>
      <c r="H373" s="53">
        <v>44993.748888888898</v>
      </c>
      <c r="I373" s="5" t="s">
        <v>961</v>
      </c>
      <c r="J373" s="53">
        <v>44993.805567129602</v>
      </c>
      <c r="K373" s="5" t="s">
        <v>75</v>
      </c>
    </row>
    <row r="374" spans="1:11" ht="20.100000000000001" customHeight="1" x14ac:dyDescent="0.2">
      <c r="A374" s="37">
        <f>SUBTOTAL(103,$B$4:B374)*1</f>
        <v>371</v>
      </c>
      <c r="B374" s="5" t="s">
        <v>1</v>
      </c>
      <c r="C374" s="54" t="s">
        <v>81</v>
      </c>
      <c r="D374" s="5" t="s">
        <v>170</v>
      </c>
      <c r="E374" s="5" t="s">
        <v>147</v>
      </c>
      <c r="F374" s="5" t="s">
        <v>177</v>
      </c>
      <c r="G374" s="5" t="s">
        <v>960</v>
      </c>
      <c r="H374" s="53">
        <v>44993.747974537</v>
      </c>
      <c r="I374" s="5" t="s">
        <v>961</v>
      </c>
      <c r="J374" s="53">
        <v>44993.8035185185</v>
      </c>
      <c r="K374" s="5" t="s">
        <v>75</v>
      </c>
    </row>
    <row r="375" spans="1:11" ht="20.100000000000001" customHeight="1" x14ac:dyDescent="0.2">
      <c r="A375" s="37">
        <f>SUBTOTAL(103,$B$4:B375)*1</f>
        <v>372</v>
      </c>
      <c r="B375" s="5" t="s">
        <v>1</v>
      </c>
      <c r="C375" s="54" t="s">
        <v>81</v>
      </c>
      <c r="D375" s="5" t="s">
        <v>384</v>
      </c>
      <c r="E375" s="5" t="s">
        <v>147</v>
      </c>
      <c r="F375" s="5" t="s">
        <v>22</v>
      </c>
      <c r="G375" s="5" t="s">
        <v>969</v>
      </c>
      <c r="H375" s="53">
        <v>44995.728078703702</v>
      </c>
      <c r="I375" s="5" t="s">
        <v>958</v>
      </c>
      <c r="J375" s="53">
        <v>44995.7582638889</v>
      </c>
      <c r="K375" s="5" t="s">
        <v>75</v>
      </c>
    </row>
    <row r="376" spans="1:11" ht="20.100000000000001" customHeight="1" x14ac:dyDescent="0.2">
      <c r="A376" s="37">
        <f>SUBTOTAL(103,$B$4:B376)*1</f>
        <v>373</v>
      </c>
      <c r="B376" s="5" t="s">
        <v>1</v>
      </c>
      <c r="C376" s="54" t="s">
        <v>81</v>
      </c>
      <c r="D376" s="5" t="s">
        <v>546</v>
      </c>
      <c r="E376" s="5" t="s">
        <v>147</v>
      </c>
      <c r="F376" s="5" t="s">
        <v>148</v>
      </c>
      <c r="G376" s="5" t="s">
        <v>970</v>
      </c>
      <c r="H376" s="53">
        <v>44995.754189814797</v>
      </c>
      <c r="I376" s="5" t="s">
        <v>938</v>
      </c>
      <c r="J376" s="53">
        <v>44995.799467592602</v>
      </c>
      <c r="K376" s="5" t="s">
        <v>75</v>
      </c>
    </row>
    <row r="377" spans="1:11" ht="20.100000000000001" customHeight="1" x14ac:dyDescent="0.2">
      <c r="A377" s="37">
        <f>SUBTOTAL(103,$B$4:B377)*1</f>
        <v>374</v>
      </c>
      <c r="B377" s="5" t="s">
        <v>1</v>
      </c>
      <c r="C377" s="54" t="s">
        <v>81</v>
      </c>
      <c r="D377" s="5" t="s">
        <v>384</v>
      </c>
      <c r="E377" s="5" t="s">
        <v>147</v>
      </c>
      <c r="F377" s="5" t="s">
        <v>22</v>
      </c>
      <c r="G377" s="5" t="s">
        <v>986</v>
      </c>
      <c r="H377" s="53">
        <v>44987.322395833296</v>
      </c>
      <c r="I377" s="5" t="s">
        <v>957</v>
      </c>
      <c r="J377" s="53">
        <v>44987.370393518497</v>
      </c>
      <c r="K377" s="5" t="s">
        <v>75</v>
      </c>
    </row>
    <row r="378" spans="1:11" ht="20.100000000000001" customHeight="1" x14ac:dyDescent="0.2">
      <c r="A378" s="37">
        <f>SUBTOTAL(103,$B$4:B378)*1</f>
        <v>375</v>
      </c>
      <c r="B378" s="5" t="s">
        <v>1</v>
      </c>
      <c r="C378" s="54" t="s">
        <v>81</v>
      </c>
      <c r="D378" s="5" t="s">
        <v>546</v>
      </c>
      <c r="E378" s="5" t="s">
        <v>147</v>
      </c>
      <c r="F378" s="5" t="s">
        <v>148</v>
      </c>
      <c r="G378" s="5" t="s">
        <v>988</v>
      </c>
      <c r="H378" s="53">
        <v>44987.664143518501</v>
      </c>
      <c r="I378" s="5" t="s">
        <v>989</v>
      </c>
      <c r="J378" s="53">
        <v>44987.676840277803</v>
      </c>
      <c r="K378" s="5" t="s">
        <v>75</v>
      </c>
    </row>
    <row r="379" spans="1:11" ht="20.100000000000001" customHeight="1" x14ac:dyDescent="0.2">
      <c r="A379" s="37">
        <f>SUBTOTAL(103,$B$4:B379)*1</f>
        <v>376</v>
      </c>
      <c r="B379" s="5" t="s">
        <v>1</v>
      </c>
      <c r="C379" s="54" t="s">
        <v>81</v>
      </c>
      <c r="D379" s="5" t="s">
        <v>384</v>
      </c>
      <c r="E379" s="5" t="s">
        <v>147</v>
      </c>
      <c r="F379" s="5" t="s">
        <v>22</v>
      </c>
      <c r="G379" s="5" t="s">
        <v>994</v>
      </c>
      <c r="H379" s="53">
        <v>44987.6575578704</v>
      </c>
      <c r="I379" s="5" t="s">
        <v>986</v>
      </c>
      <c r="J379" s="53">
        <v>44987.723553240699</v>
      </c>
      <c r="K379" s="5" t="s">
        <v>75</v>
      </c>
    </row>
    <row r="380" spans="1:11" ht="20.100000000000001" customHeight="1" x14ac:dyDescent="0.2">
      <c r="A380" s="37">
        <f>SUBTOTAL(103,$B$4:B380)*1</f>
        <v>377</v>
      </c>
      <c r="B380" s="5" t="s">
        <v>1</v>
      </c>
      <c r="C380" s="54" t="s">
        <v>81</v>
      </c>
      <c r="D380" s="5" t="s">
        <v>546</v>
      </c>
      <c r="E380" s="5" t="s">
        <v>147</v>
      </c>
      <c r="F380" s="5" t="s">
        <v>148</v>
      </c>
      <c r="G380" s="5" t="s">
        <v>989</v>
      </c>
      <c r="H380" s="53">
        <v>45012.372002314798</v>
      </c>
      <c r="I380" s="5" t="s">
        <v>1000</v>
      </c>
      <c r="J380" s="53">
        <v>45012.377141203702</v>
      </c>
      <c r="K380" s="5" t="s">
        <v>75</v>
      </c>
    </row>
    <row r="381" spans="1:11" ht="20.100000000000001" customHeight="1" x14ac:dyDescent="0.2">
      <c r="A381" s="37">
        <f>SUBTOTAL(103,$B$4:B381)*1</f>
        <v>378</v>
      </c>
      <c r="B381" s="5" t="s">
        <v>1</v>
      </c>
      <c r="C381" s="54" t="s">
        <v>81</v>
      </c>
      <c r="D381" s="5" t="s">
        <v>546</v>
      </c>
      <c r="E381" s="5" t="s">
        <v>147</v>
      </c>
      <c r="F381" s="5" t="s">
        <v>148</v>
      </c>
      <c r="G381" s="5" t="s">
        <v>1000</v>
      </c>
      <c r="H381" s="53">
        <v>45012.425659722197</v>
      </c>
      <c r="I381" s="5" t="s">
        <v>989</v>
      </c>
      <c r="J381" s="53">
        <v>45012.4311689815</v>
      </c>
      <c r="K381" s="5" t="s">
        <v>75</v>
      </c>
    </row>
    <row r="382" spans="1:11" ht="20.100000000000001" customHeight="1" x14ac:dyDescent="0.2">
      <c r="A382" s="37">
        <f>SUBTOTAL(103,$B$4:B382)*1</f>
        <v>379</v>
      </c>
      <c r="B382" s="5" t="s">
        <v>1</v>
      </c>
      <c r="C382" s="54" t="s">
        <v>81</v>
      </c>
      <c r="D382" s="5" t="s">
        <v>546</v>
      </c>
      <c r="E382" s="5" t="s">
        <v>147</v>
      </c>
      <c r="F382" s="5" t="s">
        <v>148</v>
      </c>
      <c r="G382" s="5" t="s">
        <v>938</v>
      </c>
      <c r="H382" s="53">
        <v>44997.394340277802</v>
      </c>
      <c r="I382" s="5" t="s">
        <v>937</v>
      </c>
      <c r="J382" s="53">
        <v>44997.4476041667</v>
      </c>
      <c r="K382" s="5" t="s">
        <v>75</v>
      </c>
    </row>
    <row r="383" spans="1:11" ht="20.100000000000001" customHeight="1" x14ac:dyDescent="0.2">
      <c r="A383" s="37">
        <f>SUBTOTAL(103,$B$4:B383)*1</f>
        <v>380</v>
      </c>
      <c r="B383" s="5" t="s">
        <v>1</v>
      </c>
      <c r="C383" s="54" t="s">
        <v>81</v>
      </c>
      <c r="D383" s="5" t="s">
        <v>384</v>
      </c>
      <c r="E383" s="5" t="s">
        <v>147</v>
      </c>
      <c r="F383" s="5" t="s">
        <v>22</v>
      </c>
      <c r="G383" s="5" t="s">
        <v>986</v>
      </c>
      <c r="H383" s="53">
        <v>44991.296238425901</v>
      </c>
      <c r="I383" s="5" t="s">
        <v>969</v>
      </c>
      <c r="J383" s="53">
        <v>44991.303124999999</v>
      </c>
      <c r="K383" s="5" t="s">
        <v>75</v>
      </c>
    </row>
    <row r="384" spans="1:11" ht="20.100000000000001" customHeight="1" x14ac:dyDescent="0.2">
      <c r="A384" s="37">
        <f>SUBTOTAL(103,$B$4:B384)*1</f>
        <v>381</v>
      </c>
      <c r="B384" s="5" t="s">
        <v>1</v>
      </c>
      <c r="C384" s="54" t="s">
        <v>81</v>
      </c>
      <c r="D384" s="5" t="s">
        <v>546</v>
      </c>
      <c r="E384" s="5" t="s">
        <v>147</v>
      </c>
      <c r="F384" s="5" t="s">
        <v>148</v>
      </c>
      <c r="G384" s="5" t="s">
        <v>989</v>
      </c>
      <c r="H384" s="53">
        <v>44991.319085648101</v>
      </c>
      <c r="I384" s="5" t="s">
        <v>1000</v>
      </c>
      <c r="J384" s="53">
        <v>44991.324363425898</v>
      </c>
      <c r="K384" s="5" t="s">
        <v>75</v>
      </c>
    </row>
    <row r="385" spans="1:11" ht="20.100000000000001" customHeight="1" x14ac:dyDescent="0.2">
      <c r="A385" s="37">
        <f>SUBTOTAL(103,$B$4:B385)*1</f>
        <v>382</v>
      </c>
      <c r="B385" s="5" t="s">
        <v>1</v>
      </c>
      <c r="C385" s="54" t="s">
        <v>81</v>
      </c>
      <c r="D385" s="5" t="s">
        <v>384</v>
      </c>
      <c r="E385" s="5" t="s">
        <v>147</v>
      </c>
      <c r="F385" s="5" t="s">
        <v>22</v>
      </c>
      <c r="G385" s="5" t="s">
        <v>969</v>
      </c>
      <c r="H385" s="53">
        <v>44991.354398148098</v>
      </c>
      <c r="I385" s="5" t="s">
        <v>986</v>
      </c>
      <c r="J385" s="53">
        <v>44991.362569444398</v>
      </c>
      <c r="K385" s="5" t="s">
        <v>75</v>
      </c>
    </row>
    <row r="386" spans="1:11" ht="20.100000000000001" customHeight="1" x14ac:dyDescent="0.2">
      <c r="A386" s="37">
        <f>SUBTOTAL(103,$B$4:B386)*1</f>
        <v>383</v>
      </c>
      <c r="B386" s="5" t="s">
        <v>1</v>
      </c>
      <c r="C386" s="54" t="s">
        <v>81</v>
      </c>
      <c r="D386" s="5" t="s">
        <v>546</v>
      </c>
      <c r="E386" s="5" t="s">
        <v>147</v>
      </c>
      <c r="F386" s="5" t="s">
        <v>148</v>
      </c>
      <c r="G386" s="5" t="s">
        <v>970</v>
      </c>
      <c r="H386" s="53">
        <v>44991.755590277797</v>
      </c>
      <c r="I386" s="5" t="s">
        <v>938</v>
      </c>
      <c r="J386" s="53">
        <v>44991.801481481503</v>
      </c>
      <c r="K386" s="5" t="s">
        <v>75</v>
      </c>
    </row>
    <row r="387" spans="1:11" ht="20.100000000000001" customHeight="1" x14ac:dyDescent="0.2">
      <c r="A387" s="37">
        <f>SUBTOTAL(103,$B$4:B387)*1</f>
        <v>384</v>
      </c>
      <c r="B387" s="5" t="s">
        <v>1</v>
      </c>
      <c r="C387" s="54" t="s">
        <v>81</v>
      </c>
      <c r="D387" s="5" t="s">
        <v>546</v>
      </c>
      <c r="E387" s="5" t="s">
        <v>147</v>
      </c>
      <c r="F387" s="5" t="s">
        <v>148</v>
      </c>
      <c r="G387" s="5" t="s">
        <v>938</v>
      </c>
      <c r="H387" s="53">
        <v>45011.597280092603</v>
      </c>
      <c r="I387" s="5" t="s">
        <v>937</v>
      </c>
      <c r="J387" s="53">
        <v>45011.649386574099</v>
      </c>
      <c r="K387" s="5" t="s">
        <v>75</v>
      </c>
    </row>
    <row r="388" spans="1:11" ht="20.100000000000001" customHeight="1" x14ac:dyDescent="0.2">
      <c r="A388" s="37">
        <f>SUBTOTAL(103,$B$4:B388)*1</f>
        <v>385</v>
      </c>
      <c r="B388" s="5" t="s">
        <v>1</v>
      </c>
      <c r="C388" s="54" t="s">
        <v>81</v>
      </c>
      <c r="D388" s="5" t="s">
        <v>170</v>
      </c>
      <c r="E388" s="5" t="s">
        <v>147</v>
      </c>
      <c r="F388" s="5" t="s">
        <v>177</v>
      </c>
      <c r="G388" s="5" t="s">
        <v>969</v>
      </c>
      <c r="H388" s="53">
        <v>44996.7192013889</v>
      </c>
      <c r="I388" s="5" t="s">
        <v>961</v>
      </c>
      <c r="J388" s="53">
        <v>44996.737627314797</v>
      </c>
      <c r="K388" s="5" t="s">
        <v>75</v>
      </c>
    </row>
    <row r="389" spans="1:11" ht="20.100000000000001" customHeight="1" x14ac:dyDescent="0.2">
      <c r="A389" s="37">
        <f>SUBTOTAL(103,$B$4:B389)*1</f>
        <v>386</v>
      </c>
      <c r="B389" s="5" t="s">
        <v>1</v>
      </c>
      <c r="C389" s="54" t="s">
        <v>81</v>
      </c>
      <c r="D389" s="5" t="s">
        <v>170</v>
      </c>
      <c r="E389" s="5" t="s">
        <v>147</v>
      </c>
      <c r="F389" s="5" t="s">
        <v>177</v>
      </c>
      <c r="G389" s="5" t="s">
        <v>969</v>
      </c>
      <c r="H389" s="53">
        <v>45008.675046296303</v>
      </c>
      <c r="I389" s="5" t="s">
        <v>986</v>
      </c>
      <c r="J389" s="53">
        <v>45008.681724536997</v>
      </c>
      <c r="K389" s="5" t="s">
        <v>75</v>
      </c>
    </row>
    <row r="390" spans="1:11" ht="20.100000000000001" customHeight="1" x14ac:dyDescent="0.2">
      <c r="A390" s="37">
        <f>SUBTOTAL(103,$B$4:B390)*1</f>
        <v>387</v>
      </c>
      <c r="B390" s="5" t="s">
        <v>1</v>
      </c>
      <c r="C390" s="54" t="s">
        <v>81</v>
      </c>
      <c r="D390" s="5" t="s">
        <v>384</v>
      </c>
      <c r="E390" s="5" t="s">
        <v>147</v>
      </c>
      <c r="F390" s="5" t="s">
        <v>22</v>
      </c>
      <c r="G390" s="5" t="s">
        <v>985</v>
      </c>
      <c r="H390" s="53">
        <v>45008.756863425901</v>
      </c>
      <c r="I390" s="5" t="s">
        <v>986</v>
      </c>
      <c r="J390" s="53">
        <v>45008.808194444398</v>
      </c>
      <c r="K390" s="5" t="s">
        <v>75</v>
      </c>
    </row>
    <row r="391" spans="1:11" ht="20.100000000000001" customHeight="1" x14ac:dyDescent="0.2">
      <c r="A391" s="37">
        <f>SUBTOTAL(103,$B$4:B391)*1</f>
        <v>388</v>
      </c>
      <c r="B391" s="5" t="s">
        <v>1</v>
      </c>
      <c r="C391" s="54" t="s">
        <v>81</v>
      </c>
      <c r="D391" s="5" t="s">
        <v>384</v>
      </c>
      <c r="E391" s="5" t="s">
        <v>147</v>
      </c>
      <c r="F391" s="5" t="s">
        <v>22</v>
      </c>
      <c r="G391" s="5" t="s">
        <v>960</v>
      </c>
      <c r="H391" s="53">
        <v>45004.721701388902</v>
      </c>
      <c r="I391" s="5" t="s">
        <v>986</v>
      </c>
      <c r="J391" s="53">
        <v>45004.774618055599</v>
      </c>
      <c r="K391" s="5" t="s">
        <v>75</v>
      </c>
    </row>
    <row r="392" spans="1:11" ht="20.100000000000001" customHeight="1" x14ac:dyDescent="0.2">
      <c r="A392" s="37">
        <f>SUBTOTAL(103,$B$4:B392)*1</f>
        <v>389</v>
      </c>
      <c r="B392" s="5" t="s">
        <v>1</v>
      </c>
      <c r="C392" s="54" t="s">
        <v>81</v>
      </c>
      <c r="D392" s="5" t="s">
        <v>170</v>
      </c>
      <c r="E392" s="5" t="s">
        <v>147</v>
      </c>
      <c r="F392" s="5" t="s">
        <v>177</v>
      </c>
      <c r="G392" s="5" t="s">
        <v>954</v>
      </c>
      <c r="H392" s="53">
        <v>45004.722268518497</v>
      </c>
      <c r="I392" s="5" t="s">
        <v>1023</v>
      </c>
      <c r="J392" s="53">
        <v>45004.757175925901</v>
      </c>
      <c r="K392" s="5" t="s">
        <v>75</v>
      </c>
    </row>
    <row r="393" spans="1:11" ht="20.100000000000001" customHeight="1" x14ac:dyDescent="0.2">
      <c r="A393" s="37">
        <f>SUBTOTAL(103,$B$4:B393)*1</f>
        <v>390</v>
      </c>
      <c r="B393" s="5" t="s">
        <v>1</v>
      </c>
      <c r="C393" s="54" t="s">
        <v>81</v>
      </c>
      <c r="D393" s="5" t="s">
        <v>170</v>
      </c>
      <c r="E393" s="5" t="s">
        <v>147</v>
      </c>
      <c r="F393" s="5" t="s">
        <v>177</v>
      </c>
      <c r="G393" s="5" t="s">
        <v>954</v>
      </c>
      <c r="H393" s="53">
        <v>45004.722268518497</v>
      </c>
      <c r="I393" s="5" t="s">
        <v>1023</v>
      </c>
      <c r="J393" s="53">
        <v>45004.757175925901</v>
      </c>
      <c r="K393" s="5" t="s">
        <v>75</v>
      </c>
    </row>
    <row r="394" spans="1:11" ht="20.100000000000001" customHeight="1" x14ac:dyDescent="0.2">
      <c r="A394" s="37">
        <f>SUBTOTAL(103,$B$4:B394)*1</f>
        <v>391</v>
      </c>
      <c r="B394" s="5" t="s">
        <v>1</v>
      </c>
      <c r="C394" s="54" t="s">
        <v>81</v>
      </c>
      <c r="D394" s="5" t="s">
        <v>546</v>
      </c>
      <c r="E394" s="5" t="s">
        <v>147</v>
      </c>
      <c r="F394" s="5" t="s">
        <v>148</v>
      </c>
      <c r="G394" s="5" t="s">
        <v>967</v>
      </c>
      <c r="H394" s="53">
        <v>44999.440983796303</v>
      </c>
      <c r="I394" s="5" t="s">
        <v>970</v>
      </c>
      <c r="J394" s="53">
        <v>44999.4902546296</v>
      </c>
      <c r="K394" s="5" t="s">
        <v>75</v>
      </c>
    </row>
    <row r="395" spans="1:11" ht="20.100000000000001" customHeight="1" x14ac:dyDescent="0.2">
      <c r="A395" s="37">
        <f>SUBTOTAL(103,$B$4:B395)*1</f>
        <v>392</v>
      </c>
      <c r="B395" s="5" t="s">
        <v>1</v>
      </c>
      <c r="C395" s="54" t="s">
        <v>81</v>
      </c>
      <c r="D395" s="5" t="s">
        <v>546</v>
      </c>
      <c r="E395" s="5" t="s">
        <v>147</v>
      </c>
      <c r="F395" s="5" t="s">
        <v>148</v>
      </c>
      <c r="G395" s="5" t="s">
        <v>938</v>
      </c>
      <c r="H395" s="53">
        <v>44988.262662036999</v>
      </c>
      <c r="I395" s="5" t="s">
        <v>970</v>
      </c>
      <c r="J395" s="53">
        <v>44988.3208564815</v>
      </c>
      <c r="K395" s="5" t="s">
        <v>75</v>
      </c>
    </row>
    <row r="396" spans="1:11" ht="20.100000000000001" customHeight="1" x14ac:dyDescent="0.2">
      <c r="A396" s="37">
        <f>SUBTOTAL(103,$B$4:B396)*1</f>
        <v>393</v>
      </c>
      <c r="B396" s="5" t="s">
        <v>1</v>
      </c>
      <c r="C396" s="54" t="s">
        <v>81</v>
      </c>
      <c r="D396" s="5" t="s">
        <v>384</v>
      </c>
      <c r="E396" s="5" t="s">
        <v>147</v>
      </c>
      <c r="F396" s="5" t="s">
        <v>22</v>
      </c>
      <c r="G396" s="5" t="s">
        <v>958</v>
      </c>
      <c r="H396" s="53">
        <v>44988.549918981502</v>
      </c>
      <c r="I396" s="5" t="s">
        <v>979</v>
      </c>
      <c r="J396" s="53">
        <v>44988.585752314801</v>
      </c>
      <c r="K396" s="5" t="s">
        <v>75</v>
      </c>
    </row>
    <row r="397" spans="1:11" ht="20.100000000000001" customHeight="1" x14ac:dyDescent="0.2">
      <c r="A397" s="37">
        <f>SUBTOTAL(103,$B$4:B397)*1</f>
        <v>394</v>
      </c>
      <c r="B397" s="5" t="s">
        <v>1</v>
      </c>
      <c r="C397" s="54" t="s">
        <v>81</v>
      </c>
      <c r="D397" s="5" t="s">
        <v>170</v>
      </c>
      <c r="E397" s="5" t="s">
        <v>147</v>
      </c>
      <c r="F397" s="5" t="s">
        <v>177</v>
      </c>
      <c r="G397" s="5" t="s">
        <v>1030</v>
      </c>
      <c r="H397" s="53">
        <v>44988.6153009259</v>
      </c>
      <c r="I397" s="5" t="s">
        <v>1031</v>
      </c>
      <c r="J397" s="53">
        <v>44988.626296296301</v>
      </c>
      <c r="K397" s="5" t="s">
        <v>75</v>
      </c>
    </row>
    <row r="398" spans="1:11" ht="20.100000000000001" customHeight="1" x14ac:dyDescent="0.2">
      <c r="A398" s="37">
        <f>SUBTOTAL(103,$B$4:B398)*1</f>
        <v>395</v>
      </c>
      <c r="B398" s="5" t="s">
        <v>1</v>
      </c>
      <c r="C398" s="54" t="s">
        <v>81</v>
      </c>
      <c r="D398" s="5" t="s">
        <v>546</v>
      </c>
      <c r="E398" s="5" t="s">
        <v>147</v>
      </c>
      <c r="F398" s="5" t="s">
        <v>148</v>
      </c>
      <c r="G398" s="5" t="s">
        <v>967</v>
      </c>
      <c r="H398" s="53">
        <v>44988.636481481502</v>
      </c>
      <c r="I398" s="5" t="s">
        <v>970</v>
      </c>
      <c r="J398" s="53">
        <v>44988.689699074101</v>
      </c>
      <c r="K398" s="5" t="s">
        <v>75</v>
      </c>
    </row>
    <row r="399" spans="1:11" ht="20.100000000000001" customHeight="1" x14ac:dyDescent="0.2">
      <c r="A399" s="37">
        <f>SUBTOTAL(103,$B$4:B399)*1</f>
        <v>396</v>
      </c>
      <c r="B399" s="5" t="s">
        <v>1</v>
      </c>
      <c r="C399" s="54" t="s">
        <v>81</v>
      </c>
      <c r="D399" s="5" t="s">
        <v>546</v>
      </c>
      <c r="E399" s="5" t="s">
        <v>147</v>
      </c>
      <c r="F399" s="5" t="s">
        <v>148</v>
      </c>
      <c r="G399" s="5" t="s">
        <v>970</v>
      </c>
      <c r="H399" s="53">
        <v>44988.771018518499</v>
      </c>
      <c r="I399" s="5" t="s">
        <v>938</v>
      </c>
      <c r="J399" s="53">
        <v>44988.825451388897</v>
      </c>
      <c r="K399" s="5" t="s">
        <v>75</v>
      </c>
    </row>
    <row r="400" spans="1:11" ht="20.100000000000001" customHeight="1" x14ac:dyDescent="0.2">
      <c r="A400" s="37">
        <f>SUBTOTAL(103,$B$4:B400)*1</f>
        <v>397</v>
      </c>
      <c r="B400" s="5" t="s">
        <v>1</v>
      </c>
      <c r="C400" s="54" t="s">
        <v>81</v>
      </c>
      <c r="D400" s="5" t="s">
        <v>384</v>
      </c>
      <c r="E400" s="5" t="s">
        <v>147</v>
      </c>
      <c r="F400" s="5" t="s">
        <v>22</v>
      </c>
      <c r="G400" s="5" t="s">
        <v>986</v>
      </c>
      <c r="H400" s="53">
        <v>44994.312395833302</v>
      </c>
      <c r="I400" s="5" t="s">
        <v>969</v>
      </c>
      <c r="J400" s="53">
        <v>44994.319918981499</v>
      </c>
      <c r="K400" s="5" t="s">
        <v>75</v>
      </c>
    </row>
    <row r="401" spans="1:11" ht="20.100000000000001" customHeight="1" x14ac:dyDescent="0.2">
      <c r="A401" s="37">
        <f>SUBTOTAL(103,$B$4:B401)*1</f>
        <v>398</v>
      </c>
      <c r="B401" s="5" t="s">
        <v>1</v>
      </c>
      <c r="C401" s="54" t="s">
        <v>81</v>
      </c>
      <c r="D401" s="5" t="s">
        <v>170</v>
      </c>
      <c r="E401" s="5" t="s">
        <v>147</v>
      </c>
      <c r="F401" s="5" t="s">
        <v>177</v>
      </c>
      <c r="G401" s="5" t="s">
        <v>986</v>
      </c>
      <c r="H401" s="53">
        <v>45016.263067129599</v>
      </c>
      <c r="I401" s="5" t="s">
        <v>969</v>
      </c>
      <c r="J401" s="53">
        <v>45016.270023148201</v>
      </c>
      <c r="K401" s="5" t="s">
        <v>75</v>
      </c>
    </row>
    <row r="402" spans="1:11" ht="20.100000000000001" customHeight="1" x14ac:dyDescent="0.2">
      <c r="A402" s="37">
        <f>SUBTOTAL(103,$B$4:B402)*1</f>
        <v>399</v>
      </c>
      <c r="B402" s="5" t="s">
        <v>1</v>
      </c>
      <c r="C402" s="54" t="s">
        <v>81</v>
      </c>
      <c r="D402" s="5" t="s">
        <v>384</v>
      </c>
      <c r="E402" s="5" t="s">
        <v>147</v>
      </c>
      <c r="F402" s="5" t="s">
        <v>22</v>
      </c>
      <c r="G402" s="5" t="s">
        <v>986</v>
      </c>
      <c r="H402" s="53">
        <v>45016.273206018501</v>
      </c>
      <c r="I402" s="5" t="s">
        <v>969</v>
      </c>
      <c r="J402" s="53">
        <v>45016.279618055603</v>
      </c>
      <c r="K402" s="5" t="s">
        <v>75</v>
      </c>
    </row>
    <row r="403" spans="1:11" ht="20.100000000000001" customHeight="1" x14ac:dyDescent="0.2">
      <c r="A403" s="37">
        <f>SUBTOTAL(103,$B$4:B403)*1</f>
        <v>400</v>
      </c>
      <c r="B403" s="5" t="s">
        <v>1</v>
      </c>
      <c r="C403" s="54" t="s">
        <v>81</v>
      </c>
      <c r="D403" s="5" t="s">
        <v>546</v>
      </c>
      <c r="E403" s="5" t="s">
        <v>147</v>
      </c>
      <c r="F403" s="5" t="s">
        <v>148</v>
      </c>
      <c r="G403" s="5" t="s">
        <v>938</v>
      </c>
      <c r="H403" s="53">
        <v>45016.2566435185</v>
      </c>
      <c r="I403" s="5" t="s">
        <v>970</v>
      </c>
      <c r="J403" s="53">
        <v>45016.312118055597</v>
      </c>
      <c r="K403" s="5" t="s">
        <v>75</v>
      </c>
    </row>
    <row r="404" spans="1:11" ht="20.100000000000001" customHeight="1" x14ac:dyDescent="0.2">
      <c r="A404" s="37">
        <f>SUBTOTAL(103,$B$4:B404)*1</f>
        <v>401</v>
      </c>
      <c r="B404" s="5" t="s">
        <v>1</v>
      </c>
      <c r="C404" s="54" t="s">
        <v>81</v>
      </c>
      <c r="D404" s="5" t="s">
        <v>384</v>
      </c>
      <c r="E404" s="5" t="s">
        <v>147</v>
      </c>
      <c r="F404" s="5" t="s">
        <v>22</v>
      </c>
      <c r="G404" s="5" t="s">
        <v>969</v>
      </c>
      <c r="H404" s="53">
        <v>45016.725092592598</v>
      </c>
      <c r="I404" s="5" t="s">
        <v>986</v>
      </c>
      <c r="J404" s="53">
        <v>45016.732060185197</v>
      </c>
      <c r="K404" s="5" t="s">
        <v>75</v>
      </c>
    </row>
    <row r="405" spans="1:11" ht="20.100000000000001" customHeight="1" x14ac:dyDescent="0.2">
      <c r="A405" s="37">
        <f>SUBTOTAL(103,$B$4:B405)*1</f>
        <v>402</v>
      </c>
      <c r="B405" s="5" t="s">
        <v>1</v>
      </c>
      <c r="C405" s="54" t="s">
        <v>81</v>
      </c>
      <c r="D405" s="5" t="s">
        <v>170</v>
      </c>
      <c r="E405" s="5" t="s">
        <v>147</v>
      </c>
      <c r="F405" s="5" t="s">
        <v>177</v>
      </c>
      <c r="G405" s="5" t="s">
        <v>986</v>
      </c>
      <c r="H405" s="53">
        <v>45008.323449074102</v>
      </c>
      <c r="I405" s="5" t="s">
        <v>969</v>
      </c>
      <c r="J405" s="53">
        <v>45008.3301041667</v>
      </c>
      <c r="K405" s="5" t="s">
        <v>75</v>
      </c>
    </row>
    <row r="406" spans="1:11" ht="20.100000000000001" customHeight="1" x14ac:dyDescent="0.2">
      <c r="A406" s="37">
        <f>SUBTOTAL(103,$B$4:B406)*1</f>
        <v>403</v>
      </c>
      <c r="B406" s="5" t="s">
        <v>1</v>
      </c>
      <c r="C406" s="54" t="s">
        <v>81</v>
      </c>
      <c r="D406" s="5" t="s">
        <v>384</v>
      </c>
      <c r="E406" s="5" t="s">
        <v>147</v>
      </c>
      <c r="F406" s="5" t="s">
        <v>22</v>
      </c>
      <c r="G406" s="5" t="s">
        <v>986</v>
      </c>
      <c r="H406" s="53">
        <v>45008.520393518498</v>
      </c>
      <c r="I406" s="5" t="s">
        <v>985</v>
      </c>
      <c r="J406" s="53">
        <v>45008.560787037</v>
      </c>
      <c r="K406" s="5" t="s">
        <v>75</v>
      </c>
    </row>
    <row r="407" spans="1:11" ht="20.100000000000001" customHeight="1" x14ac:dyDescent="0.2">
      <c r="A407" s="37">
        <f>SUBTOTAL(103,$B$4:B407)*1</f>
        <v>404</v>
      </c>
      <c r="B407" s="5" t="s">
        <v>1</v>
      </c>
      <c r="C407" s="54" t="s">
        <v>81</v>
      </c>
      <c r="D407" s="5" t="s">
        <v>546</v>
      </c>
      <c r="E407" s="5" t="s">
        <v>147</v>
      </c>
      <c r="F407" s="5" t="s">
        <v>148</v>
      </c>
      <c r="G407" s="5" t="s">
        <v>938</v>
      </c>
      <c r="H407" s="53">
        <v>45011.253668981502</v>
      </c>
      <c r="I407" s="5" t="s">
        <v>970</v>
      </c>
      <c r="J407" s="53">
        <v>45011.307777777802</v>
      </c>
      <c r="K407" s="5" t="s">
        <v>75</v>
      </c>
    </row>
    <row r="408" spans="1:11" ht="20.100000000000001" customHeight="1" x14ac:dyDescent="0.2">
      <c r="A408" s="37">
        <f>SUBTOTAL(103,$B$4:B408)*1</f>
        <v>405</v>
      </c>
      <c r="B408" s="5" t="s">
        <v>1</v>
      </c>
      <c r="C408" s="54" t="s">
        <v>81</v>
      </c>
      <c r="D408" s="5" t="s">
        <v>546</v>
      </c>
      <c r="E408" s="5" t="s">
        <v>147</v>
      </c>
      <c r="F408" s="5" t="s">
        <v>148</v>
      </c>
      <c r="G408" s="5" t="s">
        <v>988</v>
      </c>
      <c r="H408" s="53">
        <v>44991.449340277803</v>
      </c>
      <c r="I408" s="5" t="s">
        <v>989</v>
      </c>
      <c r="J408" s="53">
        <v>44991.462002314802</v>
      </c>
      <c r="K408" s="5" t="s">
        <v>75</v>
      </c>
    </row>
    <row r="409" spans="1:11" ht="20.100000000000001" customHeight="1" x14ac:dyDescent="0.2">
      <c r="A409" s="37">
        <f>SUBTOTAL(103,$B$4:B409)*1</f>
        <v>406</v>
      </c>
      <c r="B409" s="5" t="s">
        <v>1</v>
      </c>
      <c r="C409" s="54" t="s">
        <v>81</v>
      </c>
      <c r="D409" s="5" t="s">
        <v>546</v>
      </c>
      <c r="E409" s="5" t="s">
        <v>147</v>
      </c>
      <c r="F409" s="5" t="s">
        <v>148</v>
      </c>
      <c r="G409" s="5" t="s">
        <v>938</v>
      </c>
      <c r="H409" s="53">
        <v>44986.440381944398</v>
      </c>
      <c r="I409" s="5" t="s">
        <v>937</v>
      </c>
      <c r="J409" s="53">
        <v>44986.4926388889</v>
      </c>
      <c r="K409" s="5" t="s">
        <v>75</v>
      </c>
    </row>
    <row r="410" spans="1:11" ht="20.100000000000001" customHeight="1" x14ac:dyDescent="0.2">
      <c r="A410" s="37">
        <f>SUBTOTAL(103,$B$4:B410)*1</f>
        <v>407</v>
      </c>
      <c r="B410" s="5" t="s">
        <v>1</v>
      </c>
      <c r="C410" s="54" t="s">
        <v>81</v>
      </c>
      <c r="D410" s="5" t="s">
        <v>546</v>
      </c>
      <c r="E410" s="5" t="s">
        <v>147</v>
      </c>
      <c r="F410" s="5" t="s">
        <v>148</v>
      </c>
      <c r="G410" s="5" t="s">
        <v>937</v>
      </c>
      <c r="H410" s="53">
        <v>44986.626921296302</v>
      </c>
      <c r="I410" s="5" t="s">
        <v>938</v>
      </c>
      <c r="J410" s="53">
        <v>44986.676759259302</v>
      </c>
      <c r="K410" s="5" t="s">
        <v>75</v>
      </c>
    </row>
    <row r="411" spans="1:11" ht="20.100000000000001" customHeight="1" x14ac:dyDescent="0.2">
      <c r="A411" s="37">
        <f>SUBTOTAL(103,$B$4:B411)*1</f>
        <v>408</v>
      </c>
      <c r="B411" s="5" t="s">
        <v>1</v>
      </c>
      <c r="C411" s="54" t="s">
        <v>81</v>
      </c>
      <c r="D411" s="5" t="s">
        <v>384</v>
      </c>
      <c r="E411" s="5" t="s">
        <v>147</v>
      </c>
      <c r="F411" s="5" t="s">
        <v>22</v>
      </c>
      <c r="G411" s="5" t="s">
        <v>994</v>
      </c>
      <c r="H411" s="53">
        <v>44986.656168981499</v>
      </c>
      <c r="I411" s="5" t="s">
        <v>986</v>
      </c>
      <c r="J411" s="53">
        <v>44986.7187037037</v>
      </c>
      <c r="K411" s="5" t="s">
        <v>75</v>
      </c>
    </row>
    <row r="412" spans="1:11" ht="20.100000000000001" customHeight="1" x14ac:dyDescent="0.2">
      <c r="A412" s="37">
        <f>SUBTOTAL(103,$B$4:B412)*1</f>
        <v>409</v>
      </c>
      <c r="B412" s="5" t="s">
        <v>1</v>
      </c>
      <c r="C412" s="54" t="s">
        <v>81</v>
      </c>
      <c r="D412" s="5" t="s">
        <v>546</v>
      </c>
      <c r="E412" s="5" t="s">
        <v>147</v>
      </c>
      <c r="F412" s="5" t="s">
        <v>148</v>
      </c>
      <c r="G412" s="5" t="s">
        <v>938</v>
      </c>
      <c r="H412" s="53">
        <v>44995.6071296296</v>
      </c>
      <c r="I412" s="5" t="s">
        <v>970</v>
      </c>
      <c r="J412" s="53">
        <v>44995.662777777798</v>
      </c>
      <c r="K412" s="5" t="s">
        <v>75</v>
      </c>
    </row>
    <row r="413" spans="1:11" ht="20.100000000000001" customHeight="1" x14ac:dyDescent="0.2">
      <c r="A413" s="37">
        <f>SUBTOTAL(103,$B$4:B413)*1</f>
        <v>410</v>
      </c>
      <c r="B413" s="5" t="s">
        <v>1</v>
      </c>
      <c r="C413" s="54" t="s">
        <v>81</v>
      </c>
      <c r="D413" s="5" t="s">
        <v>384</v>
      </c>
      <c r="E413" s="5" t="s">
        <v>147</v>
      </c>
      <c r="F413" s="5" t="s">
        <v>22</v>
      </c>
      <c r="G413" s="5" t="s">
        <v>1065</v>
      </c>
      <c r="H413" s="53">
        <v>45013.380763888897</v>
      </c>
      <c r="I413" s="5" t="s">
        <v>1066</v>
      </c>
      <c r="J413" s="53">
        <v>45013.389432870397</v>
      </c>
      <c r="K413" s="5" t="s">
        <v>75</v>
      </c>
    </row>
    <row r="414" spans="1:11" ht="20.100000000000001" customHeight="1" x14ac:dyDescent="0.2">
      <c r="A414" s="37">
        <f>SUBTOTAL(103,$B$4:B414)*1</f>
        <v>411</v>
      </c>
      <c r="B414" s="5" t="s">
        <v>1</v>
      </c>
      <c r="C414" s="54" t="s">
        <v>81</v>
      </c>
      <c r="D414" s="5" t="s">
        <v>170</v>
      </c>
      <c r="E414" s="5" t="s">
        <v>147</v>
      </c>
      <c r="F414" s="5" t="s">
        <v>177</v>
      </c>
      <c r="G414" s="5" t="s">
        <v>1065</v>
      </c>
      <c r="H414" s="53">
        <v>45013.380659722199</v>
      </c>
      <c r="I414" s="5" t="s">
        <v>1066</v>
      </c>
      <c r="J414" s="53">
        <v>45013.389606481498</v>
      </c>
      <c r="K414" s="5" t="s">
        <v>75</v>
      </c>
    </row>
    <row r="415" spans="1:11" ht="20.100000000000001" customHeight="1" x14ac:dyDescent="0.2">
      <c r="A415" s="37">
        <f>SUBTOTAL(103,$B$4:B415)*1</f>
        <v>412</v>
      </c>
      <c r="B415" s="5" t="s">
        <v>1</v>
      </c>
      <c r="C415" s="54" t="s">
        <v>81</v>
      </c>
      <c r="D415" s="5" t="s">
        <v>170</v>
      </c>
      <c r="E415" s="5" t="s">
        <v>147</v>
      </c>
      <c r="F415" s="5" t="s">
        <v>177</v>
      </c>
      <c r="G415" s="5" t="s">
        <v>969</v>
      </c>
      <c r="H415" s="53">
        <v>45016.768657407403</v>
      </c>
      <c r="I415" s="5" t="s">
        <v>986</v>
      </c>
      <c r="J415" s="53">
        <v>45016.7750578704</v>
      </c>
      <c r="K415" s="5" t="s">
        <v>75</v>
      </c>
    </row>
    <row r="416" spans="1:11" ht="20.100000000000001" customHeight="1" x14ac:dyDescent="0.2">
      <c r="A416" s="37">
        <f>SUBTOTAL(103,$B$4:B416)*1</f>
        <v>413</v>
      </c>
      <c r="B416" s="5" t="s">
        <v>1</v>
      </c>
      <c r="C416" s="54" t="s">
        <v>81</v>
      </c>
      <c r="D416" s="5" t="s">
        <v>384</v>
      </c>
      <c r="E416" s="5" t="s">
        <v>147</v>
      </c>
      <c r="F416" s="5" t="s">
        <v>22</v>
      </c>
      <c r="G416" s="5" t="s">
        <v>986</v>
      </c>
      <c r="H416" s="53">
        <v>45004.307210648098</v>
      </c>
      <c r="I416" s="5" t="s">
        <v>957</v>
      </c>
      <c r="J416" s="53">
        <v>45004.350312499999</v>
      </c>
      <c r="K416" s="5" t="s">
        <v>75</v>
      </c>
    </row>
    <row r="417" spans="1:11" ht="20.100000000000001" customHeight="1" x14ac:dyDescent="0.2">
      <c r="A417" s="37">
        <f>SUBTOTAL(103,$B$4:B417)*1</f>
        <v>414</v>
      </c>
      <c r="B417" s="5" t="s">
        <v>1</v>
      </c>
      <c r="C417" s="54" t="s">
        <v>81</v>
      </c>
      <c r="D417" s="5" t="s">
        <v>170</v>
      </c>
      <c r="E417" s="5" t="s">
        <v>147</v>
      </c>
      <c r="F417" s="5" t="s">
        <v>177</v>
      </c>
      <c r="G417" s="5" t="s">
        <v>1069</v>
      </c>
      <c r="H417" s="53">
        <v>45004.5941550926</v>
      </c>
      <c r="I417" s="5" t="s">
        <v>982</v>
      </c>
      <c r="J417" s="53">
        <v>45004.679525462998</v>
      </c>
      <c r="K417" s="5" t="s">
        <v>75</v>
      </c>
    </row>
    <row r="418" spans="1:11" ht="20.100000000000001" customHeight="1" x14ac:dyDescent="0.2">
      <c r="A418" s="37">
        <f>SUBTOTAL(103,$B$4:B418)*1</f>
        <v>415</v>
      </c>
      <c r="B418" s="5" t="s">
        <v>1</v>
      </c>
      <c r="C418" s="54" t="s">
        <v>81</v>
      </c>
      <c r="D418" s="5" t="s">
        <v>170</v>
      </c>
      <c r="E418" s="5" t="s">
        <v>147</v>
      </c>
      <c r="F418" s="5" t="s">
        <v>177</v>
      </c>
      <c r="G418" s="5" t="s">
        <v>1069</v>
      </c>
      <c r="H418" s="53">
        <v>45004.5941550926</v>
      </c>
      <c r="I418" s="5" t="s">
        <v>982</v>
      </c>
      <c r="J418" s="53">
        <v>45004.679525462998</v>
      </c>
      <c r="K418" s="5" t="s">
        <v>75</v>
      </c>
    </row>
    <row r="419" spans="1:11" ht="20.100000000000001" customHeight="1" x14ac:dyDescent="0.2">
      <c r="A419" s="37">
        <f>SUBTOTAL(103,$B$4:B419)*1</f>
        <v>416</v>
      </c>
      <c r="B419" s="5" t="s">
        <v>1</v>
      </c>
      <c r="C419" s="54" t="s">
        <v>81</v>
      </c>
      <c r="D419" s="5" t="s">
        <v>546</v>
      </c>
      <c r="E419" s="5" t="s">
        <v>147</v>
      </c>
      <c r="F419" s="5" t="s">
        <v>148</v>
      </c>
      <c r="G419" s="5" t="s">
        <v>938</v>
      </c>
      <c r="H419" s="53">
        <v>45004.683101851799</v>
      </c>
      <c r="I419" s="5" t="s">
        <v>970</v>
      </c>
      <c r="J419" s="53">
        <v>45004.735983796301</v>
      </c>
      <c r="K419" s="5" t="s">
        <v>75</v>
      </c>
    </row>
    <row r="420" spans="1:11" ht="20.100000000000001" customHeight="1" x14ac:dyDescent="0.2">
      <c r="A420" s="37">
        <f>SUBTOTAL(103,$B$4:B420)*1</f>
        <v>417</v>
      </c>
      <c r="B420" s="5" t="s">
        <v>1</v>
      </c>
      <c r="C420" s="54" t="s">
        <v>81</v>
      </c>
      <c r="D420" s="5" t="s">
        <v>546</v>
      </c>
      <c r="E420" s="5" t="s">
        <v>147</v>
      </c>
      <c r="F420" s="5" t="s">
        <v>148</v>
      </c>
      <c r="G420" s="5" t="s">
        <v>938</v>
      </c>
      <c r="H420" s="53">
        <v>45004.683101851799</v>
      </c>
      <c r="I420" s="5" t="s">
        <v>970</v>
      </c>
      <c r="J420" s="53">
        <v>45004.735983796301</v>
      </c>
      <c r="K420" s="5" t="s">
        <v>75</v>
      </c>
    </row>
    <row r="421" spans="1:11" ht="20.100000000000001" customHeight="1" x14ac:dyDescent="0.2">
      <c r="A421" s="37">
        <f>SUBTOTAL(103,$B$4:B421)*1</f>
        <v>418</v>
      </c>
      <c r="B421" s="5" t="s">
        <v>1</v>
      </c>
      <c r="C421" s="54" t="s">
        <v>81</v>
      </c>
      <c r="D421" s="5" t="s">
        <v>546</v>
      </c>
      <c r="E421" s="5" t="s">
        <v>147</v>
      </c>
      <c r="F421" s="5" t="s">
        <v>148</v>
      </c>
      <c r="G421" s="5" t="s">
        <v>970</v>
      </c>
      <c r="H421" s="53">
        <v>45014.432037036997</v>
      </c>
      <c r="I421" s="5" t="s">
        <v>938</v>
      </c>
      <c r="J421" s="53">
        <v>45014.47625</v>
      </c>
      <c r="K421" s="5" t="s">
        <v>75</v>
      </c>
    </row>
    <row r="422" spans="1:11" ht="20.100000000000001" customHeight="1" x14ac:dyDescent="0.2">
      <c r="A422" s="37">
        <f>SUBTOTAL(103,$B$4:B422)*1</f>
        <v>419</v>
      </c>
      <c r="B422" s="5" t="s">
        <v>1</v>
      </c>
      <c r="C422" s="54" t="s">
        <v>81</v>
      </c>
      <c r="D422" s="5" t="s">
        <v>384</v>
      </c>
      <c r="E422" s="5" t="s">
        <v>147</v>
      </c>
      <c r="F422" s="5" t="s">
        <v>22</v>
      </c>
      <c r="G422" s="5" t="s">
        <v>986</v>
      </c>
      <c r="H422" s="53">
        <v>44992.3133101852</v>
      </c>
      <c r="I422" s="5" t="s">
        <v>969</v>
      </c>
      <c r="J422" s="53">
        <v>44992.320069444402</v>
      </c>
      <c r="K422" s="5" t="s">
        <v>75</v>
      </c>
    </row>
    <row r="423" spans="1:11" ht="20.100000000000001" customHeight="1" x14ac:dyDescent="0.2">
      <c r="A423" s="37">
        <f>SUBTOTAL(103,$B$4:B423)*1</f>
        <v>420</v>
      </c>
      <c r="B423" s="5" t="s">
        <v>1</v>
      </c>
      <c r="C423" s="54" t="s">
        <v>81</v>
      </c>
      <c r="D423" s="5" t="s">
        <v>546</v>
      </c>
      <c r="E423" s="5" t="s">
        <v>147</v>
      </c>
      <c r="F423" s="5" t="s">
        <v>148</v>
      </c>
      <c r="G423" s="5" t="s">
        <v>970</v>
      </c>
      <c r="H423" s="53">
        <v>45002.772488425901</v>
      </c>
      <c r="I423" s="5" t="s">
        <v>938</v>
      </c>
      <c r="J423" s="53">
        <v>45002.819282407399</v>
      </c>
      <c r="K423" s="5" t="s">
        <v>75</v>
      </c>
    </row>
    <row r="424" spans="1:11" ht="20.100000000000001" customHeight="1" x14ac:dyDescent="0.2">
      <c r="A424" s="37">
        <f>SUBTOTAL(103,$B$4:B424)*1</f>
        <v>421</v>
      </c>
      <c r="B424" s="5" t="s">
        <v>1</v>
      </c>
      <c r="C424" s="54" t="s">
        <v>81</v>
      </c>
      <c r="D424" s="5" t="s">
        <v>546</v>
      </c>
      <c r="E424" s="5" t="s">
        <v>147</v>
      </c>
      <c r="F424" s="5" t="s">
        <v>148</v>
      </c>
      <c r="G424" s="5" t="s">
        <v>938</v>
      </c>
      <c r="H424" s="53">
        <v>45014.268981481502</v>
      </c>
      <c r="I424" s="5" t="s">
        <v>970</v>
      </c>
      <c r="J424" s="53">
        <v>45014.318472222199</v>
      </c>
      <c r="K424" s="5" t="s">
        <v>75</v>
      </c>
    </row>
    <row r="425" spans="1:11" ht="20.100000000000001" customHeight="1" x14ac:dyDescent="0.2">
      <c r="A425" s="37">
        <f>SUBTOTAL(103,$B$4:B425)*1</f>
        <v>422</v>
      </c>
      <c r="B425" s="5" t="s">
        <v>1</v>
      </c>
      <c r="C425" s="54" t="s">
        <v>81</v>
      </c>
      <c r="D425" s="5" t="s">
        <v>384</v>
      </c>
      <c r="E425" s="5" t="s">
        <v>147</v>
      </c>
      <c r="F425" s="5" t="s">
        <v>22</v>
      </c>
      <c r="G425" s="5" t="s">
        <v>1052</v>
      </c>
      <c r="H425" s="53">
        <v>45003.676817129599</v>
      </c>
      <c r="I425" s="5" t="s">
        <v>1080</v>
      </c>
      <c r="J425" s="53">
        <v>45003.729953703703</v>
      </c>
      <c r="K425" s="5" t="s">
        <v>75</v>
      </c>
    </row>
    <row r="426" spans="1:11" ht="20.100000000000001" customHeight="1" x14ac:dyDescent="0.2">
      <c r="A426" s="37">
        <f>SUBTOTAL(103,$B$4:B426)*1</f>
        <v>423</v>
      </c>
      <c r="B426" s="5" t="s">
        <v>1</v>
      </c>
      <c r="C426" s="54" t="s">
        <v>81</v>
      </c>
      <c r="D426" s="5" t="s">
        <v>384</v>
      </c>
      <c r="E426" s="5" t="s">
        <v>147</v>
      </c>
      <c r="F426" s="5" t="s">
        <v>22</v>
      </c>
      <c r="G426" s="5" t="s">
        <v>1080</v>
      </c>
      <c r="H426" s="53">
        <v>45003.756412037001</v>
      </c>
      <c r="I426" s="5" t="s">
        <v>986</v>
      </c>
      <c r="J426" s="53">
        <v>45003.7713657407</v>
      </c>
      <c r="K426" s="5" t="s">
        <v>75</v>
      </c>
    </row>
    <row r="427" spans="1:11" ht="20.100000000000001" customHeight="1" x14ac:dyDescent="0.2">
      <c r="A427" s="37">
        <f>SUBTOTAL(103,$B$4:B427)*1</f>
        <v>424</v>
      </c>
      <c r="B427" s="5" t="s">
        <v>1</v>
      </c>
      <c r="C427" s="54" t="s">
        <v>81</v>
      </c>
      <c r="D427" s="5" t="s">
        <v>170</v>
      </c>
      <c r="E427" s="5" t="s">
        <v>147</v>
      </c>
      <c r="F427" s="5" t="s">
        <v>177</v>
      </c>
      <c r="G427" s="5" t="s">
        <v>961</v>
      </c>
      <c r="H427" s="53">
        <v>44996.325567129599</v>
      </c>
      <c r="I427" s="5" t="s">
        <v>969</v>
      </c>
      <c r="J427" s="53">
        <v>44996.342372685198</v>
      </c>
      <c r="K427" s="5" t="s">
        <v>75</v>
      </c>
    </row>
    <row r="428" spans="1:11" ht="20.100000000000001" customHeight="1" x14ac:dyDescent="0.2">
      <c r="A428" s="37">
        <f>SUBTOTAL(103,$B$4:B428)*1</f>
        <v>425</v>
      </c>
      <c r="B428" s="5" t="s">
        <v>1</v>
      </c>
      <c r="C428" s="54" t="s">
        <v>81</v>
      </c>
      <c r="D428" s="5" t="s">
        <v>546</v>
      </c>
      <c r="E428" s="5" t="s">
        <v>147</v>
      </c>
      <c r="F428" s="5" t="s">
        <v>148</v>
      </c>
      <c r="G428" s="5" t="s">
        <v>970</v>
      </c>
      <c r="H428" s="53">
        <v>44988.429907407401</v>
      </c>
      <c r="I428" s="5" t="s">
        <v>938</v>
      </c>
      <c r="J428" s="53">
        <v>44988.482766203699</v>
      </c>
      <c r="K428" s="5" t="s">
        <v>75</v>
      </c>
    </row>
    <row r="429" spans="1:11" ht="20.100000000000001" customHeight="1" x14ac:dyDescent="0.2">
      <c r="A429" s="37">
        <f>SUBTOTAL(103,$B$4:B429)*1</f>
        <v>426</v>
      </c>
      <c r="B429" s="5" t="s">
        <v>1</v>
      </c>
      <c r="C429" s="54" t="s">
        <v>81</v>
      </c>
      <c r="D429" s="5" t="s">
        <v>384</v>
      </c>
      <c r="E429" s="5" t="s">
        <v>147</v>
      </c>
      <c r="F429" s="5" t="s">
        <v>22</v>
      </c>
      <c r="G429" s="5" t="s">
        <v>979</v>
      </c>
      <c r="H429" s="53">
        <v>44988.653206018498</v>
      </c>
      <c r="I429" s="5" t="s">
        <v>958</v>
      </c>
      <c r="J429" s="53">
        <v>44988.6868287037</v>
      </c>
      <c r="K429" s="5" t="s">
        <v>75</v>
      </c>
    </row>
    <row r="430" spans="1:11" ht="20.100000000000001" customHeight="1" x14ac:dyDescent="0.2">
      <c r="A430" s="37">
        <f>SUBTOTAL(103,$B$4:B430)*1</f>
        <v>427</v>
      </c>
      <c r="B430" s="5" t="s">
        <v>1</v>
      </c>
      <c r="C430" s="54" t="s">
        <v>81</v>
      </c>
      <c r="D430" s="5" t="s">
        <v>170</v>
      </c>
      <c r="E430" s="5" t="s">
        <v>147</v>
      </c>
      <c r="F430" s="5" t="s">
        <v>177</v>
      </c>
      <c r="G430" s="5" t="s">
        <v>1031</v>
      </c>
      <c r="H430" s="53">
        <v>44988.727384259299</v>
      </c>
      <c r="I430" s="5" t="s">
        <v>986</v>
      </c>
      <c r="J430" s="53">
        <v>44988.729687500003</v>
      </c>
      <c r="K430" s="5" t="s">
        <v>75</v>
      </c>
    </row>
    <row r="431" spans="1:11" ht="20.100000000000001" customHeight="1" x14ac:dyDescent="0.2">
      <c r="A431" s="37">
        <f>SUBTOTAL(103,$B$4:B431)*1</f>
        <v>428</v>
      </c>
      <c r="B431" s="5" t="s">
        <v>1</v>
      </c>
      <c r="C431" s="54" t="s">
        <v>81</v>
      </c>
      <c r="D431" s="5" t="s">
        <v>546</v>
      </c>
      <c r="E431" s="5" t="s">
        <v>147</v>
      </c>
      <c r="F431" s="5" t="s">
        <v>148</v>
      </c>
      <c r="G431" s="5" t="s">
        <v>938</v>
      </c>
      <c r="H431" s="53">
        <v>45002.649548611102</v>
      </c>
      <c r="I431" s="5" t="s">
        <v>970</v>
      </c>
      <c r="J431" s="53">
        <v>45002.701631944401</v>
      </c>
      <c r="K431" s="5" t="s">
        <v>75</v>
      </c>
    </row>
    <row r="432" spans="1:11" ht="20.100000000000001" customHeight="1" x14ac:dyDescent="0.2">
      <c r="A432" s="37">
        <f>SUBTOTAL(103,$B$4:B432)*1</f>
        <v>429</v>
      </c>
      <c r="B432" s="5" t="s">
        <v>1</v>
      </c>
      <c r="C432" s="54" t="s">
        <v>81</v>
      </c>
      <c r="D432" s="5" t="s">
        <v>170</v>
      </c>
      <c r="E432" s="5" t="s">
        <v>147</v>
      </c>
      <c r="F432" s="5" t="s">
        <v>177</v>
      </c>
      <c r="G432" s="5" t="s">
        <v>1088</v>
      </c>
      <c r="H432" s="53">
        <v>45002.642361111102</v>
      </c>
      <c r="I432" s="5" t="s">
        <v>981</v>
      </c>
      <c r="J432" s="53">
        <v>45002.6803587963</v>
      </c>
      <c r="K432" s="5" t="s">
        <v>75</v>
      </c>
    </row>
    <row r="433" spans="1:11" ht="20.100000000000001" customHeight="1" x14ac:dyDescent="0.2">
      <c r="A433" s="37">
        <f>SUBTOTAL(103,$B$4:B433)*1</f>
        <v>430</v>
      </c>
      <c r="B433" s="5" t="s">
        <v>1</v>
      </c>
      <c r="C433" s="54" t="s">
        <v>81</v>
      </c>
      <c r="D433" s="5" t="s">
        <v>170</v>
      </c>
      <c r="E433" s="5" t="s">
        <v>147</v>
      </c>
      <c r="F433" s="5" t="s">
        <v>177</v>
      </c>
      <c r="G433" s="5" t="s">
        <v>981</v>
      </c>
      <c r="H433" s="53">
        <v>45002.705474536997</v>
      </c>
      <c r="I433" s="5" t="s">
        <v>986</v>
      </c>
      <c r="J433" s="53">
        <v>45002.733043981498</v>
      </c>
      <c r="K433" s="5" t="s">
        <v>75</v>
      </c>
    </row>
    <row r="434" spans="1:11" ht="20.100000000000001" customHeight="1" x14ac:dyDescent="0.2">
      <c r="A434" s="37">
        <f>SUBTOTAL(103,$B$4:B434)*1</f>
        <v>431</v>
      </c>
      <c r="B434" s="5" t="s">
        <v>1</v>
      </c>
      <c r="C434" s="54" t="s">
        <v>81</v>
      </c>
      <c r="D434" s="5" t="s">
        <v>384</v>
      </c>
      <c r="E434" s="5" t="s">
        <v>147</v>
      </c>
      <c r="F434" s="5" t="s">
        <v>22</v>
      </c>
      <c r="G434" s="5" t="s">
        <v>969</v>
      </c>
      <c r="H434" s="53">
        <v>44994.747592592597</v>
      </c>
      <c r="I434" s="5" t="s">
        <v>986</v>
      </c>
      <c r="J434" s="53">
        <v>44994.754594907397</v>
      </c>
      <c r="K434" s="5" t="s">
        <v>75</v>
      </c>
    </row>
    <row r="435" spans="1:11" ht="20.100000000000001" customHeight="1" x14ac:dyDescent="0.2">
      <c r="A435" s="37">
        <f>SUBTOTAL(103,$B$4:B435)*1</f>
        <v>432</v>
      </c>
      <c r="B435" s="5" t="s">
        <v>1</v>
      </c>
      <c r="C435" s="54" t="s">
        <v>81</v>
      </c>
      <c r="D435" s="5" t="s">
        <v>170</v>
      </c>
      <c r="E435" s="5" t="s">
        <v>147</v>
      </c>
      <c r="F435" s="5" t="s">
        <v>177</v>
      </c>
      <c r="G435" s="5" t="s">
        <v>986</v>
      </c>
      <c r="H435" s="53">
        <v>44986.776979166701</v>
      </c>
      <c r="I435" s="5" t="s">
        <v>981</v>
      </c>
      <c r="J435" s="53">
        <v>44986.803622685198</v>
      </c>
      <c r="K435" s="5" t="s">
        <v>75</v>
      </c>
    </row>
    <row r="436" spans="1:11" ht="20.100000000000001" customHeight="1" x14ac:dyDescent="0.2">
      <c r="A436" s="37">
        <f>SUBTOTAL(103,$B$4:B436)*1</f>
        <v>433</v>
      </c>
      <c r="B436" s="5" t="s">
        <v>1</v>
      </c>
      <c r="C436" s="54" t="s">
        <v>81</v>
      </c>
      <c r="D436" s="5" t="s">
        <v>170</v>
      </c>
      <c r="E436" s="5" t="s">
        <v>147</v>
      </c>
      <c r="F436" s="5" t="s">
        <v>177</v>
      </c>
      <c r="G436" s="5" t="s">
        <v>981</v>
      </c>
      <c r="H436" s="53">
        <v>44986.878113425897</v>
      </c>
      <c r="I436" s="5" t="s">
        <v>1030</v>
      </c>
      <c r="J436" s="53">
        <v>44986.894074074102</v>
      </c>
      <c r="K436" s="5" t="s">
        <v>75</v>
      </c>
    </row>
    <row r="437" spans="1:11" ht="20.100000000000001" customHeight="1" x14ac:dyDescent="0.2">
      <c r="A437" s="37">
        <f>SUBTOTAL(103,$B$4:B437)*1</f>
        <v>434</v>
      </c>
      <c r="B437" s="5" t="s">
        <v>1</v>
      </c>
      <c r="C437" s="54" t="s">
        <v>81</v>
      </c>
      <c r="D437" s="5" t="s">
        <v>170</v>
      </c>
      <c r="E437" s="5" t="s">
        <v>147</v>
      </c>
      <c r="F437" s="5" t="s">
        <v>177</v>
      </c>
      <c r="G437" s="5" t="s">
        <v>1030</v>
      </c>
      <c r="H437" s="53">
        <v>44986.894953703697</v>
      </c>
      <c r="I437" s="5" t="s">
        <v>986</v>
      </c>
      <c r="J437" s="53">
        <v>44986.904999999999</v>
      </c>
      <c r="K437" s="5" t="s">
        <v>75</v>
      </c>
    </row>
    <row r="438" spans="1:11" ht="20.100000000000001" customHeight="1" x14ac:dyDescent="0.2">
      <c r="A438" s="37">
        <f>SUBTOTAL(103,$B$4:B438)*1</f>
        <v>435</v>
      </c>
      <c r="B438" s="5" t="s">
        <v>1</v>
      </c>
      <c r="C438" s="54" t="s">
        <v>81</v>
      </c>
      <c r="D438" s="5" t="s">
        <v>546</v>
      </c>
      <c r="E438" s="5" t="s">
        <v>147</v>
      </c>
      <c r="F438" s="5" t="s">
        <v>148</v>
      </c>
      <c r="G438" s="5" t="s">
        <v>989</v>
      </c>
      <c r="H438" s="53">
        <v>44987.6026851852</v>
      </c>
      <c r="I438" s="5" t="s">
        <v>988</v>
      </c>
      <c r="J438" s="53">
        <v>44987.6164236111</v>
      </c>
      <c r="K438" s="5" t="s">
        <v>75</v>
      </c>
    </row>
    <row r="439" spans="1:11" ht="20.100000000000001" customHeight="1" x14ac:dyDescent="0.2">
      <c r="A439" s="37">
        <f>SUBTOTAL(103,$B$4:B439)*1</f>
        <v>436</v>
      </c>
      <c r="B439" s="5" t="s">
        <v>1</v>
      </c>
      <c r="C439" s="54" t="s">
        <v>81</v>
      </c>
      <c r="D439" s="5" t="s">
        <v>384</v>
      </c>
      <c r="E439" s="5" t="s">
        <v>147</v>
      </c>
      <c r="F439" s="5" t="s">
        <v>22</v>
      </c>
      <c r="G439" s="5" t="s">
        <v>969</v>
      </c>
      <c r="H439" s="53">
        <v>44992.351435185199</v>
      </c>
      <c r="I439" s="5" t="s">
        <v>1031</v>
      </c>
      <c r="J439" s="53">
        <v>44992.356331018498</v>
      </c>
      <c r="K439" s="5" t="s">
        <v>75</v>
      </c>
    </row>
    <row r="440" spans="1:11" ht="20.100000000000001" customHeight="1" x14ac:dyDescent="0.2">
      <c r="A440" s="37">
        <f>SUBTOTAL(103,$B$4:B440)*1</f>
        <v>437</v>
      </c>
      <c r="B440" s="5" t="s">
        <v>1</v>
      </c>
      <c r="C440" s="54" t="s">
        <v>81</v>
      </c>
      <c r="D440" s="5" t="s">
        <v>384</v>
      </c>
      <c r="E440" s="5" t="s">
        <v>147</v>
      </c>
      <c r="F440" s="5" t="s">
        <v>22</v>
      </c>
      <c r="G440" s="5" t="s">
        <v>1031</v>
      </c>
      <c r="H440" s="53">
        <v>44992.357986111099</v>
      </c>
      <c r="I440" s="5" t="s">
        <v>986</v>
      </c>
      <c r="J440" s="53">
        <v>44992.360729166699</v>
      </c>
      <c r="K440" s="5" t="s">
        <v>75</v>
      </c>
    </row>
    <row r="441" spans="1:11" ht="20.100000000000001" customHeight="1" x14ac:dyDescent="0.2">
      <c r="A441" s="37">
        <f>SUBTOTAL(103,$B$4:B441)*1</f>
        <v>438</v>
      </c>
      <c r="B441" s="5" t="s">
        <v>1</v>
      </c>
      <c r="C441" s="54" t="s">
        <v>81</v>
      </c>
      <c r="D441" s="5" t="s">
        <v>384</v>
      </c>
      <c r="E441" s="5" t="s">
        <v>147</v>
      </c>
      <c r="F441" s="5" t="s">
        <v>22</v>
      </c>
      <c r="G441" s="5" t="s">
        <v>969</v>
      </c>
      <c r="H441" s="53">
        <v>44992.707025463002</v>
      </c>
      <c r="I441" s="5" t="s">
        <v>986</v>
      </c>
      <c r="J441" s="53">
        <v>44992.713472222204</v>
      </c>
      <c r="K441" s="5" t="s">
        <v>75</v>
      </c>
    </row>
    <row r="442" spans="1:11" ht="20.100000000000001" customHeight="1" x14ac:dyDescent="0.2">
      <c r="A442" s="37">
        <f>SUBTOTAL(103,$B$4:B442)*1</f>
        <v>439</v>
      </c>
      <c r="B442" s="5" t="s">
        <v>1</v>
      </c>
      <c r="C442" s="54" t="s">
        <v>81</v>
      </c>
      <c r="D442" s="5" t="s">
        <v>546</v>
      </c>
      <c r="E442" s="5" t="s">
        <v>147</v>
      </c>
      <c r="F442" s="5" t="s">
        <v>148</v>
      </c>
      <c r="G442" s="5" t="s">
        <v>937</v>
      </c>
      <c r="H442" s="53">
        <v>44997.636516203696</v>
      </c>
      <c r="I442" s="5" t="s">
        <v>938</v>
      </c>
      <c r="J442" s="53">
        <v>44997.680127314801</v>
      </c>
      <c r="K442" s="5" t="s">
        <v>75</v>
      </c>
    </row>
    <row r="443" spans="1:11" ht="20.100000000000001" customHeight="1" x14ac:dyDescent="0.2">
      <c r="A443" s="37">
        <f>SUBTOTAL(103,$B$4:B443)*1</f>
        <v>440</v>
      </c>
      <c r="B443" s="5" t="s">
        <v>1</v>
      </c>
      <c r="C443" s="54" t="s">
        <v>81</v>
      </c>
      <c r="D443" s="5" t="s">
        <v>546</v>
      </c>
      <c r="E443" s="5" t="s">
        <v>147</v>
      </c>
      <c r="F443" s="5" t="s">
        <v>148</v>
      </c>
      <c r="G443" s="5" t="s">
        <v>938</v>
      </c>
      <c r="H443" s="53">
        <v>45004.357650462996</v>
      </c>
      <c r="I443" s="5" t="s">
        <v>937</v>
      </c>
      <c r="J443" s="53">
        <v>45004.408969907403</v>
      </c>
      <c r="K443" s="5" t="s">
        <v>75</v>
      </c>
    </row>
    <row r="444" spans="1:11" ht="20.100000000000001" customHeight="1" x14ac:dyDescent="0.2">
      <c r="A444" s="37">
        <f>SUBTOTAL(103,$B$4:B444)*1</f>
        <v>441</v>
      </c>
      <c r="B444" s="5" t="s">
        <v>1</v>
      </c>
      <c r="C444" s="54" t="s">
        <v>81</v>
      </c>
      <c r="D444" s="5" t="s">
        <v>546</v>
      </c>
      <c r="E444" s="5" t="s">
        <v>147</v>
      </c>
      <c r="F444" s="5" t="s">
        <v>148</v>
      </c>
      <c r="G444" s="5" t="s">
        <v>938</v>
      </c>
      <c r="H444" s="53">
        <v>45004.357650462996</v>
      </c>
      <c r="I444" s="5" t="s">
        <v>937</v>
      </c>
      <c r="J444" s="53">
        <v>45004.408969907403</v>
      </c>
      <c r="K444" s="5" t="s">
        <v>75</v>
      </c>
    </row>
    <row r="445" spans="1:11" ht="20.100000000000001" customHeight="1" x14ac:dyDescent="0.2">
      <c r="A445" s="37">
        <f>SUBTOTAL(103,$B$4:B445)*1</f>
        <v>442</v>
      </c>
      <c r="B445" s="5" t="s">
        <v>1</v>
      </c>
      <c r="C445" s="54" t="s">
        <v>81</v>
      </c>
      <c r="D445" s="5" t="s">
        <v>546</v>
      </c>
      <c r="E445" s="5" t="s">
        <v>147</v>
      </c>
      <c r="F445" s="5" t="s">
        <v>148</v>
      </c>
      <c r="G445" s="5" t="s">
        <v>938</v>
      </c>
      <c r="H445" s="53">
        <v>45007.579178240703</v>
      </c>
      <c r="I445" s="5" t="s">
        <v>970</v>
      </c>
      <c r="J445" s="53">
        <v>45007.639120370397</v>
      </c>
      <c r="K445" s="5" t="s">
        <v>75</v>
      </c>
    </row>
    <row r="446" spans="1:11" ht="20.100000000000001" customHeight="1" x14ac:dyDescent="0.2">
      <c r="A446" s="37">
        <f>SUBTOTAL(103,$B$4:B446)*1</f>
        <v>443</v>
      </c>
      <c r="B446" s="5" t="s">
        <v>1</v>
      </c>
      <c r="C446" s="54" t="s">
        <v>81</v>
      </c>
      <c r="D446" s="5" t="s">
        <v>546</v>
      </c>
      <c r="E446" s="5" t="s">
        <v>147</v>
      </c>
      <c r="F446" s="5" t="s">
        <v>148</v>
      </c>
      <c r="G446" s="5" t="s">
        <v>970</v>
      </c>
      <c r="H446" s="53">
        <v>45007.7289930556</v>
      </c>
      <c r="I446" s="5" t="s">
        <v>938</v>
      </c>
      <c r="J446" s="53">
        <v>45007.781192129602</v>
      </c>
      <c r="K446" s="5" t="s">
        <v>75</v>
      </c>
    </row>
    <row r="447" spans="1:11" ht="20.100000000000001" customHeight="1" x14ac:dyDescent="0.2">
      <c r="A447" s="37">
        <f>SUBTOTAL(103,$B$4:B447)*1</f>
        <v>444</v>
      </c>
      <c r="B447" s="5" t="s">
        <v>1</v>
      </c>
      <c r="C447" s="54" t="s">
        <v>81</v>
      </c>
      <c r="D447" s="5" t="s">
        <v>170</v>
      </c>
      <c r="E447" s="5" t="s">
        <v>147</v>
      </c>
      <c r="F447" s="5" t="s">
        <v>177</v>
      </c>
      <c r="G447" s="5" t="s">
        <v>958</v>
      </c>
      <c r="H447" s="53">
        <v>45011.332418981503</v>
      </c>
      <c r="I447" s="5" t="s">
        <v>1104</v>
      </c>
      <c r="J447" s="53">
        <v>45011.353703703702</v>
      </c>
      <c r="K447" s="5" t="s">
        <v>75</v>
      </c>
    </row>
    <row r="448" spans="1:11" ht="20.100000000000001" customHeight="1" x14ac:dyDescent="0.2">
      <c r="A448" s="37">
        <f>SUBTOTAL(103,$B$4:B448)*1</f>
        <v>445</v>
      </c>
      <c r="B448" s="5" t="s">
        <v>1</v>
      </c>
      <c r="C448" s="54" t="s">
        <v>81</v>
      </c>
      <c r="D448" s="5" t="s">
        <v>546</v>
      </c>
      <c r="E448" s="5" t="s">
        <v>147</v>
      </c>
      <c r="F448" s="5" t="s">
        <v>148</v>
      </c>
      <c r="G448" s="5" t="s">
        <v>970</v>
      </c>
      <c r="H448" s="53">
        <v>45011.412418981497</v>
      </c>
      <c r="I448" s="5" t="s">
        <v>938</v>
      </c>
      <c r="J448" s="53">
        <v>45011.468368055597</v>
      </c>
      <c r="K448" s="5" t="s">
        <v>75</v>
      </c>
    </row>
    <row r="449" spans="1:11" ht="20.100000000000001" customHeight="1" x14ac:dyDescent="0.2">
      <c r="A449" s="37">
        <f>SUBTOTAL(103,$B$4:B449)*1</f>
        <v>446</v>
      </c>
      <c r="B449" s="5" t="s">
        <v>1</v>
      </c>
      <c r="C449" s="54" t="s">
        <v>81</v>
      </c>
      <c r="D449" s="5" t="s">
        <v>546</v>
      </c>
      <c r="E449" s="5" t="s">
        <v>147</v>
      </c>
      <c r="F449" s="5" t="s">
        <v>148</v>
      </c>
      <c r="G449" s="5" t="s">
        <v>937</v>
      </c>
      <c r="H449" s="53">
        <v>45011.765925925902</v>
      </c>
      <c r="I449" s="5" t="s">
        <v>938</v>
      </c>
      <c r="J449" s="53">
        <v>45011.807685185202</v>
      </c>
      <c r="K449" s="5" t="s">
        <v>75</v>
      </c>
    </row>
    <row r="450" spans="1:11" ht="20.100000000000001" customHeight="1" x14ac:dyDescent="0.2">
      <c r="A450" s="37">
        <f>SUBTOTAL(103,$B$4:B450)*1</f>
        <v>447</v>
      </c>
      <c r="B450" s="5" t="s">
        <v>1</v>
      </c>
      <c r="C450" s="54" t="s">
        <v>81</v>
      </c>
      <c r="D450" s="5" t="s">
        <v>170</v>
      </c>
      <c r="E450" s="5" t="s">
        <v>147</v>
      </c>
      <c r="F450" s="5" t="s">
        <v>177</v>
      </c>
      <c r="G450" s="5" t="s">
        <v>1036</v>
      </c>
      <c r="H450" s="53">
        <v>45011.874814814801</v>
      </c>
      <c r="I450" s="5" t="s">
        <v>958</v>
      </c>
      <c r="J450" s="53">
        <v>45011.889282407399</v>
      </c>
      <c r="K450" s="5" t="s">
        <v>75</v>
      </c>
    </row>
    <row r="451" spans="1:11" ht="20.100000000000001" customHeight="1" x14ac:dyDescent="0.2">
      <c r="A451" s="37">
        <f>SUBTOTAL(103,$B$4:B451)*1</f>
        <v>448</v>
      </c>
      <c r="B451" s="5" t="s">
        <v>1</v>
      </c>
      <c r="C451" s="54" t="s">
        <v>81</v>
      </c>
      <c r="D451" s="5" t="s">
        <v>384</v>
      </c>
      <c r="E451" s="5" t="s">
        <v>147</v>
      </c>
      <c r="F451" s="5" t="s">
        <v>22</v>
      </c>
      <c r="G451" s="5" t="s">
        <v>1066</v>
      </c>
      <c r="H451" s="53">
        <v>45013.724826388898</v>
      </c>
      <c r="I451" s="5" t="s">
        <v>1065</v>
      </c>
      <c r="J451" s="53">
        <v>45013.733263888898</v>
      </c>
      <c r="K451" s="5" t="s">
        <v>75</v>
      </c>
    </row>
    <row r="452" spans="1:11" ht="20.100000000000001" customHeight="1" x14ac:dyDescent="0.2">
      <c r="A452" s="37">
        <f>SUBTOTAL(103,$B$4:B452)*1</f>
        <v>449</v>
      </c>
      <c r="B452" s="5" t="s">
        <v>1</v>
      </c>
      <c r="C452" s="54" t="s">
        <v>81</v>
      </c>
      <c r="D452" s="5" t="s">
        <v>170</v>
      </c>
      <c r="E452" s="5" t="s">
        <v>147</v>
      </c>
      <c r="F452" s="5" t="s">
        <v>177</v>
      </c>
      <c r="G452" s="5" t="s">
        <v>1066</v>
      </c>
      <c r="H452" s="53">
        <v>45013.725358796299</v>
      </c>
      <c r="I452" s="5" t="s">
        <v>1065</v>
      </c>
      <c r="J452" s="53">
        <v>45013.7336574074</v>
      </c>
      <c r="K452" s="5" t="s">
        <v>75</v>
      </c>
    </row>
    <row r="453" spans="1:11" ht="20.100000000000001" customHeight="1" x14ac:dyDescent="0.2">
      <c r="A453" s="37">
        <f>SUBTOTAL(103,$B$4:B453)*1</f>
        <v>450</v>
      </c>
      <c r="B453" s="5" t="s">
        <v>1</v>
      </c>
      <c r="C453" s="54" t="s">
        <v>81</v>
      </c>
      <c r="D453" s="5" t="s">
        <v>384</v>
      </c>
      <c r="E453" s="5" t="s">
        <v>147</v>
      </c>
      <c r="F453" s="5" t="s">
        <v>22</v>
      </c>
      <c r="G453" s="5" t="s">
        <v>986</v>
      </c>
      <c r="H453" s="53">
        <v>44990.298935185201</v>
      </c>
      <c r="I453" s="5" t="s">
        <v>969</v>
      </c>
      <c r="J453" s="53">
        <v>44990.306608796302</v>
      </c>
      <c r="K453" s="5" t="s">
        <v>75</v>
      </c>
    </row>
    <row r="454" spans="1:11" ht="20.100000000000001" customHeight="1" x14ac:dyDescent="0.2">
      <c r="A454" s="37">
        <f>SUBTOTAL(103,$B$4:B454)*1</f>
        <v>451</v>
      </c>
      <c r="B454" s="5" t="s">
        <v>1</v>
      </c>
      <c r="C454" s="54" t="s">
        <v>81</v>
      </c>
      <c r="D454" s="5" t="s">
        <v>384</v>
      </c>
      <c r="E454" s="5" t="s">
        <v>147</v>
      </c>
      <c r="F454" s="5" t="s">
        <v>22</v>
      </c>
      <c r="G454" s="5" t="s">
        <v>969</v>
      </c>
      <c r="H454" s="53">
        <v>44990.692592592597</v>
      </c>
      <c r="I454" s="5" t="s">
        <v>986</v>
      </c>
      <c r="J454" s="53">
        <v>44990.699930555602</v>
      </c>
      <c r="K454" s="5" t="s">
        <v>75</v>
      </c>
    </row>
    <row r="455" spans="1:11" ht="20.100000000000001" customHeight="1" x14ac:dyDescent="0.2">
      <c r="A455" s="37">
        <f>SUBTOTAL(103,$B$4:B455)*1</f>
        <v>452</v>
      </c>
      <c r="B455" s="5" t="s">
        <v>1</v>
      </c>
      <c r="C455" s="54" t="s">
        <v>81</v>
      </c>
      <c r="D455" s="5" t="s">
        <v>170</v>
      </c>
      <c r="E455" s="5" t="s">
        <v>147</v>
      </c>
      <c r="F455" s="5" t="s">
        <v>177</v>
      </c>
      <c r="G455" s="5" t="s">
        <v>961</v>
      </c>
      <c r="H455" s="53">
        <v>44993.316435185203</v>
      </c>
      <c r="I455" s="5" t="s">
        <v>1093</v>
      </c>
      <c r="J455" s="53">
        <v>44993.378078703703</v>
      </c>
      <c r="K455" s="5" t="s">
        <v>75</v>
      </c>
    </row>
    <row r="456" spans="1:11" ht="20.100000000000001" customHeight="1" x14ac:dyDescent="0.2">
      <c r="A456" s="37">
        <f>SUBTOTAL(103,$B$4:B456)*1</f>
        <v>453</v>
      </c>
      <c r="B456" s="5" t="s">
        <v>1</v>
      </c>
      <c r="C456" s="54" t="s">
        <v>81</v>
      </c>
      <c r="D456" s="5" t="s">
        <v>384</v>
      </c>
      <c r="E456" s="5" t="s">
        <v>147</v>
      </c>
      <c r="F456" s="5" t="s">
        <v>22</v>
      </c>
      <c r="G456" s="5" t="s">
        <v>961</v>
      </c>
      <c r="H456" s="53">
        <v>44993.316527777803</v>
      </c>
      <c r="I456" s="5" t="s">
        <v>1093</v>
      </c>
      <c r="J456" s="53">
        <v>44993.377962963001</v>
      </c>
      <c r="K456" s="5" t="s">
        <v>75</v>
      </c>
    </row>
    <row r="457" spans="1:11" ht="20.100000000000001" customHeight="1" x14ac:dyDescent="0.2">
      <c r="A457" s="37">
        <f>SUBTOTAL(103,$B$4:B457)*1</f>
        <v>454</v>
      </c>
      <c r="B457" s="5" t="s">
        <v>1</v>
      </c>
      <c r="C457" s="54" t="s">
        <v>81</v>
      </c>
      <c r="D457" s="5" t="s">
        <v>170</v>
      </c>
      <c r="E457" s="5" t="s">
        <v>147</v>
      </c>
      <c r="F457" s="5" t="s">
        <v>177</v>
      </c>
      <c r="G457" s="5" t="s">
        <v>1023</v>
      </c>
      <c r="H457" s="53">
        <v>45003.377037036997</v>
      </c>
      <c r="I457" s="5" t="s">
        <v>1069</v>
      </c>
      <c r="J457" s="53">
        <v>45003.507777777799</v>
      </c>
      <c r="K457" s="5" t="s">
        <v>75</v>
      </c>
    </row>
    <row r="458" spans="1:11" ht="20.100000000000001" customHeight="1" x14ac:dyDescent="0.2">
      <c r="A458" s="37">
        <f>SUBTOTAL(103,$B$4:B458)*1</f>
        <v>455</v>
      </c>
      <c r="B458" s="5" t="s">
        <v>1</v>
      </c>
      <c r="C458" s="54" t="s">
        <v>81</v>
      </c>
      <c r="D458" s="5" t="s">
        <v>384</v>
      </c>
      <c r="E458" s="5" t="s">
        <v>147</v>
      </c>
      <c r="F458" s="5" t="s">
        <v>22</v>
      </c>
      <c r="G458" s="5" t="s">
        <v>986</v>
      </c>
      <c r="H458" s="53">
        <v>45003.2633796296</v>
      </c>
      <c r="I458" s="5" t="s">
        <v>1080</v>
      </c>
      <c r="J458" s="53">
        <v>45003.278009259302</v>
      </c>
      <c r="K458" s="5" t="s">
        <v>75</v>
      </c>
    </row>
    <row r="459" spans="1:11" ht="20.100000000000001" customHeight="1" x14ac:dyDescent="0.2">
      <c r="A459" s="37">
        <f>SUBTOTAL(103,$B$4:B459)*1</f>
        <v>456</v>
      </c>
      <c r="B459" s="5" t="s">
        <v>1</v>
      </c>
      <c r="C459" s="54" t="s">
        <v>81</v>
      </c>
      <c r="D459" s="5" t="s">
        <v>170</v>
      </c>
      <c r="E459" s="5" t="s">
        <v>147</v>
      </c>
      <c r="F459" s="5" t="s">
        <v>177</v>
      </c>
      <c r="G459" s="5" t="s">
        <v>977</v>
      </c>
      <c r="H459" s="53">
        <v>45003.282662037003</v>
      </c>
      <c r="I459" s="5" t="s">
        <v>954</v>
      </c>
      <c r="J459" s="53">
        <v>45003.285474536999</v>
      </c>
      <c r="K459" s="5" t="s">
        <v>75</v>
      </c>
    </row>
    <row r="460" spans="1:11" ht="20.100000000000001" customHeight="1" x14ac:dyDescent="0.2">
      <c r="A460" s="37">
        <f>SUBTOTAL(103,$B$4:B460)*1</f>
        <v>457</v>
      </c>
      <c r="B460" s="5" t="s">
        <v>1</v>
      </c>
      <c r="C460" s="54" t="s">
        <v>81</v>
      </c>
      <c r="D460" s="5" t="s">
        <v>384</v>
      </c>
      <c r="E460" s="5" t="s">
        <v>147</v>
      </c>
      <c r="F460" s="5" t="s">
        <v>22</v>
      </c>
      <c r="G460" s="5" t="s">
        <v>1080</v>
      </c>
      <c r="H460" s="53">
        <v>45003.305057870399</v>
      </c>
      <c r="I460" s="5" t="s">
        <v>957</v>
      </c>
      <c r="J460" s="53">
        <v>45003.334502314799</v>
      </c>
      <c r="K460" s="5" t="s">
        <v>75</v>
      </c>
    </row>
    <row r="461" spans="1:11" ht="20.100000000000001" customHeight="1" x14ac:dyDescent="0.2">
      <c r="A461" s="37">
        <f>SUBTOTAL(103,$B$4:B461)*1</f>
        <v>458</v>
      </c>
      <c r="B461" s="5" t="s">
        <v>1</v>
      </c>
      <c r="C461" s="54" t="s">
        <v>81</v>
      </c>
      <c r="D461" s="5" t="s">
        <v>170</v>
      </c>
      <c r="E461" s="5" t="s">
        <v>147</v>
      </c>
      <c r="F461" s="5" t="s">
        <v>177</v>
      </c>
      <c r="G461" s="5" t="s">
        <v>1049</v>
      </c>
      <c r="H461" s="53">
        <v>45003.338414351798</v>
      </c>
      <c r="I461" s="5" t="s">
        <v>1023</v>
      </c>
      <c r="J461" s="53">
        <v>45003.364699074104</v>
      </c>
      <c r="K461" s="5" t="s">
        <v>75</v>
      </c>
    </row>
    <row r="462" spans="1:11" ht="20.100000000000001" customHeight="1" x14ac:dyDescent="0.2">
      <c r="A462" s="37">
        <f>SUBTOTAL(103,$B$4:B462)*1</f>
        <v>459</v>
      </c>
      <c r="B462" s="5" t="s">
        <v>1</v>
      </c>
      <c r="C462" s="54" t="s">
        <v>81</v>
      </c>
      <c r="D462" s="5" t="s">
        <v>170</v>
      </c>
      <c r="E462" s="5" t="s">
        <v>147</v>
      </c>
      <c r="F462" s="5" t="s">
        <v>177</v>
      </c>
      <c r="G462" s="5" t="s">
        <v>961</v>
      </c>
      <c r="H462" s="53">
        <v>45006.308437500003</v>
      </c>
      <c r="I462" s="5" t="s">
        <v>1023</v>
      </c>
      <c r="J462" s="53">
        <v>45006.323078703703</v>
      </c>
      <c r="K462" s="5" t="s">
        <v>75</v>
      </c>
    </row>
    <row r="463" spans="1:11" ht="20.100000000000001" customHeight="1" x14ac:dyDescent="0.2">
      <c r="A463" s="37">
        <f>SUBTOTAL(103,$B$4:B463)*1</f>
        <v>460</v>
      </c>
      <c r="B463" s="5" t="s">
        <v>1</v>
      </c>
      <c r="C463" s="54" t="s">
        <v>81</v>
      </c>
      <c r="D463" s="5" t="s">
        <v>546</v>
      </c>
      <c r="E463" s="5" t="s">
        <v>147</v>
      </c>
      <c r="F463" s="5" t="s">
        <v>148</v>
      </c>
      <c r="G463" s="5" t="s">
        <v>970</v>
      </c>
      <c r="H463" s="53">
        <v>44998.845439814802</v>
      </c>
      <c r="I463" s="5" t="s">
        <v>938</v>
      </c>
      <c r="J463" s="53">
        <v>44998.892905092602</v>
      </c>
      <c r="K463" s="5" t="s">
        <v>75</v>
      </c>
    </row>
    <row r="464" spans="1:11" ht="20.100000000000001" customHeight="1" x14ac:dyDescent="0.2">
      <c r="A464" s="37">
        <f>SUBTOTAL(103,$B$4:B464)*1</f>
        <v>461</v>
      </c>
      <c r="B464" s="5" t="s">
        <v>1</v>
      </c>
      <c r="C464" s="54" t="s">
        <v>81</v>
      </c>
      <c r="D464" s="5" t="s">
        <v>170</v>
      </c>
      <c r="E464" s="5" t="s">
        <v>147</v>
      </c>
      <c r="F464" s="5" t="s">
        <v>177</v>
      </c>
      <c r="G464" s="5" t="s">
        <v>969</v>
      </c>
      <c r="H464" s="53">
        <v>44999.730092592603</v>
      </c>
      <c r="I464" s="5" t="s">
        <v>986</v>
      </c>
      <c r="J464" s="53">
        <v>44999.736747685201</v>
      </c>
      <c r="K464" s="5" t="s">
        <v>75</v>
      </c>
    </row>
    <row r="465" spans="1:11" ht="20.100000000000001" customHeight="1" x14ac:dyDescent="0.2">
      <c r="A465" s="37">
        <f>SUBTOTAL(103,$B$4:B465)*1</f>
        <v>462</v>
      </c>
      <c r="B465" s="5" t="s">
        <v>1</v>
      </c>
      <c r="C465" s="54" t="s">
        <v>81</v>
      </c>
      <c r="D465" s="5" t="s">
        <v>546</v>
      </c>
      <c r="E465" s="5" t="s">
        <v>147</v>
      </c>
      <c r="F465" s="5" t="s">
        <v>148</v>
      </c>
      <c r="G465" s="5" t="s">
        <v>938</v>
      </c>
      <c r="H465" s="53">
        <v>44991.614849537</v>
      </c>
      <c r="I465" s="5" t="s">
        <v>970</v>
      </c>
      <c r="J465" s="53">
        <v>44991.668449074103</v>
      </c>
      <c r="K465" s="5" t="s">
        <v>75</v>
      </c>
    </row>
    <row r="466" spans="1:11" ht="20.100000000000001" customHeight="1" x14ac:dyDescent="0.2">
      <c r="A466" s="37">
        <f>SUBTOTAL(103,$B$4:B466)*1</f>
        <v>463</v>
      </c>
      <c r="B466" s="5" t="s">
        <v>1</v>
      </c>
      <c r="C466" s="54" t="s">
        <v>81</v>
      </c>
      <c r="D466" s="5" t="s">
        <v>384</v>
      </c>
      <c r="E466" s="5" t="s">
        <v>147</v>
      </c>
      <c r="F466" s="5" t="s">
        <v>22</v>
      </c>
      <c r="G466" s="5" t="s">
        <v>986</v>
      </c>
      <c r="H466" s="53">
        <v>44991.695902777799</v>
      </c>
      <c r="I466" s="5" t="s">
        <v>969</v>
      </c>
      <c r="J466" s="53">
        <v>44991.702708333301</v>
      </c>
      <c r="K466" s="5" t="s">
        <v>75</v>
      </c>
    </row>
    <row r="467" spans="1:11" ht="20.100000000000001" customHeight="1" x14ac:dyDescent="0.2">
      <c r="A467" s="37">
        <f>SUBTOTAL(103,$B$4:B467)*1</f>
        <v>464</v>
      </c>
      <c r="B467" s="5" t="s">
        <v>1</v>
      </c>
      <c r="C467" s="54" t="s">
        <v>81</v>
      </c>
      <c r="D467" s="5" t="s">
        <v>384</v>
      </c>
      <c r="E467" s="5" t="s">
        <v>147</v>
      </c>
      <c r="F467" s="5" t="s">
        <v>22</v>
      </c>
      <c r="G467" s="5" t="s">
        <v>969</v>
      </c>
      <c r="H467" s="53">
        <v>44991.714259259301</v>
      </c>
      <c r="I467" s="5" t="s">
        <v>986</v>
      </c>
      <c r="J467" s="53">
        <v>44991.720763888901</v>
      </c>
      <c r="K467" s="5" t="s">
        <v>75</v>
      </c>
    </row>
    <row r="468" spans="1:11" ht="20.100000000000001" customHeight="1" x14ac:dyDescent="0.2">
      <c r="A468" s="37">
        <f>SUBTOTAL(103,$B$4:B468)*1</f>
        <v>465</v>
      </c>
      <c r="B468" s="5" t="s">
        <v>1</v>
      </c>
      <c r="C468" s="54" t="s">
        <v>81</v>
      </c>
      <c r="D468" s="5" t="s">
        <v>384</v>
      </c>
      <c r="E468" s="5" t="s">
        <v>147</v>
      </c>
      <c r="F468" s="5" t="s">
        <v>22</v>
      </c>
      <c r="G468" s="5" t="s">
        <v>986</v>
      </c>
      <c r="H468" s="53">
        <v>44992.685034722199</v>
      </c>
      <c r="I468" s="5" t="s">
        <v>1031</v>
      </c>
      <c r="J468" s="53">
        <v>44992.687685185199</v>
      </c>
      <c r="K468" s="5" t="s">
        <v>75</v>
      </c>
    </row>
    <row r="469" spans="1:11" ht="20.100000000000001" customHeight="1" x14ac:dyDescent="0.2">
      <c r="A469" s="37">
        <f>SUBTOTAL(103,$B$4:B469)*1</f>
        <v>466</v>
      </c>
      <c r="B469" s="5" t="s">
        <v>1</v>
      </c>
      <c r="C469" s="54" t="s">
        <v>81</v>
      </c>
      <c r="D469" s="5" t="s">
        <v>546</v>
      </c>
      <c r="E469" s="5" t="s">
        <v>147</v>
      </c>
      <c r="F469" s="5" t="s">
        <v>148</v>
      </c>
      <c r="G469" s="5" t="s">
        <v>970</v>
      </c>
      <c r="H469" s="53">
        <v>45004.845625000002</v>
      </c>
      <c r="I469" s="5" t="s">
        <v>938</v>
      </c>
      <c r="J469" s="53">
        <v>45004.899328703701</v>
      </c>
      <c r="K469" s="5" t="s">
        <v>75</v>
      </c>
    </row>
    <row r="470" spans="1:11" ht="20.100000000000001" customHeight="1" x14ac:dyDescent="0.2">
      <c r="A470" s="37">
        <f>SUBTOTAL(103,$B$4:B470)*1</f>
        <v>467</v>
      </c>
      <c r="B470" s="5" t="s">
        <v>1</v>
      </c>
      <c r="C470" s="54" t="s">
        <v>81</v>
      </c>
      <c r="D470" s="5" t="s">
        <v>170</v>
      </c>
      <c r="E470" s="5" t="s">
        <v>147</v>
      </c>
      <c r="F470" s="5" t="s">
        <v>177</v>
      </c>
      <c r="G470" s="5" t="s">
        <v>986</v>
      </c>
      <c r="H470" s="53">
        <v>44999.297268518501</v>
      </c>
      <c r="I470" s="5" t="s">
        <v>969</v>
      </c>
      <c r="J470" s="53">
        <v>44999.303148148101</v>
      </c>
      <c r="K470" s="5" t="s">
        <v>75</v>
      </c>
    </row>
    <row r="471" spans="1:11" ht="20.100000000000001" customHeight="1" x14ac:dyDescent="0.2">
      <c r="A471" s="37">
        <f>SUBTOTAL(103,$B$4:B471)*1</f>
        <v>468</v>
      </c>
      <c r="B471" s="5" t="s">
        <v>1</v>
      </c>
      <c r="C471" s="54" t="s">
        <v>81</v>
      </c>
      <c r="D471" s="5" t="s">
        <v>546</v>
      </c>
      <c r="E471" s="5" t="s">
        <v>147</v>
      </c>
      <c r="F471" s="5" t="s">
        <v>148</v>
      </c>
      <c r="G471" s="5" t="s">
        <v>970</v>
      </c>
      <c r="H471" s="53">
        <v>44999.560729166697</v>
      </c>
      <c r="I471" s="5" t="s">
        <v>967</v>
      </c>
      <c r="J471" s="53">
        <v>44999.609085648102</v>
      </c>
      <c r="K471" s="5" t="s">
        <v>75</v>
      </c>
    </row>
    <row r="472" spans="1:11" ht="20.100000000000001" customHeight="1" x14ac:dyDescent="0.2">
      <c r="A472" s="37">
        <f>SUBTOTAL(103,$B$4:B472)*1</f>
        <v>469</v>
      </c>
      <c r="B472" s="5" t="s">
        <v>1</v>
      </c>
      <c r="C472" s="54" t="s">
        <v>81</v>
      </c>
      <c r="D472" s="5" t="s">
        <v>546</v>
      </c>
      <c r="E472" s="5" t="s">
        <v>147</v>
      </c>
      <c r="F472" s="5" t="s">
        <v>148</v>
      </c>
      <c r="G472" s="5" t="s">
        <v>970</v>
      </c>
      <c r="H472" s="53">
        <v>45016.426608796297</v>
      </c>
      <c r="I472" s="5" t="s">
        <v>938</v>
      </c>
      <c r="J472" s="53">
        <v>45016.471122685201</v>
      </c>
      <c r="K472" s="5" t="s">
        <v>75</v>
      </c>
    </row>
    <row r="473" spans="1:11" ht="20.100000000000001" customHeight="1" x14ac:dyDescent="0.2">
      <c r="A473" s="37">
        <f>SUBTOTAL(103,$B$4:B473)*1</f>
        <v>470</v>
      </c>
      <c r="B473" s="5" t="s">
        <v>1</v>
      </c>
      <c r="C473" s="54" t="s">
        <v>81</v>
      </c>
      <c r="D473" s="5" t="s">
        <v>384</v>
      </c>
      <c r="E473" s="5" t="s">
        <v>147</v>
      </c>
      <c r="F473" s="5" t="s">
        <v>22</v>
      </c>
      <c r="G473" s="5" t="s">
        <v>986</v>
      </c>
      <c r="H473" s="53">
        <v>44986.303888888899</v>
      </c>
      <c r="I473" s="5" t="s">
        <v>957</v>
      </c>
      <c r="J473" s="53">
        <v>44986.349560185197</v>
      </c>
      <c r="K473" s="5" t="s">
        <v>75</v>
      </c>
    </row>
    <row r="474" spans="1:11" ht="20.100000000000001" customHeight="1" x14ac:dyDescent="0.2">
      <c r="A474" s="37">
        <f>SUBTOTAL(103,$B$4:B474)*1</f>
        <v>471</v>
      </c>
      <c r="B474" s="5" t="s">
        <v>1</v>
      </c>
      <c r="C474" s="54" t="s">
        <v>81</v>
      </c>
      <c r="D474" s="5" t="s">
        <v>546</v>
      </c>
      <c r="E474" s="5" t="s">
        <v>147</v>
      </c>
      <c r="F474" s="5" t="s">
        <v>148</v>
      </c>
      <c r="G474" s="5" t="s">
        <v>938</v>
      </c>
      <c r="H474" s="53">
        <v>44998.706701388903</v>
      </c>
      <c r="I474" s="5" t="s">
        <v>970</v>
      </c>
      <c r="J474" s="53">
        <v>44998.7518865741</v>
      </c>
      <c r="K474" s="5" t="s">
        <v>75</v>
      </c>
    </row>
    <row r="475" spans="1:11" ht="20.100000000000001" customHeight="1" x14ac:dyDescent="0.2">
      <c r="A475" s="37">
        <f>SUBTOTAL(103,$B$4:B475)*1</f>
        <v>472</v>
      </c>
      <c r="B475" s="5" t="s">
        <v>1</v>
      </c>
      <c r="C475" s="54" t="s">
        <v>108</v>
      </c>
      <c r="D475" s="5" t="s">
        <v>371</v>
      </c>
      <c r="E475" s="5" t="s">
        <v>156</v>
      </c>
      <c r="F475" s="5" t="s">
        <v>148</v>
      </c>
      <c r="G475" s="5" t="s">
        <v>983</v>
      </c>
      <c r="H475" s="53">
        <v>44987.298888888901</v>
      </c>
      <c r="I475" s="5" t="s">
        <v>984</v>
      </c>
      <c r="J475" s="53">
        <v>44987.325648148202</v>
      </c>
      <c r="K475" s="5" t="s">
        <v>75</v>
      </c>
    </row>
    <row r="476" spans="1:11" ht="20.100000000000001" customHeight="1" x14ac:dyDescent="0.2">
      <c r="A476" s="37">
        <f>SUBTOTAL(103,$B$4:B476)*1</f>
        <v>473</v>
      </c>
      <c r="B476" s="5" t="s">
        <v>1</v>
      </c>
      <c r="C476" s="54" t="s">
        <v>108</v>
      </c>
      <c r="D476" s="5" t="s">
        <v>371</v>
      </c>
      <c r="E476" s="5" t="s">
        <v>156</v>
      </c>
      <c r="F476" s="5" t="s">
        <v>148</v>
      </c>
      <c r="G476" s="5" t="s">
        <v>983</v>
      </c>
      <c r="H476" s="53">
        <v>45012.332719907397</v>
      </c>
      <c r="I476" s="5" t="s">
        <v>984</v>
      </c>
      <c r="J476" s="53">
        <v>45012.359143518501</v>
      </c>
      <c r="K476" s="5" t="s">
        <v>75</v>
      </c>
    </row>
    <row r="477" spans="1:11" ht="20.100000000000001" customHeight="1" x14ac:dyDescent="0.2">
      <c r="A477" s="37">
        <f>SUBTOTAL(103,$B$4:B477)*1</f>
        <v>474</v>
      </c>
      <c r="B477" s="5" t="s">
        <v>1</v>
      </c>
      <c r="C477" s="54" t="s">
        <v>108</v>
      </c>
      <c r="D477" s="5" t="s">
        <v>371</v>
      </c>
      <c r="E477" s="5" t="s">
        <v>156</v>
      </c>
      <c r="F477" s="5" t="s">
        <v>148</v>
      </c>
      <c r="G477" s="5" t="s">
        <v>983</v>
      </c>
      <c r="H477" s="53">
        <v>44991.297071759298</v>
      </c>
      <c r="I477" s="5" t="s">
        <v>1008</v>
      </c>
      <c r="J477" s="53">
        <v>44991.334872685198</v>
      </c>
      <c r="K477" s="5" t="s">
        <v>75</v>
      </c>
    </row>
    <row r="478" spans="1:11" ht="20.100000000000001" customHeight="1" x14ac:dyDescent="0.2">
      <c r="A478" s="37">
        <f>SUBTOTAL(103,$B$4:B478)*1</f>
        <v>475</v>
      </c>
      <c r="B478" s="5" t="s">
        <v>1</v>
      </c>
      <c r="C478" s="54" t="s">
        <v>108</v>
      </c>
      <c r="D478" s="5" t="s">
        <v>371</v>
      </c>
      <c r="E478" s="5" t="s">
        <v>156</v>
      </c>
      <c r="F478" s="5" t="s">
        <v>148</v>
      </c>
      <c r="G478" s="5" t="s">
        <v>983</v>
      </c>
      <c r="H478" s="53">
        <v>44998.302766203698</v>
      </c>
      <c r="I478" s="5" t="s">
        <v>984</v>
      </c>
      <c r="J478" s="53">
        <v>44998.327245370398</v>
      </c>
      <c r="K478" s="5" t="s">
        <v>75</v>
      </c>
    </row>
    <row r="479" spans="1:11" ht="20.100000000000001" customHeight="1" x14ac:dyDescent="0.2">
      <c r="A479" s="37">
        <f>SUBTOTAL(103,$B$4:B479)*1</f>
        <v>476</v>
      </c>
      <c r="B479" s="5" t="s">
        <v>1</v>
      </c>
      <c r="C479" s="54" t="s">
        <v>108</v>
      </c>
      <c r="D479" s="5" t="s">
        <v>371</v>
      </c>
      <c r="E479" s="5" t="s">
        <v>156</v>
      </c>
      <c r="F479" s="5" t="s">
        <v>148</v>
      </c>
      <c r="G479" s="5" t="s">
        <v>983</v>
      </c>
      <c r="H479" s="53">
        <v>44988.303344907399</v>
      </c>
      <c r="I479" s="5" t="s">
        <v>984</v>
      </c>
      <c r="J479" s="53">
        <v>44988.328993055598</v>
      </c>
      <c r="K479" s="5" t="s">
        <v>75</v>
      </c>
    </row>
    <row r="480" spans="1:11" ht="20.100000000000001" customHeight="1" x14ac:dyDescent="0.2">
      <c r="A480" s="37">
        <f>SUBTOTAL(103,$B$4:B480)*1</f>
        <v>477</v>
      </c>
      <c r="B480" s="5" t="s">
        <v>1</v>
      </c>
      <c r="C480" s="54" t="s">
        <v>108</v>
      </c>
      <c r="D480" s="5" t="s">
        <v>371</v>
      </c>
      <c r="E480" s="5" t="s">
        <v>156</v>
      </c>
      <c r="F480" s="5" t="s">
        <v>148</v>
      </c>
      <c r="G480" s="5" t="s">
        <v>983</v>
      </c>
      <c r="H480" s="53">
        <v>45008.311516203699</v>
      </c>
      <c r="I480" s="5" t="s">
        <v>984</v>
      </c>
      <c r="J480" s="53">
        <v>45008.337581018503</v>
      </c>
      <c r="K480" s="5" t="s">
        <v>75</v>
      </c>
    </row>
    <row r="481" spans="1:11" ht="20.100000000000001" customHeight="1" x14ac:dyDescent="0.2">
      <c r="A481" s="37">
        <f>SUBTOTAL(103,$B$4:B481)*1</f>
        <v>478</v>
      </c>
      <c r="B481" s="5" t="s">
        <v>1</v>
      </c>
      <c r="C481" s="54" t="s">
        <v>108</v>
      </c>
      <c r="D481" s="5" t="s">
        <v>371</v>
      </c>
      <c r="E481" s="5" t="s">
        <v>156</v>
      </c>
      <c r="F481" s="5" t="s">
        <v>148</v>
      </c>
      <c r="G481" s="5" t="s">
        <v>983</v>
      </c>
      <c r="H481" s="53">
        <v>45005.307847222197</v>
      </c>
      <c r="I481" s="5" t="s">
        <v>1008</v>
      </c>
      <c r="J481" s="53">
        <v>45005.338495370401</v>
      </c>
      <c r="K481" s="5" t="s">
        <v>75</v>
      </c>
    </row>
    <row r="482" spans="1:11" ht="20.100000000000001" customHeight="1" x14ac:dyDescent="0.2">
      <c r="A482" s="37">
        <f>SUBTOTAL(103,$B$4:B482)*1</f>
        <v>479</v>
      </c>
      <c r="B482" s="5" t="s">
        <v>1</v>
      </c>
      <c r="C482" s="54" t="s">
        <v>108</v>
      </c>
      <c r="D482" s="5" t="s">
        <v>371</v>
      </c>
      <c r="E482" s="5" t="s">
        <v>156</v>
      </c>
      <c r="F482" s="5" t="s">
        <v>148</v>
      </c>
      <c r="G482" s="5" t="s">
        <v>983</v>
      </c>
      <c r="H482" s="53">
        <v>45005.307847222197</v>
      </c>
      <c r="I482" s="5" t="s">
        <v>1008</v>
      </c>
      <c r="J482" s="53">
        <v>45005.338495370401</v>
      </c>
      <c r="K482" s="5" t="s">
        <v>75</v>
      </c>
    </row>
    <row r="483" spans="1:11" ht="20.100000000000001" customHeight="1" x14ac:dyDescent="0.2">
      <c r="A483" s="37">
        <f>SUBTOTAL(103,$B$4:B483)*1</f>
        <v>480</v>
      </c>
      <c r="B483" s="5" t="s">
        <v>1</v>
      </c>
      <c r="C483" s="54" t="s">
        <v>108</v>
      </c>
      <c r="D483" s="5" t="s">
        <v>371</v>
      </c>
      <c r="E483" s="5" t="s">
        <v>156</v>
      </c>
      <c r="F483" s="5" t="s">
        <v>148</v>
      </c>
      <c r="G483" s="5" t="s">
        <v>983</v>
      </c>
      <c r="H483" s="53">
        <v>45001.2984027778</v>
      </c>
      <c r="I483" s="5" t="s">
        <v>984</v>
      </c>
      <c r="J483" s="53">
        <v>45001.327708333301</v>
      </c>
      <c r="K483" s="5" t="s">
        <v>75</v>
      </c>
    </row>
    <row r="484" spans="1:11" ht="20.100000000000001" customHeight="1" x14ac:dyDescent="0.2">
      <c r="A484" s="37">
        <f>SUBTOTAL(103,$B$4:B484)*1</f>
        <v>481</v>
      </c>
      <c r="B484" s="5" t="s">
        <v>1</v>
      </c>
      <c r="C484" s="54" t="s">
        <v>108</v>
      </c>
      <c r="D484" s="5" t="s">
        <v>371</v>
      </c>
      <c r="E484" s="5" t="s">
        <v>156</v>
      </c>
      <c r="F484" s="5" t="s">
        <v>148</v>
      </c>
      <c r="G484" s="5" t="s">
        <v>983</v>
      </c>
      <c r="H484" s="53">
        <v>45015.326655092598</v>
      </c>
      <c r="I484" s="5" t="s">
        <v>984</v>
      </c>
      <c r="J484" s="53">
        <v>45015.353356481501</v>
      </c>
      <c r="K484" s="5" t="s">
        <v>75</v>
      </c>
    </row>
    <row r="485" spans="1:11" ht="20.100000000000001" customHeight="1" x14ac:dyDescent="0.2">
      <c r="A485" s="37">
        <f>SUBTOTAL(103,$B$4:B485)*1</f>
        <v>482</v>
      </c>
      <c r="B485" s="5" t="s">
        <v>1</v>
      </c>
      <c r="C485" s="54" t="s">
        <v>108</v>
      </c>
      <c r="D485" s="5" t="s">
        <v>371</v>
      </c>
      <c r="E485" s="5" t="s">
        <v>156</v>
      </c>
      <c r="F485" s="5" t="s">
        <v>148</v>
      </c>
      <c r="G485" s="5" t="s">
        <v>983</v>
      </c>
      <c r="H485" s="53">
        <v>44993.310104166703</v>
      </c>
      <c r="I485" s="5" t="s">
        <v>984</v>
      </c>
      <c r="J485" s="53">
        <v>44993.334895833301</v>
      </c>
      <c r="K485" s="5" t="s">
        <v>75</v>
      </c>
    </row>
    <row r="486" spans="1:11" ht="20.100000000000001" customHeight="1" x14ac:dyDescent="0.2">
      <c r="A486" s="37">
        <f>SUBTOTAL(103,$B$4:B486)*1</f>
        <v>483</v>
      </c>
      <c r="B486" s="5" t="s">
        <v>1</v>
      </c>
      <c r="C486" s="54" t="s">
        <v>108</v>
      </c>
      <c r="D486" s="5" t="s">
        <v>371</v>
      </c>
      <c r="E486" s="5" t="s">
        <v>156</v>
      </c>
      <c r="F486" s="5" t="s">
        <v>148</v>
      </c>
      <c r="G486" s="5" t="s">
        <v>983</v>
      </c>
      <c r="H486" s="53">
        <v>45003.326168981497</v>
      </c>
      <c r="I486" s="5" t="s">
        <v>984</v>
      </c>
      <c r="J486" s="53">
        <v>45003.3536342593</v>
      </c>
      <c r="K486" s="5" t="s">
        <v>75</v>
      </c>
    </row>
    <row r="487" spans="1:11" ht="20.100000000000001" customHeight="1" x14ac:dyDescent="0.2">
      <c r="A487" s="37">
        <f>SUBTOTAL(103,$B$4:B487)*1</f>
        <v>484</v>
      </c>
      <c r="B487" s="5" t="s">
        <v>1</v>
      </c>
      <c r="C487" s="54" t="s">
        <v>108</v>
      </c>
      <c r="D487" s="5" t="s">
        <v>372</v>
      </c>
      <c r="E487" s="5" t="s">
        <v>147</v>
      </c>
      <c r="F487" s="5" t="s">
        <v>148</v>
      </c>
      <c r="G487" s="5" t="s">
        <v>1104</v>
      </c>
      <c r="H487" s="53">
        <v>45003.6391435185</v>
      </c>
      <c r="I487" s="5" t="s">
        <v>988</v>
      </c>
      <c r="J487" s="53">
        <v>45003.652152777802</v>
      </c>
      <c r="K487" s="5" t="s">
        <v>75</v>
      </c>
    </row>
    <row r="488" spans="1:11" ht="20.100000000000001" customHeight="1" x14ac:dyDescent="0.2">
      <c r="A488" s="37">
        <f>SUBTOTAL(103,$B$4:B488)*1</f>
        <v>485</v>
      </c>
      <c r="B488" s="5" t="s">
        <v>1</v>
      </c>
      <c r="C488" s="54" t="s">
        <v>108</v>
      </c>
      <c r="D488" s="5" t="s">
        <v>372</v>
      </c>
      <c r="E488" s="5" t="s">
        <v>147</v>
      </c>
      <c r="F488" s="5" t="s">
        <v>148</v>
      </c>
      <c r="G488" s="5" t="s">
        <v>1104</v>
      </c>
      <c r="H488" s="53">
        <v>45003.6391435185</v>
      </c>
      <c r="I488" s="5" t="s">
        <v>988</v>
      </c>
      <c r="J488" s="53">
        <v>45003.652152777802</v>
      </c>
      <c r="K488" s="5" t="s">
        <v>75</v>
      </c>
    </row>
    <row r="489" spans="1:11" ht="20.100000000000001" customHeight="1" x14ac:dyDescent="0.2">
      <c r="A489" s="37">
        <f>SUBTOTAL(103,$B$4:B489)*1</f>
        <v>486</v>
      </c>
      <c r="B489" s="5" t="s">
        <v>1</v>
      </c>
      <c r="C489" s="54" t="s">
        <v>108</v>
      </c>
      <c r="D489" s="5" t="s">
        <v>372</v>
      </c>
      <c r="E489" s="5" t="s">
        <v>147</v>
      </c>
      <c r="F489" s="5" t="s">
        <v>148</v>
      </c>
      <c r="G489" s="5" t="s">
        <v>1104</v>
      </c>
      <c r="H489" s="53">
        <v>44992.410682870403</v>
      </c>
      <c r="I489" s="5" t="s">
        <v>988</v>
      </c>
      <c r="J489" s="53">
        <v>44992.424189814803</v>
      </c>
      <c r="K489" s="5" t="s">
        <v>75</v>
      </c>
    </row>
    <row r="490" spans="1:11" ht="20.100000000000001" customHeight="1" x14ac:dyDescent="0.2">
      <c r="A490" s="37">
        <f>SUBTOTAL(103,$B$4:B490)*1</f>
        <v>487</v>
      </c>
      <c r="B490" s="5" t="s">
        <v>8</v>
      </c>
      <c r="C490" s="54" t="s">
        <v>187</v>
      </c>
      <c r="D490" s="5" t="s">
        <v>570</v>
      </c>
      <c r="E490" s="5" t="s">
        <v>147</v>
      </c>
      <c r="F490" s="5" t="s">
        <v>148</v>
      </c>
      <c r="G490" s="5" t="s">
        <v>962</v>
      </c>
      <c r="H490" s="53">
        <v>44993.518819444398</v>
      </c>
      <c r="I490" s="5" t="s">
        <v>963</v>
      </c>
      <c r="J490" s="53">
        <v>44993.580787036997</v>
      </c>
      <c r="K490" s="5" t="s">
        <v>85</v>
      </c>
    </row>
    <row r="491" spans="1:11" ht="20.100000000000001" customHeight="1" x14ac:dyDescent="0.2">
      <c r="A491" s="37">
        <f>SUBTOTAL(103,$B$4:B491)*1</f>
        <v>488</v>
      </c>
      <c r="B491" s="5" t="s">
        <v>8</v>
      </c>
      <c r="C491" s="54" t="s">
        <v>187</v>
      </c>
      <c r="D491" s="5" t="s">
        <v>570</v>
      </c>
      <c r="E491" s="5" t="s">
        <v>147</v>
      </c>
      <c r="F491" s="5" t="s">
        <v>148</v>
      </c>
      <c r="G491" s="5" t="s">
        <v>962</v>
      </c>
      <c r="H491" s="53">
        <v>45012.544212963003</v>
      </c>
      <c r="I491" s="5" t="s">
        <v>963</v>
      </c>
      <c r="J491" s="53">
        <v>45012.613692129598</v>
      </c>
      <c r="K491" s="5" t="s">
        <v>85</v>
      </c>
    </row>
    <row r="492" spans="1:11" ht="20.100000000000001" customHeight="1" x14ac:dyDescent="0.2">
      <c r="A492" s="37">
        <f>SUBTOTAL(103,$B$4:B492)*1</f>
        <v>489</v>
      </c>
      <c r="B492" s="5" t="s">
        <v>8</v>
      </c>
      <c r="C492" s="54" t="s">
        <v>187</v>
      </c>
      <c r="D492" s="5" t="s">
        <v>570</v>
      </c>
      <c r="E492" s="5" t="s">
        <v>147</v>
      </c>
      <c r="F492" s="5" t="s">
        <v>148</v>
      </c>
      <c r="G492" s="5" t="s">
        <v>1013</v>
      </c>
      <c r="H492" s="53">
        <v>45012.3357986111</v>
      </c>
      <c r="I492" s="5" t="s">
        <v>962</v>
      </c>
      <c r="J492" s="53">
        <v>45012.5258680556</v>
      </c>
      <c r="K492" s="5" t="s">
        <v>85</v>
      </c>
    </row>
    <row r="493" spans="1:11" ht="20.100000000000001" customHeight="1" x14ac:dyDescent="0.2">
      <c r="A493" s="37">
        <f>SUBTOTAL(103,$B$4:B493)*1</f>
        <v>490</v>
      </c>
      <c r="B493" s="5" t="s">
        <v>8</v>
      </c>
      <c r="C493" s="54" t="s">
        <v>187</v>
      </c>
      <c r="D493" s="5" t="s">
        <v>570</v>
      </c>
      <c r="E493" s="5" t="s">
        <v>147</v>
      </c>
      <c r="F493" s="5" t="s">
        <v>148</v>
      </c>
      <c r="G493" s="5" t="s">
        <v>1041</v>
      </c>
      <c r="H493" s="53">
        <v>44993.369687500002</v>
      </c>
      <c r="I493" s="5" t="s">
        <v>962</v>
      </c>
      <c r="J493" s="53">
        <v>44993.485370370399</v>
      </c>
      <c r="K493" s="5" t="s">
        <v>85</v>
      </c>
    </row>
    <row r="494" spans="1:11" ht="20.100000000000001" customHeight="1" x14ac:dyDescent="0.2">
      <c r="A494" s="37">
        <f>SUBTOTAL(103,$B$4:B494)*1</f>
        <v>491</v>
      </c>
      <c r="B494" s="5" t="s">
        <v>8</v>
      </c>
      <c r="C494" s="54" t="s">
        <v>187</v>
      </c>
      <c r="D494" s="5" t="s">
        <v>570</v>
      </c>
      <c r="E494" s="5" t="s">
        <v>147</v>
      </c>
      <c r="F494" s="5" t="s">
        <v>148</v>
      </c>
      <c r="G494" s="5" t="s">
        <v>963</v>
      </c>
      <c r="H494" s="53">
        <v>44986.386585648099</v>
      </c>
      <c r="I494" s="5" t="s">
        <v>962</v>
      </c>
      <c r="J494" s="53">
        <v>44986.448495370401</v>
      </c>
      <c r="K494" s="5" t="s">
        <v>85</v>
      </c>
    </row>
    <row r="495" spans="1:11" ht="20.100000000000001" customHeight="1" x14ac:dyDescent="0.2">
      <c r="A495" s="37">
        <f>SUBTOTAL(103,$B$4:B495)*1</f>
        <v>492</v>
      </c>
      <c r="B495" s="5" t="s">
        <v>8</v>
      </c>
      <c r="C495" s="54" t="s">
        <v>187</v>
      </c>
      <c r="D495" s="5" t="s">
        <v>570</v>
      </c>
      <c r="E495" s="5" t="s">
        <v>147</v>
      </c>
      <c r="F495" s="5" t="s">
        <v>148</v>
      </c>
      <c r="G495" s="5" t="s">
        <v>1064</v>
      </c>
      <c r="H495" s="53">
        <v>45013.6493402778</v>
      </c>
      <c r="I495" s="5" t="s">
        <v>963</v>
      </c>
      <c r="J495" s="53">
        <v>45013.828738425902</v>
      </c>
      <c r="K495" s="5" t="s">
        <v>85</v>
      </c>
    </row>
    <row r="496" spans="1:11" ht="20.100000000000001" customHeight="1" x14ac:dyDescent="0.2">
      <c r="A496" s="37">
        <f>SUBTOTAL(103,$B$4:B496)*1</f>
        <v>493</v>
      </c>
      <c r="B496" s="5" t="s">
        <v>8</v>
      </c>
      <c r="C496" s="54" t="s">
        <v>187</v>
      </c>
      <c r="D496" s="5" t="s">
        <v>570</v>
      </c>
      <c r="E496" s="5" t="s">
        <v>147</v>
      </c>
      <c r="F496" s="5" t="s">
        <v>148</v>
      </c>
      <c r="G496" s="5" t="s">
        <v>1081</v>
      </c>
      <c r="H496" s="53">
        <v>45001.280277777798</v>
      </c>
      <c r="I496" s="5" t="s">
        <v>1082</v>
      </c>
      <c r="J496" s="53">
        <v>45001.434629629599</v>
      </c>
      <c r="K496" s="5" t="s">
        <v>85</v>
      </c>
    </row>
    <row r="497" spans="1:11" ht="20.100000000000001" customHeight="1" x14ac:dyDescent="0.2">
      <c r="A497" s="37">
        <f>SUBTOTAL(103,$B$4:B497)*1</f>
        <v>494</v>
      </c>
      <c r="B497" s="5" t="s">
        <v>8</v>
      </c>
      <c r="C497" s="54" t="s">
        <v>187</v>
      </c>
      <c r="D497" s="5" t="s">
        <v>570</v>
      </c>
      <c r="E497" s="5" t="s">
        <v>147</v>
      </c>
      <c r="F497" s="5" t="s">
        <v>148</v>
      </c>
      <c r="G497" s="5" t="s">
        <v>1082</v>
      </c>
      <c r="H497" s="53">
        <v>45001.440011574101</v>
      </c>
      <c r="I497" s="5" t="s">
        <v>1083</v>
      </c>
      <c r="J497" s="53">
        <v>45001.448854166701</v>
      </c>
      <c r="K497" s="5" t="s">
        <v>85</v>
      </c>
    </row>
    <row r="498" spans="1:11" ht="20.100000000000001" customHeight="1" x14ac:dyDescent="0.2">
      <c r="A498" s="37">
        <f>SUBTOTAL(103,$B$4:B498)*1</f>
        <v>495</v>
      </c>
      <c r="B498" s="5" t="s">
        <v>8</v>
      </c>
      <c r="C498" s="54" t="s">
        <v>187</v>
      </c>
      <c r="D498" s="5" t="s">
        <v>570</v>
      </c>
      <c r="E498" s="5" t="s">
        <v>147</v>
      </c>
      <c r="F498" s="5" t="s">
        <v>148</v>
      </c>
      <c r="G498" s="5" t="s">
        <v>963</v>
      </c>
      <c r="H498" s="53">
        <v>45002.399710648097</v>
      </c>
      <c r="I498" s="5" t="s">
        <v>962</v>
      </c>
      <c r="J498" s="53">
        <v>45002.468043981498</v>
      </c>
      <c r="K498" s="5" t="s">
        <v>85</v>
      </c>
    </row>
    <row r="499" spans="1:11" ht="20.100000000000001" customHeight="1" x14ac:dyDescent="0.2">
      <c r="A499" s="37">
        <f>SUBTOTAL(103,$B$4:B499)*1</f>
        <v>496</v>
      </c>
      <c r="B499" s="5" t="s">
        <v>8</v>
      </c>
      <c r="C499" s="54" t="s">
        <v>187</v>
      </c>
      <c r="D499" s="5" t="s">
        <v>570</v>
      </c>
      <c r="E499" s="5" t="s">
        <v>147</v>
      </c>
      <c r="F499" s="5" t="s">
        <v>148</v>
      </c>
      <c r="G499" s="5" t="s">
        <v>1129</v>
      </c>
      <c r="H499" s="53">
        <v>45001.515138888899</v>
      </c>
      <c r="I499" s="5" t="s">
        <v>963</v>
      </c>
      <c r="J499" s="53">
        <v>45001.567708333299</v>
      </c>
      <c r="K499" s="5" t="s">
        <v>85</v>
      </c>
    </row>
    <row r="500" spans="1:11" ht="20.100000000000001" customHeight="1" x14ac:dyDescent="0.2">
      <c r="A500" s="37">
        <f>SUBTOTAL(103,$B$4:B500)*1</f>
        <v>497</v>
      </c>
      <c r="B500" s="5" t="s">
        <v>11</v>
      </c>
      <c r="C500" s="54" t="s">
        <v>243</v>
      </c>
      <c r="D500" s="5" t="s">
        <v>242</v>
      </c>
      <c r="E500" s="5" t="s">
        <v>156</v>
      </c>
      <c r="F500" s="5" t="s">
        <v>177</v>
      </c>
      <c r="G500" s="5" t="s">
        <v>1099</v>
      </c>
      <c r="H500" s="53">
        <v>44987.491388888899</v>
      </c>
      <c r="I500" s="5" t="s">
        <v>1100</v>
      </c>
      <c r="J500" s="53">
        <v>44987.496585648201</v>
      </c>
      <c r="K500" s="5" t="s">
        <v>75</v>
      </c>
    </row>
    <row r="501" spans="1:11" ht="20.100000000000001" customHeight="1" x14ac:dyDescent="0.2">
      <c r="A501" s="37">
        <f>SUBTOTAL(103,$B$4:B501)*1</f>
        <v>498</v>
      </c>
      <c r="B501" s="5" t="s">
        <v>11</v>
      </c>
      <c r="C501" s="54" t="s">
        <v>243</v>
      </c>
      <c r="D501" s="5" t="s">
        <v>242</v>
      </c>
      <c r="E501" s="5" t="s">
        <v>156</v>
      </c>
      <c r="F501" s="5" t="s">
        <v>177</v>
      </c>
      <c r="G501" s="5" t="s">
        <v>1100</v>
      </c>
      <c r="H501" s="53">
        <v>44987.567685185197</v>
      </c>
      <c r="I501" s="5" t="s">
        <v>1099</v>
      </c>
      <c r="J501" s="53">
        <v>44987.575011574103</v>
      </c>
      <c r="K501" s="5" t="s">
        <v>75</v>
      </c>
    </row>
    <row r="502" spans="1:11" ht="20.100000000000001" customHeight="1" x14ac:dyDescent="0.2">
      <c r="A502" s="37">
        <f>SUBTOTAL(103,$B$4:B502)*1</f>
        <v>499</v>
      </c>
      <c r="B502" s="5" t="s">
        <v>67</v>
      </c>
      <c r="C502" s="54" t="s">
        <v>395</v>
      </c>
      <c r="D502" s="5" t="s">
        <v>394</v>
      </c>
      <c r="E502" s="5" t="s">
        <v>147</v>
      </c>
      <c r="F502" s="5" t="s">
        <v>148</v>
      </c>
      <c r="G502" s="5" t="s">
        <v>946</v>
      </c>
      <c r="H502" s="53">
        <v>45013.463148148097</v>
      </c>
      <c r="I502" s="5" t="s">
        <v>1004</v>
      </c>
      <c r="J502" s="53">
        <v>45013.636400463001</v>
      </c>
      <c r="K502" s="5" t="s">
        <v>80</v>
      </c>
    </row>
    <row r="503" spans="1:11" ht="20.100000000000001" customHeight="1" x14ac:dyDescent="0.2">
      <c r="A503" s="37">
        <f>SUBTOTAL(103,$B$4:B503)*1</f>
        <v>500</v>
      </c>
      <c r="B503" s="5" t="s">
        <v>67</v>
      </c>
      <c r="C503" s="54" t="s">
        <v>395</v>
      </c>
      <c r="D503" s="5" t="s">
        <v>394</v>
      </c>
      <c r="E503" s="5" t="s">
        <v>147</v>
      </c>
      <c r="F503" s="5" t="s">
        <v>148</v>
      </c>
      <c r="G503" s="5" t="s">
        <v>1106</v>
      </c>
      <c r="H503" s="53">
        <v>45013.049363425896</v>
      </c>
      <c r="I503" s="5" t="s">
        <v>1107</v>
      </c>
      <c r="J503" s="53">
        <v>45013.423229166699</v>
      </c>
      <c r="K503" s="5" t="s">
        <v>80</v>
      </c>
    </row>
    <row r="504" spans="1:11" ht="20.100000000000001" customHeight="1" x14ac:dyDescent="0.2">
      <c r="A504" s="37">
        <f>SUBTOTAL(103,$B$4:B504)*1</f>
        <v>501</v>
      </c>
      <c r="B504" s="5" t="s">
        <v>67</v>
      </c>
      <c r="C504" s="54" t="s">
        <v>110</v>
      </c>
      <c r="D504" s="5" t="s">
        <v>558</v>
      </c>
      <c r="E504" s="5" t="s">
        <v>147</v>
      </c>
      <c r="F504" s="5" t="s">
        <v>22</v>
      </c>
      <c r="G504" s="5" t="s">
        <v>950</v>
      </c>
      <c r="H504" s="53">
        <v>45006.661435185197</v>
      </c>
      <c r="I504" s="5" t="s">
        <v>951</v>
      </c>
      <c r="J504" s="53">
        <v>45006.670196759304</v>
      </c>
      <c r="K504" s="5" t="s">
        <v>80</v>
      </c>
    </row>
    <row r="505" spans="1:11" ht="20.100000000000001" customHeight="1" x14ac:dyDescent="0.2">
      <c r="A505" s="37">
        <f>SUBTOTAL(103,$B$4:B505)*1</f>
        <v>502</v>
      </c>
      <c r="B505" s="5" t="s">
        <v>67</v>
      </c>
      <c r="C505" s="54" t="s">
        <v>110</v>
      </c>
      <c r="D505" s="5" t="s">
        <v>558</v>
      </c>
      <c r="E505" s="5" t="s">
        <v>147</v>
      </c>
      <c r="F505" s="5" t="s">
        <v>22</v>
      </c>
      <c r="G505" s="5" t="s">
        <v>975</v>
      </c>
      <c r="H505" s="53">
        <v>44996.370300925897</v>
      </c>
      <c r="I505" s="5" t="s">
        <v>976</v>
      </c>
      <c r="J505" s="53">
        <v>44996.450231481504</v>
      </c>
      <c r="K505" s="5" t="s">
        <v>80</v>
      </c>
    </row>
    <row r="506" spans="1:11" ht="20.100000000000001" customHeight="1" x14ac:dyDescent="0.2">
      <c r="A506" s="37">
        <f>SUBTOTAL(103,$B$4:B506)*1</f>
        <v>503</v>
      </c>
      <c r="B506" s="5" t="s">
        <v>67</v>
      </c>
      <c r="C506" s="54" t="s">
        <v>110</v>
      </c>
      <c r="D506" s="5" t="s">
        <v>558</v>
      </c>
      <c r="E506" s="5" t="s">
        <v>147</v>
      </c>
      <c r="F506" s="5" t="s">
        <v>22</v>
      </c>
      <c r="G506" s="5" t="s">
        <v>990</v>
      </c>
      <c r="H506" s="53">
        <v>44987.689305555599</v>
      </c>
      <c r="I506" s="5" t="s">
        <v>950</v>
      </c>
      <c r="J506" s="53">
        <v>44987.694201388898</v>
      </c>
      <c r="K506" s="5" t="s">
        <v>80</v>
      </c>
    </row>
    <row r="507" spans="1:11" ht="20.100000000000001" customHeight="1" x14ac:dyDescent="0.2">
      <c r="A507" s="37">
        <f>SUBTOTAL(103,$B$4:B507)*1</f>
        <v>504</v>
      </c>
      <c r="B507" s="5" t="s">
        <v>67</v>
      </c>
      <c r="C507" s="54" t="s">
        <v>110</v>
      </c>
      <c r="D507" s="5" t="s">
        <v>558</v>
      </c>
      <c r="E507" s="5" t="s">
        <v>147</v>
      </c>
      <c r="F507" s="5" t="s">
        <v>22</v>
      </c>
      <c r="G507" s="5" t="s">
        <v>1001</v>
      </c>
      <c r="H507" s="53">
        <v>45012.333402777796</v>
      </c>
      <c r="I507" s="5" t="s">
        <v>1002</v>
      </c>
      <c r="J507" s="53">
        <v>45012.362627314797</v>
      </c>
      <c r="K507" s="5" t="s">
        <v>80</v>
      </c>
    </row>
    <row r="508" spans="1:11" ht="20.100000000000001" customHeight="1" x14ac:dyDescent="0.2">
      <c r="A508" s="37">
        <f>SUBTOTAL(103,$B$4:B508)*1</f>
        <v>505</v>
      </c>
      <c r="B508" s="5" t="s">
        <v>67</v>
      </c>
      <c r="C508" s="54" t="s">
        <v>110</v>
      </c>
      <c r="D508" s="5" t="s">
        <v>558</v>
      </c>
      <c r="E508" s="5" t="s">
        <v>147</v>
      </c>
      <c r="F508" s="5" t="s">
        <v>22</v>
      </c>
      <c r="G508" s="5" t="s">
        <v>1001</v>
      </c>
      <c r="H508" s="53">
        <v>45010.374155092599</v>
      </c>
      <c r="I508" s="5" t="s">
        <v>1028</v>
      </c>
      <c r="J508" s="53">
        <v>45010.410081018497</v>
      </c>
      <c r="K508" s="5" t="s">
        <v>80</v>
      </c>
    </row>
    <row r="509" spans="1:11" ht="20.100000000000001" customHeight="1" x14ac:dyDescent="0.2">
      <c r="A509" s="37">
        <f>SUBTOTAL(103,$B$4:B509)*1</f>
        <v>506</v>
      </c>
      <c r="B509" s="5" t="s">
        <v>67</v>
      </c>
      <c r="C509" s="54" t="s">
        <v>110</v>
      </c>
      <c r="D509" s="5" t="s">
        <v>558</v>
      </c>
      <c r="E509" s="5" t="s">
        <v>147</v>
      </c>
      <c r="F509" s="5" t="s">
        <v>22</v>
      </c>
      <c r="G509" s="5" t="s">
        <v>1042</v>
      </c>
      <c r="H509" s="53">
        <v>44993.729745370401</v>
      </c>
      <c r="I509" s="5" t="s">
        <v>1043</v>
      </c>
      <c r="J509" s="53">
        <v>44993.734895833302</v>
      </c>
      <c r="K509" s="5" t="s">
        <v>80</v>
      </c>
    </row>
    <row r="510" spans="1:11" ht="20.100000000000001" customHeight="1" x14ac:dyDescent="0.2">
      <c r="A510" s="37">
        <f>SUBTOTAL(103,$B$4:B510)*1</f>
        <v>507</v>
      </c>
      <c r="B510" s="5" t="s">
        <v>67</v>
      </c>
      <c r="C510" s="54" t="s">
        <v>110</v>
      </c>
      <c r="D510" s="5" t="s">
        <v>558</v>
      </c>
      <c r="E510" s="5" t="s">
        <v>147</v>
      </c>
      <c r="F510" s="5" t="s">
        <v>22</v>
      </c>
      <c r="G510" s="5" t="s">
        <v>950</v>
      </c>
      <c r="H510" s="53">
        <v>44988.334849537001</v>
      </c>
      <c r="I510" s="5" t="s">
        <v>951</v>
      </c>
      <c r="J510" s="53">
        <v>44988.344444444403</v>
      </c>
      <c r="K510" s="5" t="s">
        <v>80</v>
      </c>
    </row>
    <row r="511" spans="1:11" ht="20.100000000000001" customHeight="1" x14ac:dyDescent="0.2">
      <c r="A511" s="37">
        <f>SUBTOTAL(103,$B$4:B511)*1</f>
        <v>508</v>
      </c>
      <c r="B511" s="5" t="s">
        <v>67</v>
      </c>
      <c r="C511" s="54" t="s">
        <v>110</v>
      </c>
      <c r="D511" s="5" t="s">
        <v>558</v>
      </c>
      <c r="E511" s="5" t="s">
        <v>147</v>
      </c>
      <c r="F511" s="5" t="s">
        <v>22</v>
      </c>
      <c r="G511" s="5" t="s">
        <v>1050</v>
      </c>
      <c r="H511" s="53">
        <v>45015.676076388903</v>
      </c>
      <c r="I511" s="5" t="s">
        <v>975</v>
      </c>
      <c r="J511" s="53">
        <v>45015.690960648099</v>
      </c>
      <c r="K511" s="5" t="s">
        <v>80</v>
      </c>
    </row>
    <row r="512" spans="1:11" ht="20.100000000000001" customHeight="1" x14ac:dyDescent="0.2">
      <c r="A512" s="37">
        <f>SUBTOTAL(103,$B$4:B512)*1</f>
        <v>509</v>
      </c>
      <c r="B512" s="5" t="s">
        <v>67</v>
      </c>
      <c r="C512" s="54" t="s">
        <v>110</v>
      </c>
      <c r="D512" s="5" t="s">
        <v>558</v>
      </c>
      <c r="E512" s="5" t="s">
        <v>147</v>
      </c>
      <c r="F512" s="5" t="s">
        <v>22</v>
      </c>
      <c r="G512" s="5" t="s">
        <v>951</v>
      </c>
      <c r="H512" s="53">
        <v>45008.220347222203</v>
      </c>
      <c r="I512" s="5" t="s">
        <v>950</v>
      </c>
      <c r="J512" s="53">
        <v>45008.231122685203</v>
      </c>
      <c r="K512" s="5" t="s">
        <v>80</v>
      </c>
    </row>
    <row r="513" spans="1:11" ht="20.100000000000001" customHeight="1" x14ac:dyDescent="0.2">
      <c r="A513" s="37">
        <f>SUBTOTAL(103,$B$4:B513)*1</f>
        <v>510</v>
      </c>
      <c r="B513" s="5" t="s">
        <v>67</v>
      </c>
      <c r="C513" s="54" t="s">
        <v>110</v>
      </c>
      <c r="D513" s="5" t="s">
        <v>558</v>
      </c>
      <c r="E513" s="5" t="s">
        <v>147</v>
      </c>
      <c r="F513" s="5" t="s">
        <v>22</v>
      </c>
      <c r="G513" s="5" t="s">
        <v>950</v>
      </c>
      <c r="H513" s="53">
        <v>45008.273240740702</v>
      </c>
      <c r="I513" s="5" t="s">
        <v>990</v>
      </c>
      <c r="J513" s="53">
        <v>45008.279050925899</v>
      </c>
      <c r="K513" s="5" t="s">
        <v>80</v>
      </c>
    </row>
    <row r="514" spans="1:11" ht="20.100000000000001" customHeight="1" x14ac:dyDescent="0.2">
      <c r="A514" s="37">
        <f>SUBTOTAL(103,$B$4:B514)*1</f>
        <v>511</v>
      </c>
      <c r="B514" s="5" t="s">
        <v>67</v>
      </c>
      <c r="C514" s="54" t="s">
        <v>110</v>
      </c>
      <c r="D514" s="5" t="s">
        <v>558</v>
      </c>
      <c r="E514" s="5" t="s">
        <v>147</v>
      </c>
      <c r="F514" s="5" t="s">
        <v>22</v>
      </c>
      <c r="G514" s="5" t="s">
        <v>990</v>
      </c>
      <c r="H514" s="53">
        <v>45008.467094907399</v>
      </c>
      <c r="I514" s="5" t="s">
        <v>950</v>
      </c>
      <c r="J514" s="53">
        <v>45008.472824074102</v>
      </c>
      <c r="K514" s="5" t="s">
        <v>80</v>
      </c>
    </row>
    <row r="515" spans="1:11" ht="20.100000000000001" customHeight="1" x14ac:dyDescent="0.2">
      <c r="A515" s="37">
        <f>SUBTOTAL(103,$B$4:B515)*1</f>
        <v>512</v>
      </c>
      <c r="B515" s="5" t="s">
        <v>67</v>
      </c>
      <c r="C515" s="54" t="s">
        <v>110</v>
      </c>
      <c r="D515" s="5" t="s">
        <v>558</v>
      </c>
      <c r="E515" s="5" t="s">
        <v>147</v>
      </c>
      <c r="F515" s="5" t="s">
        <v>22</v>
      </c>
      <c r="G515" s="5" t="s">
        <v>950</v>
      </c>
      <c r="H515" s="53">
        <v>45008.512233796297</v>
      </c>
      <c r="I515" s="5" t="s">
        <v>951</v>
      </c>
      <c r="J515" s="53">
        <v>45008.521122685197</v>
      </c>
      <c r="K515" s="5" t="s">
        <v>80</v>
      </c>
    </row>
    <row r="516" spans="1:11" ht="20.100000000000001" customHeight="1" x14ac:dyDescent="0.2">
      <c r="A516" s="37">
        <f>SUBTOTAL(103,$B$4:B516)*1</f>
        <v>513</v>
      </c>
      <c r="B516" s="5" t="s">
        <v>67</v>
      </c>
      <c r="C516" s="54" t="s">
        <v>110</v>
      </c>
      <c r="D516" s="5" t="s">
        <v>558</v>
      </c>
      <c r="E516" s="5" t="s">
        <v>147</v>
      </c>
      <c r="F516" s="5" t="s">
        <v>22</v>
      </c>
      <c r="G516" s="5" t="s">
        <v>1028</v>
      </c>
      <c r="H516" s="53">
        <v>45010.730543981503</v>
      </c>
      <c r="I516" s="5" t="s">
        <v>1001</v>
      </c>
      <c r="J516" s="53">
        <v>45010.765451388899</v>
      </c>
      <c r="K516" s="5" t="s">
        <v>80</v>
      </c>
    </row>
    <row r="517" spans="1:11" ht="20.100000000000001" customHeight="1" x14ac:dyDescent="0.2">
      <c r="A517" s="37">
        <f>SUBTOTAL(103,$B$4:B517)*1</f>
        <v>514</v>
      </c>
      <c r="B517" s="5" t="s">
        <v>67</v>
      </c>
      <c r="C517" s="54" t="s">
        <v>110</v>
      </c>
      <c r="D517" s="5" t="s">
        <v>558</v>
      </c>
      <c r="E517" s="5" t="s">
        <v>147</v>
      </c>
      <c r="F517" s="5" t="s">
        <v>22</v>
      </c>
      <c r="G517" s="5" t="s">
        <v>951</v>
      </c>
      <c r="H517" s="53">
        <v>45009.2199189815</v>
      </c>
      <c r="I517" s="5" t="s">
        <v>950</v>
      </c>
      <c r="J517" s="53">
        <v>45009.230289351799</v>
      </c>
      <c r="K517" s="5" t="s">
        <v>80</v>
      </c>
    </row>
    <row r="518" spans="1:11" ht="20.100000000000001" customHeight="1" x14ac:dyDescent="0.2">
      <c r="A518" s="37">
        <f>SUBTOTAL(103,$B$4:B518)*1</f>
        <v>515</v>
      </c>
      <c r="B518" s="5" t="s">
        <v>67</v>
      </c>
      <c r="C518" s="54" t="s">
        <v>110</v>
      </c>
      <c r="D518" s="5" t="s">
        <v>558</v>
      </c>
      <c r="E518" s="5" t="s">
        <v>147</v>
      </c>
      <c r="F518" s="5" t="s">
        <v>22</v>
      </c>
      <c r="G518" s="5" t="s">
        <v>950</v>
      </c>
      <c r="H518" s="53">
        <v>45009.268946759301</v>
      </c>
      <c r="I518" s="5" t="s">
        <v>990</v>
      </c>
      <c r="J518" s="53">
        <v>45009.273923611101</v>
      </c>
      <c r="K518" s="5" t="s">
        <v>80</v>
      </c>
    </row>
    <row r="519" spans="1:11" ht="20.100000000000001" customHeight="1" x14ac:dyDescent="0.2">
      <c r="A519" s="37">
        <f>SUBTOTAL(103,$B$4:B519)*1</f>
        <v>516</v>
      </c>
      <c r="B519" s="5" t="s">
        <v>67</v>
      </c>
      <c r="C519" s="54" t="s">
        <v>110</v>
      </c>
      <c r="D519" s="5" t="s">
        <v>558</v>
      </c>
      <c r="E519" s="5" t="s">
        <v>147</v>
      </c>
      <c r="F519" s="5" t="s">
        <v>22</v>
      </c>
      <c r="G519" s="5" t="s">
        <v>990</v>
      </c>
      <c r="H519" s="53">
        <v>45009.4125810185</v>
      </c>
      <c r="I519" s="5" t="s">
        <v>950</v>
      </c>
      <c r="J519" s="53">
        <v>45009.417187500003</v>
      </c>
      <c r="K519" s="5" t="s">
        <v>80</v>
      </c>
    </row>
    <row r="520" spans="1:11" ht="20.100000000000001" customHeight="1" x14ac:dyDescent="0.2">
      <c r="A520" s="37">
        <f>SUBTOTAL(103,$B$4:B520)*1</f>
        <v>517</v>
      </c>
      <c r="B520" s="5" t="s">
        <v>67</v>
      </c>
      <c r="C520" s="54" t="s">
        <v>110</v>
      </c>
      <c r="D520" s="5" t="s">
        <v>558</v>
      </c>
      <c r="E520" s="5" t="s">
        <v>147</v>
      </c>
      <c r="F520" s="5" t="s">
        <v>22</v>
      </c>
      <c r="G520" s="5" t="s">
        <v>950</v>
      </c>
      <c r="H520" s="53">
        <v>45009.425162036998</v>
      </c>
      <c r="I520" s="5" t="s">
        <v>990</v>
      </c>
      <c r="J520" s="53">
        <v>45009.4302314815</v>
      </c>
      <c r="K520" s="5" t="s">
        <v>80</v>
      </c>
    </row>
    <row r="521" spans="1:11" ht="20.100000000000001" customHeight="1" x14ac:dyDescent="0.2">
      <c r="A521" s="37">
        <f>SUBTOTAL(103,$B$4:B521)*1</f>
        <v>518</v>
      </c>
      <c r="B521" s="5" t="s">
        <v>67</v>
      </c>
      <c r="C521" s="54" t="s">
        <v>110</v>
      </c>
      <c r="D521" s="5" t="s">
        <v>558</v>
      </c>
      <c r="E521" s="5" t="s">
        <v>147</v>
      </c>
      <c r="F521" s="5" t="s">
        <v>22</v>
      </c>
      <c r="G521" s="5" t="s">
        <v>990</v>
      </c>
      <c r="H521" s="53">
        <v>45009.445798611101</v>
      </c>
      <c r="I521" s="5" t="s">
        <v>950</v>
      </c>
      <c r="J521" s="53">
        <v>45009.450370370403</v>
      </c>
      <c r="K521" s="5" t="s">
        <v>80</v>
      </c>
    </row>
    <row r="522" spans="1:11" ht="20.100000000000001" customHeight="1" x14ac:dyDescent="0.2">
      <c r="A522" s="37">
        <f>SUBTOTAL(103,$B$4:B522)*1</f>
        <v>519</v>
      </c>
      <c r="B522" s="5" t="s">
        <v>67</v>
      </c>
      <c r="C522" s="54" t="s">
        <v>110</v>
      </c>
      <c r="D522" s="5" t="s">
        <v>558</v>
      </c>
      <c r="E522" s="5" t="s">
        <v>147</v>
      </c>
      <c r="F522" s="5" t="s">
        <v>22</v>
      </c>
      <c r="G522" s="5" t="s">
        <v>950</v>
      </c>
      <c r="H522" s="53">
        <v>45009.479884259301</v>
      </c>
      <c r="I522" s="5" t="s">
        <v>951</v>
      </c>
      <c r="J522" s="53">
        <v>45009.489733796298</v>
      </c>
      <c r="K522" s="5" t="s">
        <v>80</v>
      </c>
    </row>
    <row r="523" spans="1:11" ht="20.100000000000001" customHeight="1" x14ac:dyDescent="0.2">
      <c r="A523" s="37">
        <f>SUBTOTAL(103,$B$4:B523)*1</f>
        <v>520</v>
      </c>
      <c r="B523" s="5" t="s">
        <v>67</v>
      </c>
      <c r="C523" s="54" t="s">
        <v>110</v>
      </c>
      <c r="D523" s="5" t="s">
        <v>558</v>
      </c>
      <c r="E523" s="5" t="s">
        <v>147</v>
      </c>
      <c r="F523" s="5" t="s">
        <v>22</v>
      </c>
      <c r="G523" s="5" t="s">
        <v>1057</v>
      </c>
      <c r="H523" s="53">
        <v>45011.692708333299</v>
      </c>
      <c r="I523" s="5" t="s">
        <v>1043</v>
      </c>
      <c r="J523" s="53">
        <v>45011.701111111099</v>
      </c>
      <c r="K523" s="5" t="s">
        <v>80</v>
      </c>
    </row>
    <row r="524" spans="1:11" ht="20.100000000000001" customHeight="1" x14ac:dyDescent="0.2">
      <c r="A524" s="37">
        <f>SUBTOTAL(103,$B$4:B524)*1</f>
        <v>521</v>
      </c>
      <c r="B524" s="5" t="s">
        <v>67</v>
      </c>
      <c r="C524" s="54" t="s">
        <v>110</v>
      </c>
      <c r="D524" s="5" t="s">
        <v>558</v>
      </c>
      <c r="E524" s="5" t="s">
        <v>147</v>
      </c>
      <c r="F524" s="5" t="s">
        <v>22</v>
      </c>
      <c r="G524" s="5" t="s">
        <v>976</v>
      </c>
      <c r="H524" s="53">
        <v>44996.669155092597</v>
      </c>
      <c r="I524" s="5" t="s">
        <v>1059</v>
      </c>
      <c r="J524" s="53">
        <v>44996.727881944404</v>
      </c>
      <c r="K524" s="5" t="s">
        <v>80</v>
      </c>
    </row>
    <row r="525" spans="1:11" ht="20.100000000000001" customHeight="1" x14ac:dyDescent="0.2">
      <c r="A525" s="37">
        <f>SUBTOTAL(103,$B$4:B525)*1</f>
        <v>522</v>
      </c>
      <c r="B525" s="5" t="s">
        <v>67</v>
      </c>
      <c r="C525" s="54" t="s">
        <v>110</v>
      </c>
      <c r="D525" s="5" t="s">
        <v>558</v>
      </c>
      <c r="E525" s="5" t="s">
        <v>147</v>
      </c>
      <c r="F525" s="5" t="s">
        <v>22</v>
      </c>
      <c r="G525" s="5" t="s">
        <v>1002</v>
      </c>
      <c r="H525" s="53">
        <v>45016.760081018503</v>
      </c>
      <c r="I525" s="5" t="s">
        <v>975</v>
      </c>
      <c r="J525" s="53">
        <v>45016.780023148101</v>
      </c>
      <c r="K525" s="5" t="s">
        <v>80</v>
      </c>
    </row>
    <row r="526" spans="1:11" ht="20.100000000000001" customHeight="1" x14ac:dyDescent="0.2">
      <c r="A526" s="37">
        <f>SUBTOTAL(103,$B$4:B526)*1</f>
        <v>523</v>
      </c>
      <c r="B526" s="5" t="s">
        <v>67</v>
      </c>
      <c r="C526" s="54" t="s">
        <v>110</v>
      </c>
      <c r="D526" s="5" t="s">
        <v>558</v>
      </c>
      <c r="E526" s="5" t="s">
        <v>147</v>
      </c>
      <c r="F526" s="5" t="s">
        <v>22</v>
      </c>
      <c r="G526" s="5" t="s">
        <v>990</v>
      </c>
      <c r="H526" s="53">
        <v>44999.778402777803</v>
      </c>
      <c r="I526" s="5" t="s">
        <v>1073</v>
      </c>
      <c r="J526" s="53">
        <v>44999.790578703702</v>
      </c>
      <c r="K526" s="5" t="s">
        <v>80</v>
      </c>
    </row>
    <row r="527" spans="1:11" ht="20.100000000000001" customHeight="1" x14ac:dyDescent="0.2">
      <c r="A527" s="37">
        <f>SUBTOTAL(103,$B$4:B527)*1</f>
        <v>524</v>
      </c>
      <c r="B527" s="5" t="s">
        <v>67</v>
      </c>
      <c r="C527" s="54" t="s">
        <v>110</v>
      </c>
      <c r="D527" s="5" t="s">
        <v>558</v>
      </c>
      <c r="E527" s="5" t="s">
        <v>147</v>
      </c>
      <c r="F527" s="5" t="s">
        <v>22</v>
      </c>
      <c r="G527" s="5" t="s">
        <v>1001</v>
      </c>
      <c r="H527" s="53">
        <v>45002.3702430556</v>
      </c>
      <c r="I527" s="5" t="s">
        <v>1057</v>
      </c>
      <c r="J527" s="53">
        <v>45002.382523148102</v>
      </c>
      <c r="K527" s="5" t="s">
        <v>80</v>
      </c>
    </row>
    <row r="528" spans="1:11" ht="20.100000000000001" customHeight="1" x14ac:dyDescent="0.2">
      <c r="A528" s="37">
        <f>SUBTOTAL(103,$B$4:B528)*1</f>
        <v>525</v>
      </c>
      <c r="B528" s="5" t="s">
        <v>67</v>
      </c>
      <c r="C528" s="54" t="s">
        <v>110</v>
      </c>
      <c r="D528" s="5" t="s">
        <v>558</v>
      </c>
      <c r="E528" s="5" t="s">
        <v>147</v>
      </c>
      <c r="F528" s="5" t="s">
        <v>22</v>
      </c>
      <c r="G528" s="5" t="s">
        <v>975</v>
      </c>
      <c r="H528" s="53">
        <v>45014.375798611101</v>
      </c>
      <c r="I528" s="5" t="s">
        <v>1050</v>
      </c>
      <c r="J528" s="53">
        <v>45014.390277777798</v>
      </c>
      <c r="K528" s="5" t="s">
        <v>80</v>
      </c>
    </row>
    <row r="529" spans="1:11" ht="20.100000000000001" customHeight="1" x14ac:dyDescent="0.2">
      <c r="A529" s="37">
        <f>SUBTOTAL(103,$B$4:B529)*1</f>
        <v>526</v>
      </c>
      <c r="B529" s="5" t="s">
        <v>67</v>
      </c>
      <c r="C529" s="54" t="s">
        <v>110</v>
      </c>
      <c r="D529" s="5" t="s">
        <v>558</v>
      </c>
      <c r="E529" s="5" t="s">
        <v>147</v>
      </c>
      <c r="F529" s="5" t="s">
        <v>22</v>
      </c>
      <c r="G529" s="5" t="s">
        <v>1050</v>
      </c>
      <c r="H529" s="53">
        <v>45003.631527777798</v>
      </c>
      <c r="I529" s="5" t="s">
        <v>1001</v>
      </c>
      <c r="J529" s="53">
        <v>45003.644340277802</v>
      </c>
      <c r="K529" s="5" t="s">
        <v>80</v>
      </c>
    </row>
    <row r="530" spans="1:11" ht="20.100000000000001" customHeight="1" x14ac:dyDescent="0.2">
      <c r="A530" s="37">
        <f>SUBTOTAL(103,$B$4:B530)*1</f>
        <v>527</v>
      </c>
      <c r="B530" s="5" t="s">
        <v>67</v>
      </c>
      <c r="C530" s="54" t="s">
        <v>110</v>
      </c>
      <c r="D530" s="5" t="s">
        <v>558</v>
      </c>
      <c r="E530" s="5" t="s">
        <v>147</v>
      </c>
      <c r="F530" s="5" t="s">
        <v>22</v>
      </c>
      <c r="G530" s="5" t="s">
        <v>1001</v>
      </c>
      <c r="H530" s="53">
        <v>44988.712175925903</v>
      </c>
      <c r="I530" s="5" t="s">
        <v>950</v>
      </c>
      <c r="J530" s="53">
        <v>44988.738541666702</v>
      </c>
      <c r="K530" s="5" t="s">
        <v>80</v>
      </c>
    </row>
    <row r="531" spans="1:11" ht="20.100000000000001" customHeight="1" x14ac:dyDescent="0.2">
      <c r="A531" s="37">
        <f>SUBTOTAL(103,$B$4:B531)*1</f>
        <v>528</v>
      </c>
      <c r="B531" s="5" t="s">
        <v>67</v>
      </c>
      <c r="C531" s="54" t="s">
        <v>110</v>
      </c>
      <c r="D531" s="5" t="s">
        <v>558</v>
      </c>
      <c r="E531" s="5" t="s">
        <v>147</v>
      </c>
      <c r="F531" s="5" t="s">
        <v>22</v>
      </c>
      <c r="G531" s="5" t="s">
        <v>990</v>
      </c>
      <c r="H531" s="53">
        <v>45001.328564814801</v>
      </c>
      <c r="I531" s="5" t="s">
        <v>1042</v>
      </c>
      <c r="J531" s="53">
        <v>45001.352939814802</v>
      </c>
      <c r="K531" s="5" t="s">
        <v>80</v>
      </c>
    </row>
    <row r="532" spans="1:11" ht="20.100000000000001" customHeight="1" x14ac:dyDescent="0.2">
      <c r="A532" s="37">
        <f>SUBTOTAL(103,$B$4:B532)*1</f>
        <v>529</v>
      </c>
      <c r="B532" s="5" t="s">
        <v>67</v>
      </c>
      <c r="C532" s="54" t="s">
        <v>110</v>
      </c>
      <c r="D532" s="5" t="s">
        <v>558</v>
      </c>
      <c r="E532" s="5" t="s">
        <v>147</v>
      </c>
      <c r="F532" s="5" t="s">
        <v>22</v>
      </c>
      <c r="G532" s="5" t="s">
        <v>1050</v>
      </c>
      <c r="H532" s="53">
        <v>45014.663124999999</v>
      </c>
      <c r="I532" s="5" t="s">
        <v>975</v>
      </c>
      <c r="J532" s="53">
        <v>45014.677777777797</v>
      </c>
      <c r="K532" s="5" t="s">
        <v>80</v>
      </c>
    </row>
    <row r="533" spans="1:11" ht="20.100000000000001" customHeight="1" x14ac:dyDescent="0.2">
      <c r="A533" s="37">
        <f>SUBTOTAL(103,$B$4:B533)*1</f>
        <v>530</v>
      </c>
      <c r="B533" s="5" t="s">
        <v>67</v>
      </c>
      <c r="C533" s="54" t="s">
        <v>110</v>
      </c>
      <c r="D533" s="5" t="s">
        <v>558</v>
      </c>
      <c r="E533" s="5" t="s">
        <v>147</v>
      </c>
      <c r="F533" s="5" t="s">
        <v>22</v>
      </c>
      <c r="G533" s="5" t="s">
        <v>1057</v>
      </c>
      <c r="H533" s="53">
        <v>45002.724293981497</v>
      </c>
      <c r="I533" s="5" t="s">
        <v>1043</v>
      </c>
      <c r="J533" s="53">
        <v>45002.732326388897</v>
      </c>
      <c r="K533" s="5" t="s">
        <v>80</v>
      </c>
    </row>
    <row r="534" spans="1:11" ht="20.100000000000001" customHeight="1" x14ac:dyDescent="0.2">
      <c r="A534" s="37">
        <f>SUBTOTAL(103,$B$4:B534)*1</f>
        <v>531</v>
      </c>
      <c r="B534" s="5" t="s">
        <v>67</v>
      </c>
      <c r="C534" s="54" t="s">
        <v>110</v>
      </c>
      <c r="D534" s="5" t="s">
        <v>558</v>
      </c>
      <c r="E534" s="5" t="s">
        <v>147</v>
      </c>
      <c r="F534" s="5" t="s">
        <v>22</v>
      </c>
      <c r="G534" s="5" t="s">
        <v>1042</v>
      </c>
      <c r="H534" s="53">
        <v>45000.713599536997</v>
      </c>
      <c r="I534" s="5" t="s">
        <v>990</v>
      </c>
      <c r="J534" s="53">
        <v>45000.738206018497</v>
      </c>
      <c r="K534" s="5" t="s">
        <v>80</v>
      </c>
    </row>
    <row r="535" spans="1:11" ht="20.100000000000001" customHeight="1" x14ac:dyDescent="0.2">
      <c r="A535" s="37">
        <f>SUBTOTAL(103,$B$4:B535)*1</f>
        <v>532</v>
      </c>
      <c r="B535" s="5" t="s">
        <v>67</v>
      </c>
      <c r="C535" s="54" t="s">
        <v>110</v>
      </c>
      <c r="D535" s="5" t="s">
        <v>558</v>
      </c>
      <c r="E535" s="5" t="s">
        <v>147</v>
      </c>
      <c r="F535" s="5" t="s">
        <v>22</v>
      </c>
      <c r="G535" s="5" t="s">
        <v>951</v>
      </c>
      <c r="H535" s="53">
        <v>44987.555277777799</v>
      </c>
      <c r="I535" s="5" t="s">
        <v>950</v>
      </c>
      <c r="J535" s="53">
        <v>44987.5638078704</v>
      </c>
      <c r="K535" s="5" t="s">
        <v>80</v>
      </c>
    </row>
    <row r="536" spans="1:11" ht="20.100000000000001" customHeight="1" x14ac:dyDescent="0.2">
      <c r="A536" s="37">
        <f>SUBTOTAL(103,$B$4:B536)*1</f>
        <v>533</v>
      </c>
      <c r="B536" s="5" t="s">
        <v>67</v>
      </c>
      <c r="C536" s="54" t="s">
        <v>110</v>
      </c>
      <c r="D536" s="5" t="s">
        <v>558</v>
      </c>
      <c r="E536" s="5" t="s">
        <v>147</v>
      </c>
      <c r="F536" s="5" t="s">
        <v>22</v>
      </c>
      <c r="G536" s="5" t="s">
        <v>950</v>
      </c>
      <c r="H536" s="53">
        <v>44987.584039351903</v>
      </c>
      <c r="I536" s="5" t="s">
        <v>990</v>
      </c>
      <c r="J536" s="53">
        <v>44987.5886805556</v>
      </c>
      <c r="K536" s="5" t="s">
        <v>80</v>
      </c>
    </row>
    <row r="537" spans="1:11" ht="20.100000000000001" customHeight="1" x14ac:dyDescent="0.2">
      <c r="A537" s="37">
        <f>SUBTOTAL(103,$B$4:B537)*1</f>
        <v>534</v>
      </c>
      <c r="B537" s="5" t="s">
        <v>67</v>
      </c>
      <c r="C537" s="54" t="s">
        <v>110</v>
      </c>
      <c r="D537" s="5" t="s">
        <v>558</v>
      </c>
      <c r="E537" s="5" t="s">
        <v>147</v>
      </c>
      <c r="F537" s="5" t="s">
        <v>22</v>
      </c>
      <c r="G537" s="5" t="s">
        <v>1043</v>
      </c>
      <c r="H537" s="53">
        <v>45011.383136574099</v>
      </c>
      <c r="I537" s="5" t="s">
        <v>1057</v>
      </c>
      <c r="J537" s="53">
        <v>45011.391597222202</v>
      </c>
      <c r="K537" s="5" t="s">
        <v>80</v>
      </c>
    </row>
    <row r="538" spans="1:11" ht="20.100000000000001" customHeight="1" x14ac:dyDescent="0.2">
      <c r="A538" s="37">
        <f>SUBTOTAL(103,$B$4:B538)*1</f>
        <v>535</v>
      </c>
      <c r="B538" s="5" t="s">
        <v>67</v>
      </c>
      <c r="C538" s="54" t="s">
        <v>110</v>
      </c>
      <c r="D538" s="5" t="s">
        <v>558</v>
      </c>
      <c r="E538" s="5" t="s">
        <v>147</v>
      </c>
      <c r="F538" s="5" t="s">
        <v>22</v>
      </c>
      <c r="G538" s="5" t="s">
        <v>1002</v>
      </c>
      <c r="H538" s="53">
        <v>45013.5239814815</v>
      </c>
      <c r="I538" s="5" t="s">
        <v>1001</v>
      </c>
      <c r="J538" s="53">
        <v>45013.542071759301</v>
      </c>
      <c r="K538" s="5" t="s">
        <v>80</v>
      </c>
    </row>
    <row r="539" spans="1:11" ht="20.100000000000001" customHeight="1" x14ac:dyDescent="0.2">
      <c r="A539" s="37">
        <f>SUBTOTAL(103,$B$4:B539)*1</f>
        <v>536</v>
      </c>
      <c r="B539" s="5" t="s">
        <v>67</v>
      </c>
      <c r="C539" s="54" t="s">
        <v>110</v>
      </c>
      <c r="D539" s="5" t="s">
        <v>558</v>
      </c>
      <c r="E539" s="5" t="s">
        <v>147</v>
      </c>
      <c r="F539" s="5" t="s">
        <v>22</v>
      </c>
      <c r="G539" s="5" t="s">
        <v>975</v>
      </c>
      <c r="H539" s="53">
        <v>45015.361932870401</v>
      </c>
      <c r="I539" s="5" t="s">
        <v>1050</v>
      </c>
      <c r="J539" s="53">
        <v>45015.375821759299</v>
      </c>
      <c r="K539" s="5" t="s">
        <v>80</v>
      </c>
    </row>
    <row r="540" spans="1:11" ht="20.100000000000001" customHeight="1" x14ac:dyDescent="0.2">
      <c r="A540" s="37">
        <f>SUBTOTAL(103,$B$4:B540)*1</f>
        <v>537</v>
      </c>
      <c r="B540" s="5" t="s">
        <v>67</v>
      </c>
      <c r="C540" s="54" t="s">
        <v>110</v>
      </c>
      <c r="D540" s="5" t="s">
        <v>558</v>
      </c>
      <c r="E540" s="5" t="s">
        <v>147</v>
      </c>
      <c r="F540" s="5" t="s">
        <v>22</v>
      </c>
      <c r="G540" s="5" t="s">
        <v>1043</v>
      </c>
      <c r="H540" s="53">
        <v>44993.5629513889</v>
      </c>
      <c r="I540" s="5" t="s">
        <v>1042</v>
      </c>
      <c r="J540" s="53">
        <v>44993.567638888897</v>
      </c>
      <c r="K540" s="5" t="s">
        <v>80</v>
      </c>
    </row>
    <row r="541" spans="1:11" ht="20.100000000000001" customHeight="1" x14ac:dyDescent="0.2">
      <c r="A541" s="37">
        <f>SUBTOTAL(103,$B$4:B541)*1</f>
        <v>538</v>
      </c>
      <c r="B541" s="5" t="s">
        <v>67</v>
      </c>
      <c r="C541" s="54" t="s">
        <v>110</v>
      </c>
      <c r="D541" s="5" t="s">
        <v>558</v>
      </c>
      <c r="E541" s="5" t="s">
        <v>147</v>
      </c>
      <c r="F541" s="5" t="s">
        <v>22</v>
      </c>
      <c r="G541" s="5" t="s">
        <v>1001</v>
      </c>
      <c r="H541" s="53">
        <v>44989.707800925898</v>
      </c>
      <c r="I541" s="5" t="s">
        <v>950</v>
      </c>
      <c r="J541" s="53">
        <v>44989.733078703699</v>
      </c>
      <c r="K541" s="5" t="s">
        <v>80</v>
      </c>
    </row>
    <row r="542" spans="1:11" ht="20.100000000000001" customHeight="1" x14ac:dyDescent="0.2">
      <c r="A542" s="37">
        <f>SUBTOTAL(103,$B$4:B542)*1</f>
        <v>539</v>
      </c>
      <c r="B542" s="5" t="s">
        <v>67</v>
      </c>
      <c r="C542" s="54" t="s">
        <v>110</v>
      </c>
      <c r="D542" s="5" t="s">
        <v>558</v>
      </c>
      <c r="E542" s="5" t="s">
        <v>147</v>
      </c>
      <c r="F542" s="5" t="s">
        <v>22</v>
      </c>
      <c r="G542" s="5" t="s">
        <v>950</v>
      </c>
      <c r="H542" s="53">
        <v>44989.740462962996</v>
      </c>
      <c r="I542" s="5" t="s">
        <v>951</v>
      </c>
      <c r="J542" s="53">
        <v>44989.749305555597</v>
      </c>
      <c r="K542" s="5" t="s">
        <v>80</v>
      </c>
    </row>
    <row r="543" spans="1:11" ht="20.100000000000001" customHeight="1" x14ac:dyDescent="0.2">
      <c r="A543" s="37">
        <f>SUBTOTAL(103,$B$4:B543)*1</f>
        <v>540</v>
      </c>
      <c r="B543" s="5" t="s">
        <v>67</v>
      </c>
      <c r="C543" s="54" t="s">
        <v>110</v>
      </c>
      <c r="D543" s="5" t="s">
        <v>558</v>
      </c>
      <c r="E543" s="5" t="s">
        <v>147</v>
      </c>
      <c r="F543" s="5" t="s">
        <v>22</v>
      </c>
      <c r="G543" s="5" t="s">
        <v>950</v>
      </c>
      <c r="H543" s="53">
        <v>44989.332638888904</v>
      </c>
      <c r="I543" s="5" t="s">
        <v>1073</v>
      </c>
      <c r="J543" s="53">
        <v>44989.342372685198</v>
      </c>
      <c r="K543" s="5" t="s">
        <v>80</v>
      </c>
    </row>
    <row r="544" spans="1:11" ht="20.100000000000001" customHeight="1" x14ac:dyDescent="0.2">
      <c r="A544" s="37">
        <f>SUBTOTAL(103,$B$4:B544)*1</f>
        <v>541</v>
      </c>
      <c r="B544" s="5" t="s">
        <v>67</v>
      </c>
      <c r="C544" s="54" t="s">
        <v>110</v>
      </c>
      <c r="D544" s="5" t="s">
        <v>558</v>
      </c>
      <c r="E544" s="5" t="s">
        <v>147</v>
      </c>
      <c r="F544" s="5" t="s">
        <v>22</v>
      </c>
      <c r="G544" s="5" t="s">
        <v>1001</v>
      </c>
      <c r="H544" s="53">
        <v>45003.371782407397</v>
      </c>
      <c r="I544" s="5" t="s">
        <v>1050</v>
      </c>
      <c r="J544" s="53">
        <v>45003.385439814803</v>
      </c>
      <c r="K544" s="5" t="s">
        <v>80</v>
      </c>
    </row>
    <row r="545" spans="1:11" ht="20.100000000000001" customHeight="1" x14ac:dyDescent="0.2">
      <c r="A545" s="37">
        <f>SUBTOTAL(103,$B$4:B545)*1</f>
        <v>542</v>
      </c>
      <c r="B545" s="5" t="s">
        <v>67</v>
      </c>
      <c r="C545" s="54" t="s">
        <v>110</v>
      </c>
      <c r="D545" s="5" t="s">
        <v>558</v>
      </c>
      <c r="E545" s="5" t="s">
        <v>147</v>
      </c>
      <c r="F545" s="5" t="s">
        <v>22</v>
      </c>
      <c r="G545" s="5" t="s">
        <v>951</v>
      </c>
      <c r="H545" s="53">
        <v>45006.314722222203</v>
      </c>
      <c r="I545" s="5" t="s">
        <v>950</v>
      </c>
      <c r="J545" s="53">
        <v>45006.326226851903</v>
      </c>
      <c r="K545" s="5" t="s">
        <v>80</v>
      </c>
    </row>
    <row r="546" spans="1:11" ht="20.100000000000001" customHeight="1" x14ac:dyDescent="0.2">
      <c r="A546" s="37">
        <f>SUBTOTAL(103,$B$4:B546)*1</f>
        <v>543</v>
      </c>
      <c r="B546" s="5" t="s">
        <v>67</v>
      </c>
      <c r="C546" s="54" t="s">
        <v>110</v>
      </c>
      <c r="D546" s="5" t="s">
        <v>558</v>
      </c>
      <c r="E546" s="5" t="s">
        <v>147</v>
      </c>
      <c r="F546" s="5" t="s">
        <v>22</v>
      </c>
      <c r="G546" s="5" t="s">
        <v>1042</v>
      </c>
      <c r="H546" s="53">
        <v>45001.708437499998</v>
      </c>
      <c r="I546" s="5" t="s">
        <v>990</v>
      </c>
      <c r="J546" s="53">
        <v>45001.732384259303</v>
      </c>
      <c r="K546" s="5" t="s">
        <v>80</v>
      </c>
    </row>
    <row r="547" spans="1:11" ht="20.100000000000001" customHeight="1" x14ac:dyDescent="0.2">
      <c r="A547" s="37">
        <f>SUBTOTAL(103,$B$4:B547)*1</f>
        <v>544</v>
      </c>
      <c r="B547" s="5" t="s">
        <v>67</v>
      </c>
      <c r="C547" s="54" t="s">
        <v>110</v>
      </c>
      <c r="D547" s="5" t="s">
        <v>558</v>
      </c>
      <c r="E547" s="5" t="s">
        <v>147</v>
      </c>
      <c r="F547" s="5" t="s">
        <v>22</v>
      </c>
      <c r="G547" s="5" t="s">
        <v>975</v>
      </c>
      <c r="H547" s="53">
        <v>45016.355763888903</v>
      </c>
      <c r="I547" s="5" t="s">
        <v>1002</v>
      </c>
      <c r="J547" s="53">
        <v>45016.386064814797</v>
      </c>
      <c r="K547" s="5" t="s">
        <v>80</v>
      </c>
    </row>
    <row r="548" spans="1:11" ht="20.100000000000001" customHeight="1" x14ac:dyDescent="0.2">
      <c r="A548" s="37">
        <f>SUBTOTAL(103,$B$4:B548)*1</f>
        <v>545</v>
      </c>
      <c r="B548" s="5" t="s">
        <v>67</v>
      </c>
      <c r="C548" s="54" t="s">
        <v>110</v>
      </c>
      <c r="D548" s="5" t="s">
        <v>558</v>
      </c>
      <c r="E548" s="5" t="s">
        <v>147</v>
      </c>
      <c r="F548" s="5" t="s">
        <v>22</v>
      </c>
      <c r="G548" s="5" t="s">
        <v>990</v>
      </c>
      <c r="H548" s="53">
        <v>45000.328425925902</v>
      </c>
      <c r="I548" s="5" t="s">
        <v>1042</v>
      </c>
      <c r="J548" s="53">
        <v>45000.353067129603</v>
      </c>
      <c r="K548" s="5" t="s">
        <v>80</v>
      </c>
    </row>
    <row r="549" spans="1:11" ht="20.100000000000001" customHeight="1" x14ac:dyDescent="0.2">
      <c r="A549" s="37">
        <f>SUBTOTAL(103,$B$4:B549)*1</f>
        <v>546</v>
      </c>
      <c r="B549" s="5" t="s">
        <v>12</v>
      </c>
      <c r="C549" s="54" t="s">
        <v>581</v>
      </c>
      <c r="D549" s="5" t="s">
        <v>582</v>
      </c>
      <c r="E549" s="5" t="s">
        <v>147</v>
      </c>
      <c r="F549" s="5" t="s">
        <v>148</v>
      </c>
      <c r="G549" s="5" t="s">
        <v>945</v>
      </c>
      <c r="H549" s="53">
        <v>45005.544618055603</v>
      </c>
      <c r="I549" s="5" t="s">
        <v>946</v>
      </c>
      <c r="J549" s="53">
        <v>45005.620358796303</v>
      </c>
      <c r="K549" s="5" t="s">
        <v>80</v>
      </c>
    </row>
    <row r="550" spans="1:11" ht="20.100000000000001" customHeight="1" x14ac:dyDescent="0.2">
      <c r="A550" s="37">
        <f>SUBTOTAL(103,$B$4:B550)*1</f>
        <v>547</v>
      </c>
      <c r="B550" s="5" t="s">
        <v>12</v>
      </c>
      <c r="C550" s="54" t="s">
        <v>581</v>
      </c>
      <c r="D550" s="5" t="s">
        <v>582</v>
      </c>
      <c r="E550" s="5" t="s">
        <v>147</v>
      </c>
      <c r="F550" s="5" t="s">
        <v>148</v>
      </c>
      <c r="G550" s="5" t="s">
        <v>965</v>
      </c>
      <c r="H550" s="53">
        <v>44994.627881944398</v>
      </c>
      <c r="I550" s="5" t="s">
        <v>966</v>
      </c>
      <c r="J550" s="53">
        <v>44994.684351851902</v>
      </c>
      <c r="K550" s="5" t="s">
        <v>80</v>
      </c>
    </row>
    <row r="551" spans="1:11" ht="20.100000000000001" customHeight="1" x14ac:dyDescent="0.2">
      <c r="A551" s="37">
        <f>SUBTOTAL(103,$B$4:B551)*1</f>
        <v>548</v>
      </c>
      <c r="B551" s="5" t="s">
        <v>12</v>
      </c>
      <c r="C551" s="54" t="s">
        <v>581</v>
      </c>
      <c r="D551" s="5" t="s">
        <v>582</v>
      </c>
      <c r="E551" s="5" t="s">
        <v>147</v>
      </c>
      <c r="F551" s="5" t="s">
        <v>148</v>
      </c>
      <c r="G551" s="5" t="s">
        <v>967</v>
      </c>
      <c r="H551" s="53">
        <v>44994.7648148148</v>
      </c>
      <c r="I551" s="5" t="s">
        <v>968</v>
      </c>
      <c r="J551" s="53">
        <v>44994.781435185199</v>
      </c>
      <c r="K551" s="5" t="s">
        <v>80</v>
      </c>
    </row>
    <row r="552" spans="1:11" ht="20.100000000000001" customHeight="1" x14ac:dyDescent="0.2">
      <c r="A552" s="37">
        <f>SUBTOTAL(103,$B$4:B552)*1</f>
        <v>549</v>
      </c>
      <c r="B552" s="5" t="s">
        <v>12</v>
      </c>
      <c r="C552" s="54" t="s">
        <v>581</v>
      </c>
      <c r="D552" s="5" t="s">
        <v>582</v>
      </c>
      <c r="E552" s="5" t="s">
        <v>147</v>
      </c>
      <c r="F552" s="5" t="s">
        <v>148</v>
      </c>
      <c r="G552" s="5" t="s">
        <v>938</v>
      </c>
      <c r="H552" s="53">
        <v>44994.833842592598</v>
      </c>
      <c r="I552" s="5" t="s">
        <v>967</v>
      </c>
      <c r="J552" s="53">
        <v>44994.8383217593</v>
      </c>
      <c r="K552" s="5" t="s">
        <v>80</v>
      </c>
    </row>
    <row r="553" spans="1:11" ht="20.100000000000001" customHeight="1" x14ac:dyDescent="0.2">
      <c r="A553" s="37">
        <f>SUBTOTAL(103,$B$4:B553)*1</f>
        <v>550</v>
      </c>
      <c r="B553" s="5" t="s">
        <v>12</v>
      </c>
      <c r="C553" s="54" t="s">
        <v>581</v>
      </c>
      <c r="D553" s="5" t="s">
        <v>582</v>
      </c>
      <c r="E553" s="5" t="s">
        <v>147</v>
      </c>
      <c r="F553" s="5" t="s">
        <v>148</v>
      </c>
      <c r="G553" s="5" t="s">
        <v>972</v>
      </c>
      <c r="H553" s="53">
        <v>44995.424444444398</v>
      </c>
      <c r="I553" s="5" t="s">
        <v>946</v>
      </c>
      <c r="J553" s="53">
        <v>44995.558912036999</v>
      </c>
      <c r="K553" s="5" t="s">
        <v>80</v>
      </c>
    </row>
    <row r="554" spans="1:11" ht="20.100000000000001" customHeight="1" x14ac:dyDescent="0.2">
      <c r="A554" s="37">
        <f>SUBTOTAL(103,$B$4:B554)*1</f>
        <v>551</v>
      </c>
      <c r="B554" s="5" t="s">
        <v>12</v>
      </c>
      <c r="C554" s="54" t="s">
        <v>581</v>
      </c>
      <c r="D554" s="5" t="s">
        <v>580</v>
      </c>
      <c r="E554" s="5" t="s">
        <v>147</v>
      </c>
      <c r="F554" s="5" t="s">
        <v>148</v>
      </c>
      <c r="G554" s="5" t="s">
        <v>974</v>
      </c>
      <c r="H554" s="53">
        <v>44995.532164351898</v>
      </c>
      <c r="I554" s="5" t="s">
        <v>946</v>
      </c>
      <c r="J554" s="53">
        <v>44995.714733796303</v>
      </c>
      <c r="K554" s="5" t="s">
        <v>254</v>
      </c>
    </row>
    <row r="555" spans="1:11" ht="20.100000000000001" customHeight="1" x14ac:dyDescent="0.2">
      <c r="A555" s="37">
        <f>SUBTOTAL(103,$B$4:B555)*1</f>
        <v>552</v>
      </c>
      <c r="B555" s="5" t="s">
        <v>12</v>
      </c>
      <c r="C555" s="54" t="s">
        <v>581</v>
      </c>
      <c r="D555" s="5" t="s">
        <v>582</v>
      </c>
      <c r="E555" s="5" t="s">
        <v>147</v>
      </c>
      <c r="F555" s="5" t="s">
        <v>148</v>
      </c>
      <c r="G555" s="5" t="s">
        <v>946</v>
      </c>
      <c r="H555" s="53">
        <v>44987.281805555598</v>
      </c>
      <c r="I555" s="5" t="s">
        <v>940</v>
      </c>
      <c r="J555" s="53">
        <v>44987.387129629598</v>
      </c>
      <c r="K555" s="5" t="s">
        <v>80</v>
      </c>
    </row>
    <row r="556" spans="1:11" ht="20.100000000000001" customHeight="1" x14ac:dyDescent="0.2">
      <c r="A556" s="37">
        <f>SUBTOTAL(103,$B$4:B556)*1</f>
        <v>553</v>
      </c>
      <c r="B556" s="5" t="s">
        <v>12</v>
      </c>
      <c r="C556" s="54" t="s">
        <v>581</v>
      </c>
      <c r="D556" s="5" t="s">
        <v>582</v>
      </c>
      <c r="E556" s="5" t="s">
        <v>147</v>
      </c>
      <c r="F556" s="5" t="s">
        <v>148</v>
      </c>
      <c r="G556" s="5" t="s">
        <v>991</v>
      </c>
      <c r="H556" s="53">
        <v>44987.450636574104</v>
      </c>
      <c r="I556" s="5" t="s">
        <v>966</v>
      </c>
      <c r="J556" s="53">
        <v>44987.470787036997</v>
      </c>
      <c r="K556" s="5" t="s">
        <v>80</v>
      </c>
    </row>
    <row r="557" spans="1:11" ht="20.100000000000001" customHeight="1" x14ac:dyDescent="0.2">
      <c r="A557" s="37">
        <f>SUBTOTAL(103,$B$4:B557)*1</f>
        <v>554</v>
      </c>
      <c r="B557" s="5" t="s">
        <v>12</v>
      </c>
      <c r="C557" s="54" t="s">
        <v>581</v>
      </c>
      <c r="D557" s="5" t="s">
        <v>582</v>
      </c>
      <c r="E557" s="5" t="s">
        <v>147</v>
      </c>
      <c r="F557" s="5" t="s">
        <v>148</v>
      </c>
      <c r="G557" s="5" t="s">
        <v>946</v>
      </c>
      <c r="H557" s="53">
        <v>45013.416793981502</v>
      </c>
      <c r="I557" s="5" t="s">
        <v>998</v>
      </c>
      <c r="J557" s="53">
        <v>45013.436006944401</v>
      </c>
      <c r="K557" s="5" t="s">
        <v>80</v>
      </c>
    </row>
    <row r="558" spans="1:11" ht="20.100000000000001" customHeight="1" x14ac:dyDescent="0.2">
      <c r="A558" s="37">
        <f>SUBTOTAL(103,$B$4:B558)*1</f>
        <v>555</v>
      </c>
      <c r="B558" s="5" t="s">
        <v>12</v>
      </c>
      <c r="C558" s="54" t="s">
        <v>581</v>
      </c>
      <c r="D558" s="5" t="s">
        <v>582</v>
      </c>
      <c r="E558" s="5" t="s">
        <v>147</v>
      </c>
      <c r="F558" s="5" t="s">
        <v>148</v>
      </c>
      <c r="G558" s="5" t="s">
        <v>988</v>
      </c>
      <c r="H558" s="53">
        <v>44991.517719907402</v>
      </c>
      <c r="I558" s="5" t="s">
        <v>958</v>
      </c>
      <c r="J558" s="53">
        <v>44991.548113425903</v>
      </c>
      <c r="K558" s="5" t="s">
        <v>80</v>
      </c>
    </row>
    <row r="559" spans="1:11" ht="20.100000000000001" customHeight="1" x14ac:dyDescent="0.2">
      <c r="A559" s="37">
        <f>SUBTOTAL(103,$B$4:B559)*1</f>
        <v>556</v>
      </c>
      <c r="B559" s="5" t="s">
        <v>12</v>
      </c>
      <c r="C559" s="54" t="s">
        <v>581</v>
      </c>
      <c r="D559" s="5" t="s">
        <v>582</v>
      </c>
      <c r="E559" s="5" t="s">
        <v>147</v>
      </c>
      <c r="F559" s="5" t="s">
        <v>148</v>
      </c>
      <c r="G559" s="5" t="s">
        <v>1014</v>
      </c>
      <c r="H559" s="53">
        <v>44996.5261805556</v>
      </c>
      <c r="I559" s="5" t="s">
        <v>946</v>
      </c>
      <c r="J559" s="53">
        <v>44996.695532407401</v>
      </c>
      <c r="K559" s="5" t="s">
        <v>80</v>
      </c>
    </row>
    <row r="560" spans="1:11" ht="20.100000000000001" customHeight="1" x14ac:dyDescent="0.2">
      <c r="A560" s="37">
        <f>SUBTOTAL(103,$B$4:B560)*1</f>
        <v>557</v>
      </c>
      <c r="B560" s="5" t="s">
        <v>12</v>
      </c>
      <c r="C560" s="54" t="s">
        <v>581</v>
      </c>
      <c r="D560" s="5" t="s">
        <v>582</v>
      </c>
      <c r="E560" s="5" t="s">
        <v>147</v>
      </c>
      <c r="F560" s="5" t="s">
        <v>148</v>
      </c>
      <c r="G560" s="5" t="s">
        <v>963</v>
      </c>
      <c r="H560" s="53">
        <v>45008.659375000003</v>
      </c>
      <c r="I560" s="5" t="s">
        <v>946</v>
      </c>
      <c r="J560" s="53">
        <v>45008.753969907397</v>
      </c>
      <c r="K560" s="5" t="s">
        <v>80</v>
      </c>
    </row>
    <row r="561" spans="1:11" ht="20.100000000000001" customHeight="1" x14ac:dyDescent="0.2">
      <c r="A561" s="37">
        <f>SUBTOTAL(103,$B$4:B561)*1</f>
        <v>558</v>
      </c>
      <c r="B561" s="5" t="s">
        <v>12</v>
      </c>
      <c r="C561" s="54" t="s">
        <v>581</v>
      </c>
      <c r="D561" s="5" t="s">
        <v>582</v>
      </c>
      <c r="E561" s="5" t="s">
        <v>147</v>
      </c>
      <c r="F561" s="5" t="s">
        <v>148</v>
      </c>
      <c r="G561" s="5" t="s">
        <v>1019</v>
      </c>
      <c r="H561" s="53">
        <v>45008.392349537004</v>
      </c>
      <c r="I561" s="5" t="s">
        <v>1020</v>
      </c>
      <c r="J561" s="53">
        <v>45008.460520833301</v>
      </c>
      <c r="K561" s="5" t="s">
        <v>80</v>
      </c>
    </row>
    <row r="562" spans="1:11" ht="20.100000000000001" customHeight="1" x14ac:dyDescent="0.2">
      <c r="A562" s="37">
        <f>SUBTOTAL(103,$B$4:B562)*1</f>
        <v>559</v>
      </c>
      <c r="B562" s="5" t="s">
        <v>12</v>
      </c>
      <c r="C562" s="54" t="s">
        <v>581</v>
      </c>
      <c r="D562" s="5" t="s">
        <v>582</v>
      </c>
      <c r="E562" s="5" t="s">
        <v>147</v>
      </c>
      <c r="F562" s="5" t="s">
        <v>148</v>
      </c>
      <c r="G562" s="5" t="s">
        <v>1020</v>
      </c>
      <c r="H562" s="53">
        <v>45008.516782407401</v>
      </c>
      <c r="I562" s="5" t="s">
        <v>1022</v>
      </c>
      <c r="J562" s="53">
        <v>45008.599664351903</v>
      </c>
      <c r="K562" s="5" t="s">
        <v>80</v>
      </c>
    </row>
    <row r="563" spans="1:11" ht="20.100000000000001" customHeight="1" x14ac:dyDescent="0.2">
      <c r="A563" s="37">
        <f>SUBTOTAL(103,$B$4:B563)*1</f>
        <v>560</v>
      </c>
      <c r="B563" s="5" t="s">
        <v>12</v>
      </c>
      <c r="C563" s="54" t="s">
        <v>581</v>
      </c>
      <c r="D563" s="5" t="s">
        <v>582</v>
      </c>
      <c r="E563" s="5" t="s">
        <v>147</v>
      </c>
      <c r="F563" s="5" t="s">
        <v>148</v>
      </c>
      <c r="G563" s="5" t="s">
        <v>972</v>
      </c>
      <c r="H563" s="53">
        <v>45009.664386574099</v>
      </c>
      <c r="I563" s="5" t="s">
        <v>946</v>
      </c>
      <c r="J563" s="53">
        <v>45009.797847222202</v>
      </c>
      <c r="K563" s="5" t="s">
        <v>80</v>
      </c>
    </row>
    <row r="564" spans="1:11" ht="20.100000000000001" customHeight="1" x14ac:dyDescent="0.2">
      <c r="A564" s="37">
        <f>SUBTOTAL(103,$B$4:B564)*1</f>
        <v>561</v>
      </c>
      <c r="B564" s="5" t="s">
        <v>12</v>
      </c>
      <c r="C564" s="54" t="s">
        <v>581</v>
      </c>
      <c r="D564" s="5" t="s">
        <v>582</v>
      </c>
      <c r="E564" s="5" t="s">
        <v>147</v>
      </c>
      <c r="F564" s="5" t="s">
        <v>148</v>
      </c>
      <c r="G564" s="5" t="s">
        <v>974</v>
      </c>
      <c r="H564" s="53">
        <v>45006.603101851899</v>
      </c>
      <c r="I564" s="5" t="s">
        <v>946</v>
      </c>
      <c r="J564" s="53">
        <v>45006.792997685203</v>
      </c>
      <c r="K564" s="5" t="s">
        <v>80</v>
      </c>
    </row>
    <row r="565" spans="1:11" ht="20.100000000000001" customHeight="1" x14ac:dyDescent="0.2">
      <c r="A565" s="37">
        <f>SUBTOTAL(103,$B$4:B565)*1</f>
        <v>562</v>
      </c>
      <c r="B565" s="5" t="s">
        <v>12</v>
      </c>
      <c r="C565" s="54" t="s">
        <v>581</v>
      </c>
      <c r="D565" s="5" t="s">
        <v>582</v>
      </c>
      <c r="E565" s="5" t="s">
        <v>147</v>
      </c>
      <c r="F565" s="5" t="s">
        <v>148</v>
      </c>
      <c r="G565" s="5" t="s">
        <v>946</v>
      </c>
      <c r="H565" s="53">
        <v>44994.282002314802</v>
      </c>
      <c r="I565" s="5" t="s">
        <v>1038</v>
      </c>
      <c r="J565" s="53">
        <v>44994.3605902778</v>
      </c>
      <c r="K565" s="5" t="s">
        <v>80</v>
      </c>
    </row>
    <row r="566" spans="1:11" ht="20.100000000000001" customHeight="1" x14ac:dyDescent="0.2">
      <c r="A566" s="37">
        <f>SUBTOTAL(103,$B$4:B566)*1</f>
        <v>563</v>
      </c>
      <c r="B566" s="5" t="s">
        <v>12</v>
      </c>
      <c r="C566" s="54" t="s">
        <v>581</v>
      </c>
      <c r="D566" s="5" t="s">
        <v>582</v>
      </c>
      <c r="E566" s="5" t="s">
        <v>147</v>
      </c>
      <c r="F566" s="5" t="s">
        <v>148</v>
      </c>
      <c r="G566" s="5" t="s">
        <v>1038</v>
      </c>
      <c r="H566" s="53">
        <v>44994.388148148202</v>
      </c>
      <c r="I566" s="5" t="s">
        <v>1040</v>
      </c>
      <c r="J566" s="53">
        <v>44994.4063888889</v>
      </c>
      <c r="K566" s="5" t="s">
        <v>80</v>
      </c>
    </row>
    <row r="567" spans="1:11" ht="20.100000000000001" customHeight="1" x14ac:dyDescent="0.2">
      <c r="A567" s="37">
        <f>SUBTOTAL(103,$B$4:B567)*1</f>
        <v>564</v>
      </c>
      <c r="B567" s="5" t="s">
        <v>12</v>
      </c>
      <c r="C567" s="54" t="s">
        <v>581</v>
      </c>
      <c r="D567" s="5" t="s">
        <v>582</v>
      </c>
      <c r="E567" s="5" t="s">
        <v>147</v>
      </c>
      <c r="F567" s="5" t="s">
        <v>148</v>
      </c>
      <c r="G567" s="5" t="s">
        <v>967</v>
      </c>
      <c r="H567" s="53">
        <v>44987.5089814815</v>
      </c>
      <c r="I567" s="5" t="s">
        <v>968</v>
      </c>
      <c r="J567" s="53">
        <v>44987.524803240703</v>
      </c>
      <c r="K567" s="5" t="s">
        <v>80</v>
      </c>
    </row>
    <row r="568" spans="1:11" ht="20.100000000000001" customHeight="1" x14ac:dyDescent="0.2">
      <c r="A568" s="37">
        <f>SUBTOTAL(103,$B$4:B568)*1</f>
        <v>565</v>
      </c>
      <c r="B568" s="5" t="s">
        <v>12</v>
      </c>
      <c r="C568" s="54" t="s">
        <v>581</v>
      </c>
      <c r="D568" s="5" t="s">
        <v>582</v>
      </c>
      <c r="E568" s="5" t="s">
        <v>147</v>
      </c>
      <c r="F568" s="5" t="s">
        <v>148</v>
      </c>
      <c r="G568" s="5" t="s">
        <v>1046</v>
      </c>
      <c r="H568" s="53">
        <v>44987.627256944397</v>
      </c>
      <c r="I568" s="5" t="s">
        <v>946</v>
      </c>
      <c r="J568" s="53">
        <v>44987.708888888897</v>
      </c>
      <c r="K568" s="5" t="s">
        <v>80</v>
      </c>
    </row>
    <row r="569" spans="1:11" ht="20.100000000000001" customHeight="1" x14ac:dyDescent="0.2">
      <c r="A569" s="37">
        <f>SUBTOTAL(103,$B$4:B569)*1</f>
        <v>566</v>
      </c>
      <c r="B569" s="5" t="s">
        <v>12</v>
      </c>
      <c r="C569" s="54" t="s">
        <v>581</v>
      </c>
      <c r="D569" s="5" t="s">
        <v>582</v>
      </c>
      <c r="E569" s="5" t="s">
        <v>147</v>
      </c>
      <c r="F569" s="5" t="s">
        <v>148</v>
      </c>
      <c r="G569" s="5" t="s">
        <v>1038</v>
      </c>
      <c r="H569" s="53">
        <v>45015.3833101852</v>
      </c>
      <c r="I569" s="5" t="s">
        <v>958</v>
      </c>
      <c r="J569" s="53">
        <v>45015.457187499997</v>
      </c>
      <c r="K569" s="5" t="s">
        <v>80</v>
      </c>
    </row>
    <row r="570" spans="1:11" ht="20.100000000000001" customHeight="1" x14ac:dyDescent="0.2">
      <c r="A570" s="37">
        <f>SUBTOTAL(103,$B$4:B570)*1</f>
        <v>567</v>
      </c>
      <c r="B570" s="5" t="s">
        <v>12</v>
      </c>
      <c r="C570" s="54" t="s">
        <v>581</v>
      </c>
      <c r="D570" s="5" t="s">
        <v>582</v>
      </c>
      <c r="E570" s="5" t="s">
        <v>147</v>
      </c>
      <c r="F570" s="5" t="s">
        <v>148</v>
      </c>
      <c r="G570" s="5" t="s">
        <v>946</v>
      </c>
      <c r="H570" s="53">
        <v>45008.274328703701</v>
      </c>
      <c r="I570" s="5" t="s">
        <v>1019</v>
      </c>
      <c r="J570" s="53">
        <v>45008.338263888902</v>
      </c>
      <c r="K570" s="5" t="s">
        <v>80</v>
      </c>
    </row>
    <row r="571" spans="1:11" ht="20.100000000000001" customHeight="1" x14ac:dyDescent="0.2">
      <c r="A571" s="37">
        <f>SUBTOTAL(103,$B$4:B571)*1</f>
        <v>568</v>
      </c>
      <c r="B571" s="5" t="s">
        <v>12</v>
      </c>
      <c r="C571" s="54" t="s">
        <v>581</v>
      </c>
      <c r="D571" s="5" t="s">
        <v>582</v>
      </c>
      <c r="E571" s="5" t="s">
        <v>147</v>
      </c>
      <c r="F571" s="5" t="s">
        <v>148</v>
      </c>
      <c r="G571" s="5" t="s">
        <v>1014</v>
      </c>
      <c r="H571" s="53">
        <v>45010.5325115741</v>
      </c>
      <c r="I571" s="5" t="s">
        <v>946</v>
      </c>
      <c r="J571" s="53">
        <v>45010.701759259297</v>
      </c>
      <c r="K571" s="5" t="s">
        <v>80</v>
      </c>
    </row>
    <row r="572" spans="1:11" ht="20.100000000000001" customHeight="1" x14ac:dyDescent="0.2">
      <c r="A572" s="37">
        <f>SUBTOTAL(103,$B$4:B572)*1</f>
        <v>569</v>
      </c>
      <c r="B572" s="5" t="s">
        <v>12</v>
      </c>
      <c r="C572" s="54" t="s">
        <v>581</v>
      </c>
      <c r="D572" s="5" t="s">
        <v>582</v>
      </c>
      <c r="E572" s="5" t="s">
        <v>147</v>
      </c>
      <c r="F572" s="5" t="s">
        <v>148</v>
      </c>
      <c r="G572" s="5" t="s">
        <v>974</v>
      </c>
      <c r="H572" s="53">
        <v>45004.602118055598</v>
      </c>
      <c r="I572" s="5" t="s">
        <v>946</v>
      </c>
      <c r="J572" s="53">
        <v>45004.790196759299</v>
      </c>
      <c r="K572" s="5" t="s">
        <v>80</v>
      </c>
    </row>
    <row r="573" spans="1:11" ht="20.100000000000001" customHeight="1" x14ac:dyDescent="0.2">
      <c r="A573" s="37">
        <f>SUBTOTAL(103,$B$4:B573)*1</f>
        <v>570</v>
      </c>
      <c r="B573" s="5" t="s">
        <v>12</v>
      </c>
      <c r="C573" s="54" t="s">
        <v>581</v>
      </c>
      <c r="D573" s="5" t="s">
        <v>582</v>
      </c>
      <c r="E573" s="5" t="s">
        <v>147</v>
      </c>
      <c r="F573" s="5" t="s">
        <v>148</v>
      </c>
      <c r="G573" s="5" t="s">
        <v>974</v>
      </c>
      <c r="H573" s="53">
        <v>45004.602118055598</v>
      </c>
      <c r="I573" s="5" t="s">
        <v>946</v>
      </c>
      <c r="J573" s="53">
        <v>45004.790196759299</v>
      </c>
      <c r="K573" s="5" t="s">
        <v>80</v>
      </c>
    </row>
    <row r="574" spans="1:11" ht="20.100000000000001" customHeight="1" x14ac:dyDescent="0.2">
      <c r="A574" s="37">
        <f>SUBTOTAL(103,$B$4:B574)*1</f>
        <v>571</v>
      </c>
      <c r="B574" s="5" t="s">
        <v>12</v>
      </c>
      <c r="C574" s="54" t="s">
        <v>581</v>
      </c>
      <c r="D574" s="5" t="s">
        <v>582</v>
      </c>
      <c r="E574" s="5" t="s">
        <v>147</v>
      </c>
      <c r="F574" s="5" t="s">
        <v>148</v>
      </c>
      <c r="G574" s="5" t="s">
        <v>991</v>
      </c>
      <c r="H574" s="53">
        <v>45009.432106481501</v>
      </c>
      <c r="I574" s="5" t="s">
        <v>968</v>
      </c>
      <c r="J574" s="53">
        <v>45009.450462963003</v>
      </c>
      <c r="K574" s="5" t="s">
        <v>80</v>
      </c>
    </row>
    <row r="575" spans="1:11" ht="20.100000000000001" customHeight="1" x14ac:dyDescent="0.2">
      <c r="A575" s="37">
        <f>SUBTOTAL(103,$B$4:B575)*1</f>
        <v>572</v>
      </c>
      <c r="B575" s="5" t="s">
        <v>12</v>
      </c>
      <c r="C575" s="54" t="s">
        <v>581</v>
      </c>
      <c r="D575" s="5" t="s">
        <v>582</v>
      </c>
      <c r="E575" s="5" t="s">
        <v>147</v>
      </c>
      <c r="F575" s="5" t="s">
        <v>148</v>
      </c>
      <c r="G575" s="5" t="s">
        <v>1014</v>
      </c>
      <c r="H575" s="53">
        <v>44986.629398148201</v>
      </c>
      <c r="I575" s="5" t="s">
        <v>946</v>
      </c>
      <c r="J575" s="53">
        <v>44986.798877314803</v>
      </c>
      <c r="K575" s="5" t="s">
        <v>80</v>
      </c>
    </row>
    <row r="576" spans="1:11" ht="20.100000000000001" customHeight="1" x14ac:dyDescent="0.2">
      <c r="A576" s="37">
        <f>SUBTOTAL(103,$B$4:B576)*1</f>
        <v>573</v>
      </c>
      <c r="B576" s="5" t="s">
        <v>12</v>
      </c>
      <c r="C576" s="54" t="s">
        <v>581</v>
      </c>
      <c r="D576" s="5" t="s">
        <v>582</v>
      </c>
      <c r="E576" s="5" t="s">
        <v>147</v>
      </c>
      <c r="F576" s="5" t="s">
        <v>148</v>
      </c>
      <c r="G576" s="5" t="s">
        <v>998</v>
      </c>
      <c r="H576" s="53">
        <v>44986.343923611101</v>
      </c>
      <c r="I576" s="5" t="s">
        <v>1043</v>
      </c>
      <c r="J576" s="53">
        <v>44986.481087963002</v>
      </c>
      <c r="K576" s="5" t="s">
        <v>80</v>
      </c>
    </row>
    <row r="577" spans="1:11" ht="20.100000000000001" customHeight="1" x14ac:dyDescent="0.2">
      <c r="A577" s="37">
        <f>SUBTOTAL(103,$B$4:B577)*1</f>
        <v>574</v>
      </c>
      <c r="B577" s="5" t="s">
        <v>12</v>
      </c>
      <c r="C577" s="54" t="s">
        <v>581</v>
      </c>
      <c r="D577" s="5" t="s">
        <v>582</v>
      </c>
      <c r="E577" s="5" t="s">
        <v>147</v>
      </c>
      <c r="F577" s="5" t="s">
        <v>148</v>
      </c>
      <c r="G577" s="5" t="s">
        <v>946</v>
      </c>
      <c r="H577" s="53">
        <v>44996.293935185196</v>
      </c>
      <c r="I577" s="5" t="s">
        <v>1014</v>
      </c>
      <c r="J577" s="53">
        <v>44996.466307870403</v>
      </c>
      <c r="K577" s="5" t="s">
        <v>80</v>
      </c>
    </row>
    <row r="578" spans="1:11" ht="20.100000000000001" customHeight="1" x14ac:dyDescent="0.2">
      <c r="A578" s="37">
        <f>SUBTOTAL(103,$B$4:B578)*1</f>
        <v>575</v>
      </c>
      <c r="B578" s="5" t="s">
        <v>12</v>
      </c>
      <c r="C578" s="54" t="s">
        <v>581</v>
      </c>
      <c r="D578" s="5" t="s">
        <v>582</v>
      </c>
      <c r="E578" s="5" t="s">
        <v>147</v>
      </c>
      <c r="F578" s="5" t="s">
        <v>148</v>
      </c>
      <c r="G578" s="5" t="s">
        <v>998</v>
      </c>
      <c r="H578" s="53">
        <v>45013.590902777803</v>
      </c>
      <c r="I578" s="5" t="s">
        <v>1062</v>
      </c>
      <c r="J578" s="53">
        <v>45013.6090162037</v>
      </c>
      <c r="K578" s="5" t="s">
        <v>80</v>
      </c>
    </row>
    <row r="579" spans="1:11" ht="20.100000000000001" customHeight="1" x14ac:dyDescent="0.2">
      <c r="A579" s="37">
        <f>SUBTOTAL(103,$B$4:B579)*1</f>
        <v>576</v>
      </c>
      <c r="B579" s="5" t="s">
        <v>12</v>
      </c>
      <c r="C579" s="54" t="s">
        <v>581</v>
      </c>
      <c r="D579" s="5" t="s">
        <v>582</v>
      </c>
      <c r="E579" s="5" t="s">
        <v>147</v>
      </c>
      <c r="F579" s="5" t="s">
        <v>148</v>
      </c>
      <c r="G579" s="5" t="s">
        <v>1062</v>
      </c>
      <c r="H579" s="53">
        <v>45013.610833333303</v>
      </c>
      <c r="I579" s="5" t="s">
        <v>946</v>
      </c>
      <c r="J579" s="53">
        <v>45013.6184953704</v>
      </c>
      <c r="K579" s="5" t="s">
        <v>80</v>
      </c>
    </row>
    <row r="580" spans="1:11" ht="20.100000000000001" customHeight="1" x14ac:dyDescent="0.2">
      <c r="A580" s="37">
        <f>SUBTOTAL(103,$B$4:B580)*1</f>
        <v>577</v>
      </c>
      <c r="B580" s="5" t="s">
        <v>12</v>
      </c>
      <c r="C580" s="54" t="s">
        <v>581</v>
      </c>
      <c r="D580" s="5" t="s">
        <v>582</v>
      </c>
      <c r="E580" s="5" t="s">
        <v>147</v>
      </c>
      <c r="F580" s="5" t="s">
        <v>148</v>
      </c>
      <c r="G580" s="5" t="s">
        <v>946</v>
      </c>
      <c r="H580" s="53">
        <v>45014.293055555601</v>
      </c>
      <c r="I580" s="5" t="s">
        <v>1072</v>
      </c>
      <c r="J580" s="53">
        <v>45014.397569444402</v>
      </c>
      <c r="K580" s="5" t="s">
        <v>80</v>
      </c>
    </row>
    <row r="581" spans="1:11" ht="20.100000000000001" customHeight="1" x14ac:dyDescent="0.2">
      <c r="A581" s="37">
        <f>SUBTOTAL(103,$B$4:B581)*1</f>
        <v>578</v>
      </c>
      <c r="B581" s="5" t="s">
        <v>12</v>
      </c>
      <c r="C581" s="54" t="s">
        <v>581</v>
      </c>
      <c r="D581" s="5" t="s">
        <v>582</v>
      </c>
      <c r="E581" s="5" t="s">
        <v>147</v>
      </c>
      <c r="F581" s="5" t="s">
        <v>148</v>
      </c>
      <c r="G581" s="5" t="s">
        <v>974</v>
      </c>
      <c r="H581" s="53">
        <v>44999.607777777797</v>
      </c>
      <c r="I581" s="5" t="s">
        <v>946</v>
      </c>
      <c r="J581" s="53">
        <v>44999.803344907399</v>
      </c>
      <c r="K581" s="5" t="s">
        <v>80</v>
      </c>
    </row>
    <row r="582" spans="1:11" ht="20.100000000000001" customHeight="1" x14ac:dyDescent="0.2">
      <c r="A582" s="37">
        <f>SUBTOTAL(103,$B$4:B582)*1</f>
        <v>579</v>
      </c>
      <c r="B582" s="5" t="s">
        <v>12</v>
      </c>
      <c r="C582" s="54" t="s">
        <v>581</v>
      </c>
      <c r="D582" s="5" t="s">
        <v>582</v>
      </c>
      <c r="E582" s="5" t="s">
        <v>147</v>
      </c>
      <c r="F582" s="5" t="s">
        <v>148</v>
      </c>
      <c r="G582" s="5" t="s">
        <v>958</v>
      </c>
      <c r="H582" s="53">
        <v>44991.582106481503</v>
      </c>
      <c r="I582" s="5" t="s">
        <v>1075</v>
      </c>
      <c r="J582" s="53">
        <v>44991.609305555598</v>
      </c>
      <c r="K582" s="5" t="s">
        <v>80</v>
      </c>
    </row>
    <row r="583" spans="1:11" ht="20.100000000000001" customHeight="1" x14ac:dyDescent="0.2">
      <c r="A583" s="37">
        <f>SUBTOTAL(103,$B$4:B583)*1</f>
        <v>580</v>
      </c>
      <c r="B583" s="5" t="s">
        <v>12</v>
      </c>
      <c r="C583" s="54" t="s">
        <v>581</v>
      </c>
      <c r="D583" s="5" t="s">
        <v>582</v>
      </c>
      <c r="E583" s="5" t="s">
        <v>147</v>
      </c>
      <c r="F583" s="5" t="s">
        <v>148</v>
      </c>
      <c r="G583" s="5" t="s">
        <v>1075</v>
      </c>
      <c r="H583" s="53">
        <v>44991.648310185199</v>
      </c>
      <c r="I583" s="5" t="s">
        <v>946</v>
      </c>
      <c r="J583" s="53">
        <v>44991.818437499998</v>
      </c>
      <c r="K583" s="5" t="s">
        <v>80</v>
      </c>
    </row>
    <row r="584" spans="1:11" ht="20.100000000000001" customHeight="1" x14ac:dyDescent="0.2">
      <c r="A584" s="37">
        <f>SUBTOTAL(103,$B$4:B584)*1</f>
        <v>581</v>
      </c>
      <c r="B584" s="5" t="s">
        <v>12</v>
      </c>
      <c r="C584" s="54" t="s">
        <v>581</v>
      </c>
      <c r="D584" s="5" t="s">
        <v>582</v>
      </c>
      <c r="E584" s="5" t="s">
        <v>147</v>
      </c>
      <c r="F584" s="5" t="s">
        <v>148</v>
      </c>
      <c r="G584" s="5" t="s">
        <v>946</v>
      </c>
      <c r="H584" s="53">
        <v>45015.271886574097</v>
      </c>
      <c r="I584" s="5" t="s">
        <v>1038</v>
      </c>
      <c r="J584" s="53">
        <v>45015.353287037004</v>
      </c>
      <c r="K584" s="5" t="s">
        <v>80</v>
      </c>
    </row>
    <row r="585" spans="1:11" ht="20.100000000000001" customHeight="1" x14ac:dyDescent="0.2">
      <c r="A585" s="37">
        <f>SUBTOTAL(103,$B$4:B585)*1</f>
        <v>582</v>
      </c>
      <c r="B585" s="5" t="s">
        <v>12</v>
      </c>
      <c r="C585" s="54" t="s">
        <v>581</v>
      </c>
      <c r="D585" s="5" t="s">
        <v>582</v>
      </c>
      <c r="E585" s="5" t="s">
        <v>147</v>
      </c>
      <c r="F585" s="5" t="s">
        <v>148</v>
      </c>
      <c r="G585" s="5" t="s">
        <v>946</v>
      </c>
      <c r="H585" s="53">
        <v>45009.274178240703</v>
      </c>
      <c r="I585" s="5" t="s">
        <v>940</v>
      </c>
      <c r="J585" s="53">
        <v>45009.369340277801</v>
      </c>
      <c r="K585" s="5" t="s">
        <v>80</v>
      </c>
    </row>
    <row r="586" spans="1:11" ht="20.100000000000001" customHeight="1" x14ac:dyDescent="0.2">
      <c r="A586" s="37">
        <f>SUBTOTAL(103,$B$4:B586)*1</f>
        <v>583</v>
      </c>
      <c r="B586" s="5" t="s">
        <v>12</v>
      </c>
      <c r="C586" s="54" t="s">
        <v>581</v>
      </c>
      <c r="D586" s="5" t="s">
        <v>582</v>
      </c>
      <c r="E586" s="5" t="s">
        <v>147</v>
      </c>
      <c r="F586" s="5" t="s">
        <v>148</v>
      </c>
      <c r="G586" s="5" t="s">
        <v>946</v>
      </c>
      <c r="H586" s="53">
        <v>45010.286539351902</v>
      </c>
      <c r="I586" s="5" t="s">
        <v>1014</v>
      </c>
      <c r="J586" s="53">
        <v>45010.464375000003</v>
      </c>
      <c r="K586" s="5" t="s">
        <v>80</v>
      </c>
    </row>
    <row r="587" spans="1:11" ht="20.100000000000001" customHeight="1" x14ac:dyDescent="0.2">
      <c r="A587" s="37">
        <f>SUBTOTAL(103,$B$4:B587)*1</f>
        <v>584</v>
      </c>
      <c r="B587" s="5" t="s">
        <v>12</v>
      </c>
      <c r="C587" s="54" t="s">
        <v>581</v>
      </c>
      <c r="D587" s="5" t="s">
        <v>582</v>
      </c>
      <c r="E587" s="5" t="s">
        <v>147</v>
      </c>
      <c r="F587" s="5" t="s">
        <v>148</v>
      </c>
      <c r="G587" s="5" t="s">
        <v>1094</v>
      </c>
      <c r="H587" s="53">
        <v>45000.462094907401</v>
      </c>
      <c r="I587" s="5" t="s">
        <v>946</v>
      </c>
      <c r="J587" s="53">
        <v>45000.570162037002</v>
      </c>
      <c r="K587" s="5" t="s">
        <v>80</v>
      </c>
    </row>
    <row r="588" spans="1:11" ht="20.100000000000001" customHeight="1" x14ac:dyDescent="0.2">
      <c r="A588" s="37">
        <f>SUBTOTAL(103,$B$4:B588)*1</f>
        <v>585</v>
      </c>
      <c r="B588" s="5" t="s">
        <v>12</v>
      </c>
      <c r="C588" s="54" t="s">
        <v>581</v>
      </c>
      <c r="D588" s="5" t="s">
        <v>582</v>
      </c>
      <c r="E588" s="5" t="s">
        <v>147</v>
      </c>
      <c r="F588" s="5" t="s">
        <v>148</v>
      </c>
      <c r="G588" s="5" t="s">
        <v>1095</v>
      </c>
      <c r="H588" s="53">
        <v>45014.456296296303</v>
      </c>
      <c r="I588" s="5" t="s">
        <v>946</v>
      </c>
      <c r="J588" s="53">
        <v>45014.576701388898</v>
      </c>
      <c r="K588" s="5" t="s">
        <v>80</v>
      </c>
    </row>
    <row r="589" spans="1:11" ht="20.100000000000001" customHeight="1" x14ac:dyDescent="0.2">
      <c r="A589" s="37">
        <f>SUBTOTAL(103,$B$4:B589)*1</f>
        <v>586</v>
      </c>
      <c r="B589" s="5" t="s">
        <v>12</v>
      </c>
      <c r="C589" s="54" t="s">
        <v>581</v>
      </c>
      <c r="D589" s="5" t="s">
        <v>582</v>
      </c>
      <c r="E589" s="5" t="s">
        <v>147</v>
      </c>
      <c r="F589" s="5" t="s">
        <v>148</v>
      </c>
      <c r="G589" s="5" t="s">
        <v>1019</v>
      </c>
      <c r="H589" s="53">
        <v>44994.470081018502</v>
      </c>
      <c r="I589" s="5" t="s">
        <v>965</v>
      </c>
      <c r="J589" s="53">
        <v>44994.574930555602</v>
      </c>
      <c r="K589" s="5" t="s">
        <v>80</v>
      </c>
    </row>
    <row r="590" spans="1:11" ht="20.100000000000001" customHeight="1" x14ac:dyDescent="0.2">
      <c r="A590" s="37">
        <f>SUBTOTAL(103,$B$4:B590)*1</f>
        <v>587</v>
      </c>
      <c r="B590" s="5" t="s">
        <v>12</v>
      </c>
      <c r="C590" s="54" t="s">
        <v>581</v>
      </c>
      <c r="D590" s="5" t="s">
        <v>582</v>
      </c>
      <c r="E590" s="5" t="s">
        <v>147</v>
      </c>
      <c r="F590" s="5" t="s">
        <v>148</v>
      </c>
      <c r="G590" s="5" t="s">
        <v>1043</v>
      </c>
      <c r="H590" s="53">
        <v>44986.519282407397</v>
      </c>
      <c r="I590" s="5" t="s">
        <v>1014</v>
      </c>
      <c r="J590" s="53">
        <v>44986.571967592601</v>
      </c>
      <c r="K590" s="5" t="s">
        <v>80</v>
      </c>
    </row>
    <row r="591" spans="1:11" ht="20.100000000000001" customHeight="1" x14ac:dyDescent="0.2">
      <c r="A591" s="37">
        <f>SUBTOTAL(103,$B$4:B591)*1</f>
        <v>588</v>
      </c>
      <c r="B591" s="5" t="s">
        <v>12</v>
      </c>
      <c r="C591" s="54" t="s">
        <v>581</v>
      </c>
      <c r="D591" s="5" t="s">
        <v>582</v>
      </c>
      <c r="E591" s="5" t="s">
        <v>147</v>
      </c>
      <c r="F591" s="5" t="s">
        <v>148</v>
      </c>
      <c r="G591" s="5" t="s">
        <v>958</v>
      </c>
      <c r="H591" s="53">
        <v>45015.503564814797</v>
      </c>
      <c r="I591" s="5" t="s">
        <v>946</v>
      </c>
      <c r="J591" s="53">
        <v>45015.643831018497</v>
      </c>
      <c r="K591" s="5" t="s">
        <v>80</v>
      </c>
    </row>
    <row r="592" spans="1:11" ht="20.100000000000001" customHeight="1" x14ac:dyDescent="0.2">
      <c r="A592" s="37">
        <f>SUBTOTAL(103,$B$4:B592)*1</f>
        <v>589</v>
      </c>
      <c r="B592" s="5" t="s">
        <v>12</v>
      </c>
      <c r="C592" s="54" t="s">
        <v>581</v>
      </c>
      <c r="D592" s="5" t="s">
        <v>582</v>
      </c>
      <c r="E592" s="5" t="s">
        <v>147</v>
      </c>
      <c r="F592" s="5" t="s">
        <v>148</v>
      </c>
      <c r="G592" s="5" t="s">
        <v>1111</v>
      </c>
      <c r="H592" s="53">
        <v>44992.623958333301</v>
      </c>
      <c r="I592" s="5" t="s">
        <v>1112</v>
      </c>
      <c r="J592" s="53">
        <v>44992.735706018502</v>
      </c>
      <c r="K592" s="5" t="s">
        <v>80</v>
      </c>
    </row>
    <row r="593" spans="1:11" ht="20.100000000000001" customHeight="1" x14ac:dyDescent="0.2">
      <c r="A593" s="37">
        <f>SUBTOTAL(103,$B$4:B593)*1</f>
        <v>590</v>
      </c>
      <c r="B593" s="5" t="s">
        <v>12</v>
      </c>
      <c r="C593" s="54" t="s">
        <v>581</v>
      </c>
      <c r="D593" s="5" t="s">
        <v>582</v>
      </c>
      <c r="E593" s="5" t="s">
        <v>147</v>
      </c>
      <c r="F593" s="5" t="s">
        <v>148</v>
      </c>
      <c r="G593" s="5" t="s">
        <v>1112</v>
      </c>
      <c r="H593" s="53">
        <v>44992.743414351899</v>
      </c>
      <c r="I593" s="5" t="s">
        <v>946</v>
      </c>
      <c r="J593" s="53">
        <v>44992.754953703698</v>
      </c>
      <c r="K593" s="5" t="s">
        <v>80</v>
      </c>
    </row>
    <row r="594" spans="1:11" ht="20.100000000000001" customHeight="1" x14ac:dyDescent="0.2">
      <c r="A594" s="37">
        <f>SUBTOTAL(103,$B$4:B594)*1</f>
        <v>591</v>
      </c>
      <c r="B594" s="5" t="s">
        <v>12</v>
      </c>
      <c r="C594" s="54" t="s">
        <v>581</v>
      </c>
      <c r="D594" s="5" t="s">
        <v>582</v>
      </c>
      <c r="E594" s="5" t="s">
        <v>147</v>
      </c>
      <c r="F594" s="5" t="s">
        <v>148</v>
      </c>
      <c r="G594" s="5" t="s">
        <v>974</v>
      </c>
      <c r="H594" s="53">
        <v>44988.614178240699</v>
      </c>
      <c r="I594" s="5" t="s">
        <v>946</v>
      </c>
      <c r="J594" s="53">
        <v>44988.812326388899</v>
      </c>
      <c r="K594" s="5" t="s">
        <v>80</v>
      </c>
    </row>
    <row r="595" spans="1:11" ht="20.100000000000001" customHeight="1" x14ac:dyDescent="0.2">
      <c r="A595" s="37">
        <f>SUBTOTAL(103,$B$4:B595)*1</f>
        <v>592</v>
      </c>
      <c r="B595" s="5" t="s">
        <v>12</v>
      </c>
      <c r="C595" s="54" t="s">
        <v>581</v>
      </c>
      <c r="D595" s="5" t="s">
        <v>582</v>
      </c>
      <c r="E595" s="5" t="s">
        <v>147</v>
      </c>
      <c r="F595" s="5" t="s">
        <v>148</v>
      </c>
      <c r="G595" s="5" t="s">
        <v>946</v>
      </c>
      <c r="H595" s="53">
        <v>44998.281446759298</v>
      </c>
      <c r="I595" s="5" t="s">
        <v>1121</v>
      </c>
      <c r="J595" s="53">
        <v>44998.376331018502</v>
      </c>
      <c r="K595" s="5" t="s">
        <v>80</v>
      </c>
    </row>
    <row r="596" spans="1:11" ht="20.100000000000001" customHeight="1" x14ac:dyDescent="0.2">
      <c r="A596" s="37">
        <f>SUBTOTAL(103,$B$4:B596)*1</f>
        <v>593</v>
      </c>
      <c r="B596" s="5" t="s">
        <v>12</v>
      </c>
      <c r="C596" s="54" t="s">
        <v>581</v>
      </c>
      <c r="D596" s="5" t="s">
        <v>582</v>
      </c>
      <c r="E596" s="5" t="s">
        <v>147</v>
      </c>
      <c r="F596" s="5" t="s">
        <v>148</v>
      </c>
      <c r="G596" s="5" t="s">
        <v>1121</v>
      </c>
      <c r="H596" s="53">
        <v>44998.466712963003</v>
      </c>
      <c r="I596" s="5" t="s">
        <v>1020</v>
      </c>
      <c r="J596" s="53">
        <v>44998.473541666703</v>
      </c>
      <c r="K596" s="5" t="s">
        <v>80</v>
      </c>
    </row>
    <row r="597" spans="1:11" ht="20.100000000000001" customHeight="1" x14ac:dyDescent="0.2">
      <c r="A597" s="37">
        <f>SUBTOTAL(103,$B$4:B597)*1</f>
        <v>594</v>
      </c>
      <c r="B597" s="5" t="s">
        <v>12</v>
      </c>
      <c r="C597" s="54" t="s">
        <v>581</v>
      </c>
      <c r="D597" s="5" t="s">
        <v>582</v>
      </c>
      <c r="E597" s="5" t="s">
        <v>147</v>
      </c>
      <c r="F597" s="5" t="s">
        <v>148</v>
      </c>
      <c r="G597" s="5" t="s">
        <v>968</v>
      </c>
      <c r="H597" s="53">
        <v>44998.625057870398</v>
      </c>
      <c r="I597" s="5" t="s">
        <v>946</v>
      </c>
      <c r="J597" s="53">
        <v>44998.7503587963</v>
      </c>
      <c r="K597" s="5" t="s">
        <v>80</v>
      </c>
    </row>
    <row r="598" spans="1:11" ht="20.100000000000001" customHeight="1" x14ac:dyDescent="0.2">
      <c r="A598" s="37">
        <f>SUBTOTAL(103,$B$4:B598)*1</f>
        <v>595</v>
      </c>
      <c r="B598" s="5" t="s">
        <v>12</v>
      </c>
      <c r="C598" s="54" t="s">
        <v>581</v>
      </c>
      <c r="D598" s="5" t="s">
        <v>582</v>
      </c>
      <c r="E598" s="5" t="s">
        <v>147</v>
      </c>
      <c r="F598" s="5" t="s">
        <v>148</v>
      </c>
      <c r="G598" s="5" t="s">
        <v>946</v>
      </c>
      <c r="H598" s="53">
        <v>44991.275960648098</v>
      </c>
      <c r="I598" s="5" t="s">
        <v>1124</v>
      </c>
      <c r="J598" s="53">
        <v>44991.411851851903</v>
      </c>
      <c r="K598" s="5" t="s">
        <v>80</v>
      </c>
    </row>
    <row r="599" spans="1:11" ht="20.100000000000001" customHeight="1" x14ac:dyDescent="0.2">
      <c r="A599" s="37">
        <f>SUBTOTAL(103,$B$4:B599)*1</f>
        <v>596</v>
      </c>
      <c r="B599" s="5" t="s">
        <v>12</v>
      </c>
      <c r="C599" s="54" t="s">
        <v>581</v>
      </c>
      <c r="D599" s="5" t="s">
        <v>582</v>
      </c>
      <c r="E599" s="5" t="s">
        <v>147</v>
      </c>
      <c r="F599" s="5" t="s">
        <v>148</v>
      </c>
      <c r="G599" s="5" t="s">
        <v>1124</v>
      </c>
      <c r="H599" s="53">
        <v>44991.448553240698</v>
      </c>
      <c r="I599" s="5" t="s">
        <v>988</v>
      </c>
      <c r="J599" s="53">
        <v>44991.4735069444</v>
      </c>
      <c r="K599" s="5" t="s">
        <v>80</v>
      </c>
    </row>
    <row r="600" spans="1:11" ht="20.100000000000001" customHeight="1" x14ac:dyDescent="0.2">
      <c r="A600" s="37">
        <f>SUBTOTAL(103,$B$4:B600)*1</f>
        <v>597</v>
      </c>
      <c r="B600" s="5" t="s">
        <v>12</v>
      </c>
      <c r="C600" s="54" t="s">
        <v>581</v>
      </c>
      <c r="D600" s="5" t="s">
        <v>582</v>
      </c>
      <c r="E600" s="5" t="s">
        <v>147</v>
      </c>
      <c r="F600" s="5" t="s">
        <v>148</v>
      </c>
      <c r="G600" s="5" t="s">
        <v>946</v>
      </c>
      <c r="H600" s="53">
        <v>44986.2817939815</v>
      </c>
      <c r="I600" s="5" t="s">
        <v>998</v>
      </c>
      <c r="J600" s="53">
        <v>44986.298506944397</v>
      </c>
      <c r="K600" s="5" t="s">
        <v>80</v>
      </c>
    </row>
    <row r="601" spans="1:11" ht="20.100000000000001" customHeight="1" x14ac:dyDescent="0.2">
      <c r="A601" s="37">
        <f>SUBTOTAL(103,$B$4:B601)*1</f>
        <v>598</v>
      </c>
      <c r="B601" s="5" t="s">
        <v>12</v>
      </c>
      <c r="C601" s="54" t="s">
        <v>86</v>
      </c>
      <c r="D601" s="5" t="s">
        <v>287</v>
      </c>
      <c r="E601" s="5" t="s">
        <v>156</v>
      </c>
      <c r="F601" s="5" t="s">
        <v>148</v>
      </c>
      <c r="G601" s="5" t="s">
        <v>966</v>
      </c>
      <c r="H601" s="53">
        <v>45012.2428587963</v>
      </c>
      <c r="I601" s="5" t="s">
        <v>998</v>
      </c>
      <c r="J601" s="53">
        <v>45012.345856481501</v>
      </c>
      <c r="K601" s="5" t="s">
        <v>80</v>
      </c>
    </row>
    <row r="602" spans="1:11" ht="20.100000000000001" customHeight="1" x14ac:dyDescent="0.2">
      <c r="A602" s="37">
        <f>SUBTOTAL(103,$B$4:B602)*1</f>
        <v>599</v>
      </c>
      <c r="B602" s="5" t="s">
        <v>12</v>
      </c>
      <c r="C602" s="54" t="s">
        <v>86</v>
      </c>
      <c r="D602" s="5" t="s">
        <v>287</v>
      </c>
      <c r="E602" s="5" t="s">
        <v>156</v>
      </c>
      <c r="F602" s="5" t="s">
        <v>148</v>
      </c>
      <c r="G602" s="5" t="s">
        <v>998</v>
      </c>
      <c r="H602" s="53">
        <v>45012.711412037002</v>
      </c>
      <c r="I602" s="5" t="s">
        <v>966</v>
      </c>
      <c r="J602" s="53">
        <v>45012.836331018501</v>
      </c>
      <c r="K602" s="5" t="s">
        <v>80</v>
      </c>
    </row>
    <row r="603" spans="1:11" ht="20.100000000000001" customHeight="1" x14ac:dyDescent="0.2">
      <c r="A603" s="37">
        <f>SUBTOTAL(103,$B$4:B603)*1</f>
        <v>600</v>
      </c>
      <c r="B603" s="5" t="s">
        <v>12</v>
      </c>
      <c r="C603" s="54" t="s">
        <v>86</v>
      </c>
      <c r="D603" s="5" t="s">
        <v>287</v>
      </c>
      <c r="E603" s="5" t="s">
        <v>156</v>
      </c>
      <c r="F603" s="5" t="s">
        <v>148</v>
      </c>
      <c r="G603" s="5" t="s">
        <v>972</v>
      </c>
      <c r="H603" s="53">
        <v>45015.1788773148</v>
      </c>
      <c r="I603" s="5" t="s">
        <v>1097</v>
      </c>
      <c r="J603" s="53">
        <v>45015.321111111101</v>
      </c>
      <c r="K603" s="5" t="s">
        <v>80</v>
      </c>
    </row>
    <row r="604" spans="1:11" ht="20.100000000000001" customHeight="1" x14ac:dyDescent="0.2">
      <c r="A604" s="37">
        <f>SUBTOTAL(103,$B$4:B604)*1</f>
        <v>601</v>
      </c>
      <c r="B604" s="5" t="s">
        <v>10</v>
      </c>
      <c r="C604" s="54" t="s">
        <v>591</v>
      </c>
      <c r="D604" s="5" t="s">
        <v>590</v>
      </c>
      <c r="E604" s="5" t="s">
        <v>147</v>
      </c>
      <c r="F604" s="5" t="s">
        <v>177</v>
      </c>
      <c r="G604" s="5" t="s">
        <v>1077</v>
      </c>
      <c r="H604" s="53">
        <v>44989.605798611097</v>
      </c>
      <c r="I604" s="5" t="s">
        <v>1078</v>
      </c>
      <c r="J604" s="53">
        <v>44989.620370370401</v>
      </c>
      <c r="K604" s="5" t="s">
        <v>259</v>
      </c>
    </row>
    <row r="605" spans="1:11" ht="20.100000000000001" customHeight="1" x14ac:dyDescent="0.2">
      <c r="A605" s="37">
        <f>SUBTOTAL(103,$B$4:B605)*1</f>
        <v>602</v>
      </c>
      <c r="B605" s="5" t="s">
        <v>10</v>
      </c>
      <c r="C605" s="54" t="s">
        <v>591</v>
      </c>
      <c r="D605" s="5" t="s">
        <v>590</v>
      </c>
      <c r="E605" s="5" t="s">
        <v>147</v>
      </c>
      <c r="F605" s="5" t="s">
        <v>177</v>
      </c>
      <c r="G605" s="5" t="s">
        <v>1116</v>
      </c>
      <c r="H605" s="53">
        <v>44989.501701388901</v>
      </c>
      <c r="I605" s="5" t="s">
        <v>1117</v>
      </c>
      <c r="J605" s="53">
        <v>44989.518715277802</v>
      </c>
      <c r="K605" s="5" t="s">
        <v>259</v>
      </c>
    </row>
    <row r="606" spans="1:11" ht="20.100000000000001" customHeight="1" x14ac:dyDescent="0.2">
      <c r="A606" s="37">
        <f>SUBTOTAL(103,$B$4:B606)*1</f>
        <v>603</v>
      </c>
      <c r="B606" s="5" t="s">
        <v>10</v>
      </c>
      <c r="C606" s="54" t="s">
        <v>591</v>
      </c>
      <c r="D606" s="5" t="s">
        <v>590</v>
      </c>
      <c r="E606" s="5" t="s">
        <v>147</v>
      </c>
      <c r="F606" s="5" t="s">
        <v>177</v>
      </c>
      <c r="G606" s="5" t="s">
        <v>1117</v>
      </c>
      <c r="H606" s="53">
        <v>44989.541909722197</v>
      </c>
      <c r="I606" s="5" t="s">
        <v>1118</v>
      </c>
      <c r="J606" s="53">
        <v>44989.561701388899</v>
      </c>
      <c r="K606" s="5" t="s">
        <v>259</v>
      </c>
    </row>
    <row r="607" spans="1:11" ht="20.100000000000001" customHeight="1" x14ac:dyDescent="0.2">
      <c r="A607" s="37">
        <f>SUBTOTAL(103,$B$4:B607)*1</f>
        <v>604</v>
      </c>
      <c r="B607" s="5" t="s">
        <v>10</v>
      </c>
      <c r="C607" s="54" t="s">
        <v>591</v>
      </c>
      <c r="D607" s="5" t="s">
        <v>590</v>
      </c>
      <c r="E607" s="5" t="s">
        <v>147</v>
      </c>
      <c r="F607" s="5" t="s">
        <v>177</v>
      </c>
      <c r="G607" s="5" t="s">
        <v>1078</v>
      </c>
      <c r="H607" s="53">
        <v>44989.702418981498</v>
      </c>
      <c r="I607" s="5" t="s">
        <v>1077</v>
      </c>
      <c r="J607" s="53">
        <v>44989.719583333303</v>
      </c>
      <c r="K607" s="5" t="s">
        <v>259</v>
      </c>
    </row>
    <row r="608" spans="1:11" ht="20.100000000000001" customHeight="1" x14ac:dyDescent="0.2">
      <c r="A608" s="37">
        <f>SUBTOTAL(103,$B$4:B608)*1</f>
        <v>605</v>
      </c>
      <c r="B608" s="5" t="s">
        <v>10</v>
      </c>
      <c r="C608" s="54" t="s">
        <v>446</v>
      </c>
      <c r="D608" s="5" t="s">
        <v>594</v>
      </c>
      <c r="E608" s="5" t="s">
        <v>147</v>
      </c>
      <c r="F608" s="5" t="s">
        <v>148</v>
      </c>
      <c r="G608" s="5" t="s">
        <v>932</v>
      </c>
      <c r="H608" s="53">
        <v>45004.532939814802</v>
      </c>
      <c r="I608" s="5" t="s">
        <v>933</v>
      </c>
      <c r="J608" s="53">
        <v>45004.566400463002</v>
      </c>
      <c r="K608" s="5" t="s">
        <v>254</v>
      </c>
    </row>
    <row r="609" spans="1:11" ht="20.100000000000001" customHeight="1" x14ac:dyDescent="0.2">
      <c r="A609" s="37">
        <f>SUBTOTAL(103,$B$4:B609)*1</f>
        <v>606</v>
      </c>
      <c r="B609" s="5" t="s">
        <v>10</v>
      </c>
      <c r="C609" s="54" t="s">
        <v>446</v>
      </c>
      <c r="D609" s="5" t="s">
        <v>594</v>
      </c>
      <c r="E609" s="5" t="s">
        <v>147</v>
      </c>
      <c r="F609" s="5" t="s">
        <v>148</v>
      </c>
      <c r="G609" s="5" t="s">
        <v>933</v>
      </c>
      <c r="H609" s="53">
        <v>44993.755868055603</v>
      </c>
      <c r="I609" s="5" t="s">
        <v>959</v>
      </c>
      <c r="J609" s="53">
        <v>44993.815995370402</v>
      </c>
      <c r="K609" s="5" t="s">
        <v>254</v>
      </c>
    </row>
    <row r="610" spans="1:11" ht="20.100000000000001" customHeight="1" x14ac:dyDescent="0.2">
      <c r="A610" s="37">
        <f>SUBTOTAL(103,$B$4:B610)*1</f>
        <v>607</v>
      </c>
      <c r="B610" s="5" t="s">
        <v>10</v>
      </c>
      <c r="C610" s="54" t="s">
        <v>446</v>
      </c>
      <c r="D610" s="5" t="s">
        <v>594</v>
      </c>
      <c r="E610" s="5" t="s">
        <v>147</v>
      </c>
      <c r="F610" s="5" t="s">
        <v>148</v>
      </c>
      <c r="G610" s="5" t="s">
        <v>932</v>
      </c>
      <c r="H610" s="53">
        <v>44994.762233796297</v>
      </c>
      <c r="I610" s="5" t="s">
        <v>946</v>
      </c>
      <c r="J610" s="53">
        <v>44994.912812499999</v>
      </c>
      <c r="K610" s="5" t="s">
        <v>254</v>
      </c>
    </row>
    <row r="611" spans="1:11" ht="20.100000000000001" customHeight="1" x14ac:dyDescent="0.2">
      <c r="A611" s="37">
        <f>SUBTOTAL(103,$B$4:B611)*1</f>
        <v>608</v>
      </c>
      <c r="B611" s="5" t="s">
        <v>10</v>
      </c>
      <c r="C611" s="54" t="s">
        <v>446</v>
      </c>
      <c r="D611" s="5" t="s">
        <v>594</v>
      </c>
      <c r="E611" s="5" t="s">
        <v>147</v>
      </c>
      <c r="F611" s="5" t="s">
        <v>148</v>
      </c>
      <c r="G611" s="5" t="s">
        <v>946</v>
      </c>
      <c r="H611" s="53">
        <v>44995.679062499999</v>
      </c>
      <c r="I611" s="5" t="s">
        <v>973</v>
      </c>
      <c r="J611" s="53">
        <v>44995.827118055597</v>
      </c>
      <c r="K611" s="5" t="s">
        <v>254</v>
      </c>
    </row>
    <row r="612" spans="1:11" ht="20.100000000000001" customHeight="1" x14ac:dyDescent="0.2">
      <c r="A612" s="37">
        <f>SUBTOTAL(103,$B$4:B612)*1</f>
        <v>609</v>
      </c>
      <c r="B612" s="5" t="s">
        <v>10</v>
      </c>
      <c r="C612" s="54" t="s">
        <v>446</v>
      </c>
      <c r="D612" s="5" t="s">
        <v>594</v>
      </c>
      <c r="E612" s="5" t="s">
        <v>147</v>
      </c>
      <c r="F612" s="5" t="s">
        <v>148</v>
      </c>
      <c r="G612" s="5" t="s">
        <v>932</v>
      </c>
      <c r="H612" s="53">
        <v>45012.3514236111</v>
      </c>
      <c r="I612" s="5" t="s">
        <v>933</v>
      </c>
      <c r="J612" s="53">
        <v>45012.383796296301</v>
      </c>
      <c r="K612" s="5" t="s">
        <v>254</v>
      </c>
    </row>
    <row r="613" spans="1:11" ht="20.100000000000001" customHeight="1" x14ac:dyDescent="0.2">
      <c r="A613" s="37">
        <f>SUBTOTAL(103,$B$4:B613)*1</f>
        <v>610</v>
      </c>
      <c r="B613" s="5" t="s">
        <v>10</v>
      </c>
      <c r="C613" s="54" t="s">
        <v>446</v>
      </c>
      <c r="D613" s="5" t="s">
        <v>594</v>
      </c>
      <c r="E613" s="5" t="s">
        <v>147</v>
      </c>
      <c r="F613" s="5" t="s">
        <v>148</v>
      </c>
      <c r="G613" s="5" t="s">
        <v>973</v>
      </c>
      <c r="H613" s="53">
        <v>45007.267905092602</v>
      </c>
      <c r="I613" s="5" t="s">
        <v>933</v>
      </c>
      <c r="J613" s="53">
        <v>45007.295358796298</v>
      </c>
      <c r="K613" s="5" t="s">
        <v>254</v>
      </c>
    </row>
    <row r="614" spans="1:11" ht="20.100000000000001" customHeight="1" x14ac:dyDescent="0.2">
      <c r="A614" s="37">
        <f>SUBTOTAL(103,$B$4:B614)*1</f>
        <v>611</v>
      </c>
      <c r="B614" s="5" t="s">
        <v>10</v>
      </c>
      <c r="C614" s="54" t="s">
        <v>446</v>
      </c>
      <c r="D614" s="5" t="s">
        <v>594</v>
      </c>
      <c r="E614" s="5" t="s">
        <v>147</v>
      </c>
      <c r="F614" s="5" t="s">
        <v>148</v>
      </c>
      <c r="G614" s="5" t="s">
        <v>973</v>
      </c>
      <c r="H614" s="53">
        <v>45008.277037036998</v>
      </c>
      <c r="I614" s="5" t="s">
        <v>933</v>
      </c>
      <c r="J614" s="53">
        <v>45008.308043981502</v>
      </c>
      <c r="K614" s="5" t="s">
        <v>254</v>
      </c>
    </row>
    <row r="615" spans="1:11" ht="20.100000000000001" customHeight="1" x14ac:dyDescent="0.2">
      <c r="A615" s="37">
        <f>SUBTOTAL(103,$B$4:B615)*1</f>
        <v>612</v>
      </c>
      <c r="B615" s="5" t="s">
        <v>10</v>
      </c>
      <c r="C615" s="54" t="s">
        <v>446</v>
      </c>
      <c r="D615" s="5" t="s">
        <v>594</v>
      </c>
      <c r="E615" s="5" t="s">
        <v>147</v>
      </c>
      <c r="F615" s="5" t="s">
        <v>148</v>
      </c>
      <c r="G615" s="5" t="s">
        <v>933</v>
      </c>
      <c r="H615" s="53">
        <v>45008.402187500003</v>
      </c>
      <c r="I615" s="5" t="s">
        <v>932</v>
      </c>
      <c r="J615" s="53">
        <v>45008.436585648102</v>
      </c>
      <c r="K615" s="5" t="s">
        <v>254</v>
      </c>
    </row>
    <row r="616" spans="1:11" ht="20.100000000000001" customHeight="1" x14ac:dyDescent="0.2">
      <c r="A616" s="37">
        <f>SUBTOTAL(103,$B$4:B616)*1</f>
        <v>613</v>
      </c>
      <c r="B616" s="5" t="s">
        <v>10</v>
      </c>
      <c r="C616" s="54" t="s">
        <v>446</v>
      </c>
      <c r="D616" s="5" t="s">
        <v>594</v>
      </c>
      <c r="E616" s="5" t="s">
        <v>147</v>
      </c>
      <c r="F616" s="5" t="s">
        <v>148</v>
      </c>
      <c r="G616" s="5" t="s">
        <v>973</v>
      </c>
      <c r="H616" s="53">
        <v>45010.9532175926</v>
      </c>
      <c r="I616" s="5" t="s">
        <v>1054</v>
      </c>
      <c r="J616" s="53">
        <v>45011.225636574098</v>
      </c>
      <c r="K616" s="5" t="s">
        <v>254</v>
      </c>
    </row>
    <row r="617" spans="1:11" ht="20.100000000000001" customHeight="1" x14ac:dyDescent="0.2">
      <c r="A617" s="37">
        <f>SUBTOTAL(103,$B$4:B617)*1</f>
        <v>614</v>
      </c>
      <c r="B617" s="5" t="s">
        <v>10</v>
      </c>
      <c r="C617" s="54" t="s">
        <v>446</v>
      </c>
      <c r="D617" s="5" t="s">
        <v>594</v>
      </c>
      <c r="E617" s="5" t="s">
        <v>147</v>
      </c>
      <c r="F617" s="5" t="s">
        <v>148</v>
      </c>
      <c r="G617" s="5" t="s">
        <v>973</v>
      </c>
      <c r="H617" s="53">
        <v>45008.8824074074</v>
      </c>
      <c r="I617" s="5" t="s">
        <v>946</v>
      </c>
      <c r="J617" s="53">
        <v>45009.264374999999</v>
      </c>
      <c r="K617" s="5" t="s">
        <v>254</v>
      </c>
    </row>
    <row r="618" spans="1:11" ht="20.100000000000001" customHeight="1" x14ac:dyDescent="0.2">
      <c r="A618" s="37">
        <f>SUBTOTAL(103,$B$4:B618)*1</f>
        <v>615</v>
      </c>
      <c r="B618" s="5" t="s">
        <v>10</v>
      </c>
      <c r="C618" s="54" t="s">
        <v>446</v>
      </c>
      <c r="D618" s="5" t="s">
        <v>594</v>
      </c>
      <c r="E618" s="5" t="s">
        <v>147</v>
      </c>
      <c r="F618" s="5" t="s">
        <v>148</v>
      </c>
      <c r="G618" s="5" t="s">
        <v>946</v>
      </c>
      <c r="H618" s="53">
        <v>45009.543541666702</v>
      </c>
      <c r="I618" s="5" t="s">
        <v>932</v>
      </c>
      <c r="J618" s="53">
        <v>45009.718425925901</v>
      </c>
      <c r="K618" s="5" t="s">
        <v>254</v>
      </c>
    </row>
    <row r="619" spans="1:11" ht="20.100000000000001" customHeight="1" x14ac:dyDescent="0.2">
      <c r="A619" s="37">
        <f>SUBTOTAL(103,$B$4:B619)*1</f>
        <v>616</v>
      </c>
      <c r="B619" s="5" t="s">
        <v>10</v>
      </c>
      <c r="C619" s="54" t="s">
        <v>446</v>
      </c>
      <c r="D619" s="5" t="s">
        <v>594</v>
      </c>
      <c r="E619" s="5" t="s">
        <v>147</v>
      </c>
      <c r="F619" s="5" t="s">
        <v>148</v>
      </c>
      <c r="G619" s="5" t="s">
        <v>933</v>
      </c>
      <c r="H619" s="53">
        <v>45012.694675925901</v>
      </c>
      <c r="I619" s="5" t="s">
        <v>932</v>
      </c>
      <c r="J619" s="53">
        <v>45012.728078703702</v>
      </c>
      <c r="K619" s="5" t="s">
        <v>254</v>
      </c>
    </row>
    <row r="620" spans="1:11" ht="20.100000000000001" customHeight="1" x14ac:dyDescent="0.2">
      <c r="A620" s="37">
        <f>SUBTOTAL(103,$B$4:B620)*1</f>
        <v>617</v>
      </c>
      <c r="B620" s="5" t="s">
        <v>10</v>
      </c>
      <c r="C620" s="54" t="s">
        <v>446</v>
      </c>
      <c r="D620" s="5" t="s">
        <v>594</v>
      </c>
      <c r="E620" s="5" t="s">
        <v>147</v>
      </c>
      <c r="F620" s="5" t="s">
        <v>148</v>
      </c>
      <c r="G620" s="5" t="s">
        <v>933</v>
      </c>
      <c r="H620" s="53">
        <v>44986.432650463001</v>
      </c>
      <c r="I620" s="5" t="s">
        <v>932</v>
      </c>
      <c r="J620" s="53">
        <v>44986.463831018496</v>
      </c>
      <c r="K620" s="5" t="s">
        <v>254</v>
      </c>
    </row>
    <row r="621" spans="1:11" ht="20.100000000000001" customHeight="1" x14ac:dyDescent="0.2">
      <c r="A621" s="37">
        <f>SUBTOTAL(103,$B$4:B621)*1</f>
        <v>618</v>
      </c>
      <c r="B621" s="5" t="s">
        <v>10</v>
      </c>
      <c r="C621" s="54" t="s">
        <v>446</v>
      </c>
      <c r="D621" s="5" t="s">
        <v>594</v>
      </c>
      <c r="E621" s="5" t="s">
        <v>147</v>
      </c>
      <c r="F621" s="5" t="s">
        <v>148</v>
      </c>
      <c r="G621" s="5" t="s">
        <v>933</v>
      </c>
      <c r="H621" s="53">
        <v>45007.411967592598</v>
      </c>
      <c r="I621" s="5" t="s">
        <v>932</v>
      </c>
      <c r="J621" s="53">
        <v>45007.4462152778</v>
      </c>
      <c r="K621" s="5" t="s">
        <v>254</v>
      </c>
    </row>
    <row r="622" spans="1:11" ht="20.100000000000001" customHeight="1" x14ac:dyDescent="0.2">
      <c r="A622" s="37">
        <f>SUBTOTAL(103,$B$4:B622)*1</f>
        <v>619</v>
      </c>
      <c r="B622" s="5" t="s">
        <v>10</v>
      </c>
      <c r="C622" s="54" t="s">
        <v>446</v>
      </c>
      <c r="D622" s="5" t="s">
        <v>594</v>
      </c>
      <c r="E622" s="5" t="s">
        <v>147</v>
      </c>
      <c r="F622" s="5" t="s">
        <v>148</v>
      </c>
      <c r="G622" s="5" t="s">
        <v>933</v>
      </c>
      <c r="H622" s="53">
        <v>45014.421365740702</v>
      </c>
      <c r="I622" s="5" t="s">
        <v>932</v>
      </c>
      <c r="J622" s="53">
        <v>45014.453611111101</v>
      </c>
      <c r="K622" s="5" t="s">
        <v>254</v>
      </c>
    </row>
    <row r="623" spans="1:11" ht="20.100000000000001" customHeight="1" x14ac:dyDescent="0.2">
      <c r="A623" s="37">
        <f>SUBTOTAL(103,$B$4:B623)*1</f>
        <v>620</v>
      </c>
      <c r="B623" s="5" t="s">
        <v>10</v>
      </c>
      <c r="C623" s="54" t="s">
        <v>446</v>
      </c>
      <c r="D623" s="5" t="s">
        <v>594</v>
      </c>
      <c r="E623" s="5" t="s">
        <v>147</v>
      </c>
      <c r="F623" s="5" t="s">
        <v>148</v>
      </c>
      <c r="G623" s="5" t="s">
        <v>1076</v>
      </c>
      <c r="H623" s="53">
        <v>44991.855358796303</v>
      </c>
      <c r="I623" s="5" t="s">
        <v>1072</v>
      </c>
      <c r="J623" s="53">
        <v>44992.283750000002</v>
      </c>
      <c r="K623" s="5" t="s">
        <v>254</v>
      </c>
    </row>
    <row r="624" spans="1:11" ht="20.100000000000001" customHeight="1" x14ac:dyDescent="0.2">
      <c r="A624" s="37">
        <f>SUBTOTAL(103,$B$4:B624)*1</f>
        <v>621</v>
      </c>
      <c r="B624" s="5" t="s">
        <v>10</v>
      </c>
      <c r="C624" s="54" t="s">
        <v>446</v>
      </c>
      <c r="D624" s="5" t="s">
        <v>594</v>
      </c>
      <c r="E624" s="5" t="s">
        <v>147</v>
      </c>
      <c r="F624" s="5" t="s">
        <v>148</v>
      </c>
      <c r="G624" s="5" t="s">
        <v>932</v>
      </c>
      <c r="H624" s="53">
        <v>45014.049027777801</v>
      </c>
      <c r="I624" s="5" t="s">
        <v>933</v>
      </c>
      <c r="J624" s="53">
        <v>45014.083078703698</v>
      </c>
      <c r="K624" s="5" t="s">
        <v>254</v>
      </c>
    </row>
    <row r="625" spans="1:11" ht="20.100000000000001" customHeight="1" x14ac:dyDescent="0.2">
      <c r="A625" s="37">
        <f>SUBTOTAL(103,$B$4:B625)*1</f>
        <v>622</v>
      </c>
      <c r="B625" s="5" t="s">
        <v>10</v>
      </c>
      <c r="C625" s="54" t="s">
        <v>446</v>
      </c>
      <c r="D625" s="5" t="s">
        <v>594</v>
      </c>
      <c r="E625" s="5" t="s">
        <v>147</v>
      </c>
      <c r="F625" s="5" t="s">
        <v>148</v>
      </c>
      <c r="G625" s="5" t="s">
        <v>933</v>
      </c>
      <c r="H625" s="53">
        <v>45003.719282407401</v>
      </c>
      <c r="I625" s="5" t="s">
        <v>932</v>
      </c>
      <c r="J625" s="53">
        <v>45003.751365740703</v>
      </c>
      <c r="K625" s="5" t="s">
        <v>254</v>
      </c>
    </row>
    <row r="626" spans="1:11" ht="20.100000000000001" customHeight="1" x14ac:dyDescent="0.2">
      <c r="A626" s="37">
        <f>SUBTOTAL(103,$B$4:B626)*1</f>
        <v>623</v>
      </c>
      <c r="B626" s="5" t="s">
        <v>10</v>
      </c>
      <c r="C626" s="54" t="s">
        <v>446</v>
      </c>
      <c r="D626" s="5" t="s">
        <v>594</v>
      </c>
      <c r="E626" s="5" t="s">
        <v>147</v>
      </c>
      <c r="F626" s="5" t="s">
        <v>148</v>
      </c>
      <c r="G626" s="5" t="s">
        <v>932</v>
      </c>
      <c r="H626" s="53">
        <v>45001.649236111101</v>
      </c>
      <c r="I626" s="5" t="s">
        <v>933</v>
      </c>
      <c r="J626" s="53">
        <v>45001.681782407402</v>
      </c>
      <c r="K626" s="5" t="s">
        <v>254</v>
      </c>
    </row>
    <row r="627" spans="1:11" ht="20.100000000000001" customHeight="1" x14ac:dyDescent="0.2">
      <c r="A627" s="37">
        <f>SUBTOTAL(103,$B$4:B627)*1</f>
        <v>624</v>
      </c>
      <c r="B627" s="5" t="s">
        <v>10</v>
      </c>
      <c r="C627" s="54" t="s">
        <v>446</v>
      </c>
      <c r="D627" s="5" t="s">
        <v>594</v>
      </c>
      <c r="E627" s="5" t="s">
        <v>147</v>
      </c>
      <c r="F627" s="5" t="s">
        <v>148</v>
      </c>
      <c r="G627" s="5" t="s">
        <v>933</v>
      </c>
      <c r="H627" s="53">
        <v>45004.645046296297</v>
      </c>
      <c r="I627" s="5" t="s">
        <v>932</v>
      </c>
      <c r="J627" s="53">
        <v>45004.677453703698</v>
      </c>
      <c r="K627" s="5" t="s">
        <v>254</v>
      </c>
    </row>
    <row r="628" spans="1:11" ht="20.100000000000001" customHeight="1" x14ac:dyDescent="0.2">
      <c r="A628" s="37">
        <f>SUBTOTAL(103,$B$4:B628)*1</f>
        <v>625</v>
      </c>
      <c r="B628" s="5" t="s">
        <v>10</v>
      </c>
      <c r="C628" s="54" t="s">
        <v>446</v>
      </c>
      <c r="D628" s="5" t="s">
        <v>594</v>
      </c>
      <c r="E628" s="5" t="s">
        <v>147</v>
      </c>
      <c r="F628" s="5" t="s">
        <v>148</v>
      </c>
      <c r="G628" s="5" t="s">
        <v>933</v>
      </c>
      <c r="H628" s="53">
        <v>45004.645046296297</v>
      </c>
      <c r="I628" s="5" t="s">
        <v>932</v>
      </c>
      <c r="J628" s="53">
        <v>45004.677453703698</v>
      </c>
      <c r="K628" s="5" t="s">
        <v>254</v>
      </c>
    </row>
    <row r="629" spans="1:11" ht="20.100000000000001" customHeight="1" x14ac:dyDescent="0.2">
      <c r="A629" s="37">
        <f>SUBTOTAL(103,$B$4:B629)*1</f>
        <v>626</v>
      </c>
      <c r="B629" s="5" t="s">
        <v>10</v>
      </c>
      <c r="C629" s="54" t="s">
        <v>446</v>
      </c>
      <c r="D629" s="5" t="s">
        <v>594</v>
      </c>
      <c r="E629" s="5" t="s">
        <v>147</v>
      </c>
      <c r="F629" s="5" t="s">
        <v>148</v>
      </c>
      <c r="G629" s="5" t="s">
        <v>932</v>
      </c>
      <c r="H629" s="53">
        <v>45002.558391203696</v>
      </c>
      <c r="I629" s="5" t="s">
        <v>1087</v>
      </c>
      <c r="J629" s="53">
        <v>45002.6110416667</v>
      </c>
      <c r="K629" s="5" t="s">
        <v>254</v>
      </c>
    </row>
    <row r="630" spans="1:11" ht="20.100000000000001" customHeight="1" x14ac:dyDescent="0.2">
      <c r="A630" s="37">
        <f>SUBTOTAL(103,$B$4:B630)*1</f>
        <v>627</v>
      </c>
      <c r="B630" s="5" t="s">
        <v>10</v>
      </c>
      <c r="C630" s="54" t="s">
        <v>446</v>
      </c>
      <c r="D630" s="5" t="s">
        <v>594</v>
      </c>
      <c r="E630" s="5" t="s">
        <v>147</v>
      </c>
      <c r="F630" s="5" t="s">
        <v>148</v>
      </c>
      <c r="G630" s="5" t="s">
        <v>1098</v>
      </c>
      <c r="H630" s="53">
        <v>45001.894930555602</v>
      </c>
      <c r="I630" s="5" t="s">
        <v>932</v>
      </c>
      <c r="J630" s="53">
        <v>45001.931284722203</v>
      </c>
      <c r="K630" s="5" t="s">
        <v>254</v>
      </c>
    </row>
    <row r="631" spans="1:11" ht="20.100000000000001" customHeight="1" x14ac:dyDescent="0.2">
      <c r="A631" s="37">
        <f>SUBTOTAL(103,$B$4:B631)*1</f>
        <v>628</v>
      </c>
      <c r="B631" s="5" t="s">
        <v>10</v>
      </c>
      <c r="C631" s="54" t="s">
        <v>446</v>
      </c>
      <c r="D631" s="5" t="s">
        <v>594</v>
      </c>
      <c r="E631" s="5" t="s">
        <v>147</v>
      </c>
      <c r="F631" s="5" t="s">
        <v>148</v>
      </c>
      <c r="G631" s="5" t="s">
        <v>1054</v>
      </c>
      <c r="H631" s="53">
        <v>45006.452245370398</v>
      </c>
      <c r="I631" s="5" t="s">
        <v>932</v>
      </c>
      <c r="J631" s="53">
        <v>45006.607557870397</v>
      </c>
      <c r="K631" s="5" t="s">
        <v>254</v>
      </c>
    </row>
    <row r="632" spans="1:11" ht="20.100000000000001" customHeight="1" x14ac:dyDescent="0.2">
      <c r="A632" s="37">
        <f>SUBTOTAL(103,$B$4:B632)*1</f>
        <v>629</v>
      </c>
      <c r="B632" s="5" t="s">
        <v>10</v>
      </c>
      <c r="C632" s="54" t="s">
        <v>446</v>
      </c>
      <c r="D632" s="5" t="s">
        <v>594</v>
      </c>
      <c r="E632" s="5" t="s">
        <v>147</v>
      </c>
      <c r="F632" s="5" t="s">
        <v>148</v>
      </c>
      <c r="G632" s="5" t="s">
        <v>1105</v>
      </c>
      <c r="H632" s="53">
        <v>45011.683148148099</v>
      </c>
      <c r="I632" s="5" t="s">
        <v>932</v>
      </c>
      <c r="J632" s="53">
        <v>45011.813993055599</v>
      </c>
      <c r="K632" s="5" t="s">
        <v>254</v>
      </c>
    </row>
    <row r="633" spans="1:11" ht="20.100000000000001" customHeight="1" x14ac:dyDescent="0.2">
      <c r="A633" s="37">
        <f>SUBTOTAL(103,$B$4:B633)*1</f>
        <v>630</v>
      </c>
      <c r="B633" s="5" t="s">
        <v>10</v>
      </c>
      <c r="C633" s="54" t="s">
        <v>446</v>
      </c>
      <c r="D633" s="5" t="s">
        <v>594</v>
      </c>
      <c r="E633" s="5" t="s">
        <v>147</v>
      </c>
      <c r="F633" s="5" t="s">
        <v>148</v>
      </c>
      <c r="G633" s="5" t="s">
        <v>932</v>
      </c>
      <c r="H633" s="53">
        <v>44993.566261574102</v>
      </c>
      <c r="I633" s="5" t="s">
        <v>933</v>
      </c>
      <c r="J633" s="53">
        <v>44993.598368055602</v>
      </c>
      <c r="K633" s="5" t="s">
        <v>254</v>
      </c>
    </row>
    <row r="634" spans="1:11" ht="20.100000000000001" customHeight="1" x14ac:dyDescent="0.2">
      <c r="A634" s="37">
        <f>SUBTOTAL(103,$B$4:B634)*1</f>
        <v>631</v>
      </c>
      <c r="B634" s="5" t="s">
        <v>10</v>
      </c>
      <c r="C634" s="54" t="s">
        <v>446</v>
      </c>
      <c r="D634" s="5" t="s">
        <v>594</v>
      </c>
      <c r="E634" s="5" t="s">
        <v>147</v>
      </c>
      <c r="F634" s="5" t="s">
        <v>148</v>
      </c>
      <c r="G634" s="5" t="s">
        <v>973</v>
      </c>
      <c r="H634" s="53">
        <v>45003.517974536997</v>
      </c>
      <c r="I634" s="5" t="s">
        <v>933</v>
      </c>
      <c r="J634" s="53">
        <v>45003.545844907399</v>
      </c>
      <c r="K634" s="5" t="s">
        <v>254</v>
      </c>
    </row>
    <row r="635" spans="1:11" ht="20.100000000000001" customHeight="1" x14ac:dyDescent="0.2">
      <c r="A635" s="37">
        <f>SUBTOTAL(103,$B$4:B635)*1</f>
        <v>632</v>
      </c>
      <c r="B635" s="5" t="s">
        <v>10</v>
      </c>
      <c r="C635" s="54" t="s">
        <v>446</v>
      </c>
      <c r="D635" s="5" t="s">
        <v>594</v>
      </c>
      <c r="E635" s="5" t="s">
        <v>147</v>
      </c>
      <c r="F635" s="5" t="s">
        <v>148</v>
      </c>
      <c r="G635" s="5" t="s">
        <v>932</v>
      </c>
      <c r="H635" s="53">
        <v>45006.041712963</v>
      </c>
      <c r="I635" s="5" t="s">
        <v>1054</v>
      </c>
      <c r="J635" s="53">
        <v>45006.361435185201</v>
      </c>
      <c r="K635" s="5" t="s">
        <v>254</v>
      </c>
    </row>
    <row r="636" spans="1:11" ht="20.100000000000001" customHeight="1" x14ac:dyDescent="0.2">
      <c r="A636" s="37">
        <f>SUBTOTAL(103,$B$4:B636)*1</f>
        <v>633</v>
      </c>
      <c r="B636" s="5" t="s">
        <v>10</v>
      </c>
      <c r="C636" s="54" t="s">
        <v>446</v>
      </c>
      <c r="D636" s="5" t="s">
        <v>594</v>
      </c>
      <c r="E636" s="5" t="s">
        <v>147</v>
      </c>
      <c r="F636" s="5" t="s">
        <v>148</v>
      </c>
      <c r="G636" s="5" t="s">
        <v>1130</v>
      </c>
      <c r="H636" s="53">
        <v>45002.857743055603</v>
      </c>
      <c r="I636" s="5" t="s">
        <v>932</v>
      </c>
      <c r="J636" s="53">
        <v>45002.871192129598</v>
      </c>
      <c r="K636" s="5" t="s">
        <v>254</v>
      </c>
    </row>
    <row r="637" spans="1:11" ht="20.100000000000001" customHeight="1" x14ac:dyDescent="0.2">
      <c r="A637" s="37">
        <f>SUBTOTAL(103,$B$4:B637)*1</f>
        <v>634</v>
      </c>
      <c r="B637" s="5" t="s">
        <v>10</v>
      </c>
      <c r="C637" s="54" t="s">
        <v>446</v>
      </c>
      <c r="D637" s="5" t="s">
        <v>594</v>
      </c>
      <c r="E637" s="5" t="s">
        <v>147</v>
      </c>
      <c r="F637" s="5" t="s">
        <v>148</v>
      </c>
      <c r="G637" s="5" t="s">
        <v>973</v>
      </c>
      <c r="H637" s="53">
        <v>44986.254837963003</v>
      </c>
      <c r="I637" s="5" t="s">
        <v>933</v>
      </c>
      <c r="J637" s="53">
        <v>44986.2827314815</v>
      </c>
      <c r="K637" s="5" t="s">
        <v>254</v>
      </c>
    </row>
    <row r="638" spans="1:11" ht="20.100000000000001" customHeight="1" x14ac:dyDescent="0.2">
      <c r="A638" s="37">
        <f>SUBTOTAL(103,$B$4:B638)*1</f>
        <v>635</v>
      </c>
      <c r="B638" s="5" t="s">
        <v>6</v>
      </c>
      <c r="C638" s="54" t="s">
        <v>308</v>
      </c>
      <c r="D638" s="5" t="s">
        <v>309</v>
      </c>
      <c r="E638" s="5" t="s">
        <v>147</v>
      </c>
      <c r="F638" s="5" t="s">
        <v>148</v>
      </c>
      <c r="G638" s="5" t="s">
        <v>948</v>
      </c>
      <c r="H638" s="53">
        <v>45005.5472337963</v>
      </c>
      <c r="I638" s="5" t="s">
        <v>949</v>
      </c>
      <c r="J638" s="53">
        <v>45005.839143518497</v>
      </c>
      <c r="K638" s="5" t="s">
        <v>88</v>
      </c>
    </row>
    <row r="639" spans="1:11" ht="20.100000000000001" customHeight="1" x14ac:dyDescent="0.2">
      <c r="A639" s="37">
        <f>SUBTOTAL(103,$B$4:B639)*1</f>
        <v>636</v>
      </c>
      <c r="B639" s="5" t="s">
        <v>6</v>
      </c>
      <c r="C639" s="54" t="s">
        <v>308</v>
      </c>
      <c r="D639" s="5" t="s">
        <v>309</v>
      </c>
      <c r="E639" s="5" t="s">
        <v>147</v>
      </c>
      <c r="F639" s="5" t="s">
        <v>148</v>
      </c>
      <c r="G639" s="5" t="s">
        <v>1018</v>
      </c>
      <c r="H639" s="53">
        <v>45014.467592592599</v>
      </c>
      <c r="I639" s="5" t="s">
        <v>1039</v>
      </c>
      <c r="J639" s="53">
        <v>45014.619872685202</v>
      </c>
      <c r="K639" s="5" t="s">
        <v>88</v>
      </c>
    </row>
    <row r="640" spans="1:11" ht="20.100000000000001" customHeight="1" x14ac:dyDescent="0.2">
      <c r="A640" s="37">
        <f>SUBTOTAL(103,$B$4:B640)*1</f>
        <v>637</v>
      </c>
      <c r="B640" s="5" t="s">
        <v>6</v>
      </c>
      <c r="C640" s="54" t="s">
        <v>308</v>
      </c>
      <c r="D640" s="5" t="s">
        <v>309</v>
      </c>
      <c r="E640" s="5" t="s">
        <v>147</v>
      </c>
      <c r="F640" s="5" t="s">
        <v>148</v>
      </c>
      <c r="G640" s="5" t="s">
        <v>1039</v>
      </c>
      <c r="H640" s="53">
        <v>45014.654803240701</v>
      </c>
      <c r="I640" s="5" t="s">
        <v>1037</v>
      </c>
      <c r="J640" s="53">
        <v>45014.6688194444</v>
      </c>
      <c r="K640" s="5" t="s">
        <v>88</v>
      </c>
    </row>
    <row r="641" spans="1:11" ht="20.100000000000001" customHeight="1" x14ac:dyDescent="0.2">
      <c r="A641" s="37">
        <f>SUBTOTAL(103,$B$4:B641)*1</f>
        <v>638</v>
      </c>
      <c r="B641" s="5" t="s">
        <v>6</v>
      </c>
      <c r="C641" s="54" t="s">
        <v>410</v>
      </c>
      <c r="D641" s="5" t="s">
        <v>603</v>
      </c>
      <c r="E641" s="5" t="s">
        <v>147</v>
      </c>
      <c r="F641" s="5" t="s">
        <v>148</v>
      </c>
      <c r="G641" s="5" t="s">
        <v>964</v>
      </c>
      <c r="H641" s="53">
        <v>44994.541562500002</v>
      </c>
      <c r="I641" s="5" t="s">
        <v>965</v>
      </c>
      <c r="J641" s="53">
        <v>44994.652511574102</v>
      </c>
      <c r="K641" s="5" t="s">
        <v>75</v>
      </c>
    </row>
    <row r="642" spans="1:11" ht="20.100000000000001" customHeight="1" x14ac:dyDescent="0.2">
      <c r="A642" s="37">
        <f>SUBTOTAL(103,$B$4:B642)*1</f>
        <v>639</v>
      </c>
      <c r="B642" s="5" t="s">
        <v>6</v>
      </c>
      <c r="C642" s="54" t="s">
        <v>410</v>
      </c>
      <c r="D642" s="5" t="s">
        <v>599</v>
      </c>
      <c r="E642" s="5" t="s">
        <v>147</v>
      </c>
      <c r="F642" s="5" t="s">
        <v>148</v>
      </c>
      <c r="G642" s="5" t="s">
        <v>1006</v>
      </c>
      <c r="H642" s="53">
        <v>44997.631782407399</v>
      </c>
      <c r="I642" s="5" t="s">
        <v>1007</v>
      </c>
      <c r="J642" s="53">
        <v>44997.78875</v>
      </c>
      <c r="K642" s="5" t="s">
        <v>75</v>
      </c>
    </row>
    <row r="643" spans="1:11" ht="20.100000000000001" customHeight="1" x14ac:dyDescent="0.2">
      <c r="A643" s="37">
        <f>SUBTOTAL(103,$B$4:B643)*1</f>
        <v>640</v>
      </c>
      <c r="B643" s="5" t="s">
        <v>6</v>
      </c>
      <c r="C643" s="54" t="s">
        <v>410</v>
      </c>
      <c r="D643" s="5" t="s">
        <v>606</v>
      </c>
      <c r="E643" s="5" t="s">
        <v>147</v>
      </c>
      <c r="F643" s="5" t="s">
        <v>148</v>
      </c>
      <c r="G643" s="5" t="s">
        <v>1006</v>
      </c>
      <c r="H643" s="53">
        <v>44996.4382175926</v>
      </c>
      <c r="I643" s="5" t="s">
        <v>1007</v>
      </c>
      <c r="J643" s="53">
        <v>44996.573923611097</v>
      </c>
      <c r="K643" s="5" t="s">
        <v>75</v>
      </c>
    </row>
    <row r="644" spans="1:11" ht="20.100000000000001" customHeight="1" x14ac:dyDescent="0.2">
      <c r="A644" s="37">
        <f>SUBTOTAL(103,$B$4:B644)*1</f>
        <v>641</v>
      </c>
      <c r="B644" s="5" t="s">
        <v>6</v>
      </c>
      <c r="C644" s="54" t="s">
        <v>410</v>
      </c>
      <c r="D644" s="5" t="s">
        <v>599</v>
      </c>
      <c r="E644" s="5" t="s">
        <v>147</v>
      </c>
      <c r="F644" s="5" t="s">
        <v>148</v>
      </c>
      <c r="G644" s="5" t="s">
        <v>1015</v>
      </c>
      <c r="H644" s="53">
        <v>44996.730856481503</v>
      </c>
      <c r="I644" s="5" t="s">
        <v>1016</v>
      </c>
      <c r="J644" s="53">
        <v>44996.895474536999</v>
      </c>
      <c r="K644" s="5" t="s">
        <v>75</v>
      </c>
    </row>
    <row r="645" spans="1:11" ht="20.100000000000001" customHeight="1" x14ac:dyDescent="0.2">
      <c r="A645" s="37">
        <f>SUBTOTAL(103,$B$4:B645)*1</f>
        <v>642</v>
      </c>
      <c r="B645" s="5" t="s">
        <v>6</v>
      </c>
      <c r="C645" s="54" t="s">
        <v>410</v>
      </c>
      <c r="D645" s="5" t="s">
        <v>603</v>
      </c>
      <c r="E645" s="5" t="s">
        <v>147</v>
      </c>
      <c r="F645" s="5" t="s">
        <v>148</v>
      </c>
      <c r="G645" s="5" t="s">
        <v>1017</v>
      </c>
      <c r="H645" s="53">
        <v>44996.752337963</v>
      </c>
      <c r="I645" s="5" t="s">
        <v>1018</v>
      </c>
      <c r="J645" s="53">
        <v>44996.781886574099</v>
      </c>
      <c r="K645" s="5" t="s">
        <v>75</v>
      </c>
    </row>
    <row r="646" spans="1:11" ht="20.100000000000001" customHeight="1" x14ac:dyDescent="0.2">
      <c r="A646" s="37">
        <f>SUBTOTAL(103,$B$4:B646)*1</f>
        <v>643</v>
      </c>
      <c r="B646" s="5" t="s">
        <v>6</v>
      </c>
      <c r="C646" s="54" t="s">
        <v>410</v>
      </c>
      <c r="D646" s="5" t="s">
        <v>605</v>
      </c>
      <c r="E646" s="5" t="s">
        <v>147</v>
      </c>
      <c r="F646" s="5" t="s">
        <v>148</v>
      </c>
      <c r="G646" s="5" t="s">
        <v>1017</v>
      </c>
      <c r="H646" s="53">
        <v>44993.784432870401</v>
      </c>
      <c r="I646" s="5" t="s">
        <v>1018</v>
      </c>
      <c r="J646" s="53">
        <v>44993.808182870402</v>
      </c>
      <c r="K646" s="5" t="s">
        <v>75</v>
      </c>
    </row>
    <row r="647" spans="1:11" ht="20.100000000000001" customHeight="1" x14ac:dyDescent="0.2">
      <c r="A647" s="37">
        <f>SUBTOTAL(103,$B$4:B647)*1</f>
        <v>644</v>
      </c>
      <c r="B647" s="5" t="s">
        <v>6</v>
      </c>
      <c r="C647" s="54" t="s">
        <v>410</v>
      </c>
      <c r="D647" s="5" t="s">
        <v>603</v>
      </c>
      <c r="E647" s="5" t="s">
        <v>147</v>
      </c>
      <c r="F647" s="5" t="s">
        <v>148</v>
      </c>
      <c r="G647" s="5" t="s">
        <v>1018</v>
      </c>
      <c r="H647" s="53">
        <v>44993.821250000001</v>
      </c>
      <c r="I647" s="5" t="s">
        <v>1044</v>
      </c>
      <c r="J647" s="53">
        <v>44993.986423611103</v>
      </c>
      <c r="K647" s="5" t="s">
        <v>75</v>
      </c>
    </row>
    <row r="648" spans="1:11" ht="20.100000000000001" customHeight="1" x14ac:dyDescent="0.2">
      <c r="A648" s="37">
        <f>SUBTOTAL(103,$B$4:B648)*1</f>
        <v>645</v>
      </c>
      <c r="B648" s="5" t="s">
        <v>6</v>
      </c>
      <c r="C648" s="54" t="s">
        <v>410</v>
      </c>
      <c r="D648" s="5" t="s">
        <v>606</v>
      </c>
      <c r="E648" s="5" t="s">
        <v>147</v>
      </c>
      <c r="F648" s="5" t="s">
        <v>148</v>
      </c>
      <c r="G648" s="5" t="s">
        <v>1018</v>
      </c>
      <c r="H648" s="53">
        <v>44987.712847222203</v>
      </c>
      <c r="I648" s="5" t="s">
        <v>1017</v>
      </c>
      <c r="J648" s="53">
        <v>44987.737337963001</v>
      </c>
      <c r="K648" s="5" t="s">
        <v>75</v>
      </c>
    </row>
    <row r="649" spans="1:11" ht="20.100000000000001" customHeight="1" x14ac:dyDescent="0.2">
      <c r="A649" s="37">
        <f>SUBTOTAL(103,$B$4:B649)*1</f>
        <v>646</v>
      </c>
      <c r="B649" s="5" t="s">
        <v>6</v>
      </c>
      <c r="C649" s="54" t="s">
        <v>410</v>
      </c>
      <c r="D649" s="5" t="s">
        <v>603</v>
      </c>
      <c r="E649" s="5" t="s">
        <v>147</v>
      </c>
      <c r="F649" s="5" t="s">
        <v>148</v>
      </c>
      <c r="G649" s="5" t="s">
        <v>1006</v>
      </c>
      <c r="H649" s="53">
        <v>44999.441793981503</v>
      </c>
      <c r="I649" s="5" t="s">
        <v>1074</v>
      </c>
      <c r="J649" s="53">
        <v>44999.624351851897</v>
      </c>
      <c r="K649" s="5" t="s">
        <v>75</v>
      </c>
    </row>
    <row r="650" spans="1:11" ht="20.100000000000001" customHeight="1" x14ac:dyDescent="0.2">
      <c r="A650" s="37">
        <f>SUBTOTAL(103,$B$4:B650)*1</f>
        <v>647</v>
      </c>
      <c r="B650" s="5" t="s">
        <v>6</v>
      </c>
      <c r="C650" s="54" t="s">
        <v>410</v>
      </c>
      <c r="D650" s="5" t="s">
        <v>606</v>
      </c>
      <c r="E650" s="5" t="s">
        <v>147</v>
      </c>
      <c r="F650" s="5" t="s">
        <v>148</v>
      </c>
      <c r="G650" s="5" t="s">
        <v>1007</v>
      </c>
      <c r="H650" s="53">
        <v>44999.640706018501</v>
      </c>
      <c r="I650" s="5" t="s">
        <v>1006</v>
      </c>
      <c r="J650" s="53">
        <v>44999.787870370397</v>
      </c>
      <c r="K650" s="5" t="s">
        <v>75</v>
      </c>
    </row>
    <row r="651" spans="1:11" ht="20.100000000000001" customHeight="1" x14ac:dyDescent="0.2">
      <c r="A651" s="37">
        <f>SUBTOTAL(103,$B$4:B651)*1</f>
        <v>648</v>
      </c>
      <c r="B651" s="5" t="s">
        <v>6</v>
      </c>
      <c r="C651" s="54" t="s">
        <v>410</v>
      </c>
      <c r="D651" s="5" t="s">
        <v>605</v>
      </c>
      <c r="E651" s="5" t="s">
        <v>147</v>
      </c>
      <c r="F651" s="5" t="s">
        <v>148</v>
      </c>
      <c r="G651" s="5" t="s">
        <v>1018</v>
      </c>
      <c r="H651" s="53">
        <v>44991.824571759302</v>
      </c>
      <c r="I651" s="5" t="s">
        <v>1017</v>
      </c>
      <c r="J651" s="53">
        <v>44991.847766203697</v>
      </c>
      <c r="K651" s="5" t="s">
        <v>75</v>
      </c>
    </row>
    <row r="652" spans="1:11" ht="20.100000000000001" customHeight="1" x14ac:dyDescent="0.2">
      <c r="A652" s="37">
        <f>SUBTOTAL(103,$B$4:B652)*1</f>
        <v>649</v>
      </c>
      <c r="B652" s="5" t="s">
        <v>6</v>
      </c>
      <c r="C652" s="54" t="s">
        <v>410</v>
      </c>
      <c r="D652" s="5" t="s">
        <v>599</v>
      </c>
      <c r="E652" s="5" t="s">
        <v>147</v>
      </c>
      <c r="F652" s="5" t="s">
        <v>148</v>
      </c>
      <c r="G652" s="5" t="s">
        <v>1016</v>
      </c>
      <c r="H652" s="53">
        <v>45001.705451388902</v>
      </c>
      <c r="I652" s="5" t="s">
        <v>964</v>
      </c>
      <c r="J652" s="53">
        <v>45002.295289351903</v>
      </c>
      <c r="K652" s="5" t="s">
        <v>75</v>
      </c>
    </row>
    <row r="653" spans="1:11" ht="20.100000000000001" customHeight="1" x14ac:dyDescent="0.2">
      <c r="A653" s="37">
        <f>SUBTOTAL(103,$B$4:B653)*1</f>
        <v>650</v>
      </c>
      <c r="B653" s="5" t="s">
        <v>6</v>
      </c>
      <c r="C653" s="54" t="s">
        <v>410</v>
      </c>
      <c r="D653" s="5" t="s">
        <v>603</v>
      </c>
      <c r="E653" s="5" t="s">
        <v>147</v>
      </c>
      <c r="F653" s="5" t="s">
        <v>148</v>
      </c>
      <c r="G653" s="5" t="s">
        <v>1017</v>
      </c>
      <c r="H653" s="53">
        <v>45002.278912037</v>
      </c>
      <c r="I653" s="5" t="s">
        <v>1018</v>
      </c>
      <c r="J653" s="53">
        <v>45002.309525463003</v>
      </c>
      <c r="K653" s="5" t="s">
        <v>75</v>
      </c>
    </row>
    <row r="654" spans="1:11" ht="20.100000000000001" customHeight="1" x14ac:dyDescent="0.2">
      <c r="A654" s="37">
        <f>SUBTOTAL(103,$B$4:B654)*1</f>
        <v>651</v>
      </c>
      <c r="B654" s="5" t="s">
        <v>6</v>
      </c>
      <c r="C654" s="54" t="s">
        <v>410</v>
      </c>
      <c r="D654" s="5" t="s">
        <v>605</v>
      </c>
      <c r="E654" s="5" t="s">
        <v>147</v>
      </c>
      <c r="F654" s="5" t="s">
        <v>148</v>
      </c>
      <c r="G654" s="5" t="s">
        <v>1091</v>
      </c>
      <c r="H654" s="53">
        <v>44999.827743055597</v>
      </c>
      <c r="I654" s="5" t="s">
        <v>1074</v>
      </c>
      <c r="J654" s="53">
        <v>45000.370613425897</v>
      </c>
      <c r="K654" s="5" t="s">
        <v>75</v>
      </c>
    </row>
    <row r="655" spans="1:11" ht="20.100000000000001" customHeight="1" x14ac:dyDescent="0.2">
      <c r="A655" s="37">
        <f>SUBTOTAL(103,$B$4:B655)*1</f>
        <v>652</v>
      </c>
      <c r="B655" s="5" t="s">
        <v>6</v>
      </c>
      <c r="C655" s="54" t="s">
        <v>410</v>
      </c>
      <c r="D655" s="5" t="s">
        <v>606</v>
      </c>
      <c r="E655" s="5" t="s">
        <v>147</v>
      </c>
      <c r="F655" s="5" t="s">
        <v>148</v>
      </c>
      <c r="G655" s="5" t="s">
        <v>1017</v>
      </c>
      <c r="H655" s="53">
        <v>45000.737581018497</v>
      </c>
      <c r="I655" s="5" t="s">
        <v>1018</v>
      </c>
      <c r="J655" s="53">
        <v>45000.761562500003</v>
      </c>
      <c r="K655" s="5" t="s">
        <v>75</v>
      </c>
    </row>
    <row r="656" spans="1:11" ht="20.100000000000001" customHeight="1" x14ac:dyDescent="0.2">
      <c r="A656" s="37">
        <f>SUBTOTAL(103,$B$4:B656)*1</f>
        <v>653</v>
      </c>
      <c r="B656" s="5" t="s">
        <v>6</v>
      </c>
      <c r="C656" s="54" t="s">
        <v>410</v>
      </c>
      <c r="D656" s="5" t="s">
        <v>603</v>
      </c>
      <c r="E656" s="5" t="s">
        <v>147</v>
      </c>
      <c r="F656" s="5" t="s">
        <v>148</v>
      </c>
      <c r="G656" s="5" t="s">
        <v>1074</v>
      </c>
      <c r="H656" s="53">
        <v>45000.622418981497</v>
      </c>
      <c r="I656" s="5" t="s">
        <v>1006</v>
      </c>
      <c r="J656" s="53">
        <v>45000.826874999999</v>
      </c>
      <c r="K656" s="5" t="s">
        <v>75</v>
      </c>
    </row>
    <row r="657" spans="1:11" ht="20.100000000000001" customHeight="1" x14ac:dyDescent="0.2">
      <c r="A657" s="37">
        <f>SUBTOTAL(103,$B$4:B657)*1</f>
        <v>654</v>
      </c>
      <c r="B657" s="5" t="s">
        <v>6</v>
      </c>
      <c r="C657" s="54" t="s">
        <v>410</v>
      </c>
      <c r="D657" s="5" t="s">
        <v>599</v>
      </c>
      <c r="E657" s="5" t="s">
        <v>147</v>
      </c>
      <c r="F657" s="5" t="s">
        <v>148</v>
      </c>
      <c r="G657" s="5" t="s">
        <v>1007</v>
      </c>
      <c r="H657" s="53">
        <v>45000.707013888903</v>
      </c>
      <c r="I657" s="5" t="s">
        <v>1006</v>
      </c>
      <c r="J657" s="53">
        <v>45000.859976851898</v>
      </c>
      <c r="K657" s="5" t="s">
        <v>75</v>
      </c>
    </row>
    <row r="658" spans="1:11" ht="20.100000000000001" customHeight="1" x14ac:dyDescent="0.2">
      <c r="A658" s="37">
        <f>SUBTOTAL(103,$B$4:B658)*1</f>
        <v>655</v>
      </c>
      <c r="B658" s="5" t="s">
        <v>6</v>
      </c>
      <c r="C658" s="54" t="s">
        <v>410</v>
      </c>
      <c r="D658" s="5" t="s">
        <v>605</v>
      </c>
      <c r="E658" s="5" t="s">
        <v>147</v>
      </c>
      <c r="F658" s="5" t="s">
        <v>148</v>
      </c>
      <c r="G658" s="5" t="s">
        <v>1074</v>
      </c>
      <c r="H658" s="53">
        <v>45001.408425925903</v>
      </c>
      <c r="I658" s="5" t="s">
        <v>1006</v>
      </c>
      <c r="J658" s="53">
        <v>45001.635474536997</v>
      </c>
      <c r="K658" s="5" t="s">
        <v>75</v>
      </c>
    </row>
    <row r="659" spans="1:11" ht="20.100000000000001" customHeight="1" x14ac:dyDescent="0.2">
      <c r="A659" s="37">
        <f>SUBTOTAL(103,$B$4:B659)*1</f>
        <v>656</v>
      </c>
      <c r="B659" s="5" t="s">
        <v>6</v>
      </c>
      <c r="C659" s="54" t="s">
        <v>410</v>
      </c>
      <c r="D659" s="5" t="s">
        <v>599</v>
      </c>
      <c r="E659" s="5" t="s">
        <v>147</v>
      </c>
      <c r="F659" s="5" t="s">
        <v>148</v>
      </c>
      <c r="G659" s="5" t="s">
        <v>964</v>
      </c>
      <c r="H659" s="53">
        <v>44992.694027777798</v>
      </c>
      <c r="I659" s="5" t="s">
        <v>1015</v>
      </c>
      <c r="J659" s="53">
        <v>44992.774884259299</v>
      </c>
      <c r="K659" s="5" t="s">
        <v>75</v>
      </c>
    </row>
    <row r="660" spans="1:11" ht="20.100000000000001" customHeight="1" x14ac:dyDescent="0.2">
      <c r="A660" s="37">
        <f>SUBTOTAL(103,$B$4:B660)*1</f>
        <v>657</v>
      </c>
      <c r="B660" s="5" t="s">
        <v>6</v>
      </c>
      <c r="C660" s="54" t="s">
        <v>410</v>
      </c>
      <c r="D660" s="5" t="s">
        <v>606</v>
      </c>
      <c r="E660" s="5" t="s">
        <v>147</v>
      </c>
      <c r="F660" s="5" t="s">
        <v>148</v>
      </c>
      <c r="G660" s="5" t="s">
        <v>1017</v>
      </c>
      <c r="H660" s="53">
        <v>44989.7572685185</v>
      </c>
      <c r="I660" s="5" t="s">
        <v>1018</v>
      </c>
      <c r="J660" s="53">
        <v>44989.7823263889</v>
      </c>
      <c r="K660" s="5" t="s">
        <v>75</v>
      </c>
    </row>
    <row r="661" spans="1:11" ht="20.100000000000001" customHeight="1" x14ac:dyDescent="0.2">
      <c r="A661" s="37">
        <f>SUBTOTAL(103,$B$4:B661)*1</f>
        <v>658</v>
      </c>
      <c r="B661" s="5" t="s">
        <v>6</v>
      </c>
      <c r="C661" s="54" t="s">
        <v>410</v>
      </c>
      <c r="D661" s="5" t="s">
        <v>606</v>
      </c>
      <c r="E661" s="5" t="s">
        <v>147</v>
      </c>
      <c r="F661" s="5" t="s">
        <v>148</v>
      </c>
      <c r="G661" s="5" t="s">
        <v>1018</v>
      </c>
      <c r="H661" s="53">
        <v>44990.356261574103</v>
      </c>
      <c r="I661" s="5" t="s">
        <v>1113</v>
      </c>
      <c r="J661" s="53">
        <v>44990.372847222199</v>
      </c>
      <c r="K661" s="5" t="s">
        <v>75</v>
      </c>
    </row>
    <row r="662" spans="1:11" ht="20.100000000000001" customHeight="1" x14ac:dyDescent="0.2">
      <c r="A662" s="37">
        <f>SUBTOTAL(103,$B$4:B662)*1</f>
        <v>659</v>
      </c>
      <c r="B662" s="5" t="s">
        <v>6</v>
      </c>
      <c r="C662" s="54" t="s">
        <v>410</v>
      </c>
      <c r="D662" s="5" t="s">
        <v>603</v>
      </c>
      <c r="E662" s="5" t="s">
        <v>147</v>
      </c>
      <c r="F662" s="5" t="s">
        <v>148</v>
      </c>
      <c r="G662" s="5" t="s">
        <v>1018</v>
      </c>
      <c r="H662" s="53">
        <v>44998.817025463002</v>
      </c>
      <c r="I662" s="5" t="s">
        <v>1017</v>
      </c>
      <c r="J662" s="53">
        <v>44998.845173611102</v>
      </c>
      <c r="K662" s="5" t="s">
        <v>75</v>
      </c>
    </row>
    <row r="663" spans="1:11" ht="20.100000000000001" customHeight="1" x14ac:dyDescent="0.2">
      <c r="A663" s="37">
        <f>SUBTOTAL(103,$B$4:B663)*1</f>
        <v>660</v>
      </c>
      <c r="B663" s="5" t="s">
        <v>6</v>
      </c>
      <c r="C663" s="54" t="s">
        <v>410</v>
      </c>
      <c r="D663" s="5" t="s">
        <v>599</v>
      </c>
      <c r="E663" s="5" t="s">
        <v>147</v>
      </c>
      <c r="F663" s="5" t="s">
        <v>148</v>
      </c>
      <c r="G663" s="5" t="s">
        <v>949</v>
      </c>
      <c r="H663" s="53">
        <v>44992.265046296299</v>
      </c>
      <c r="I663" s="5" t="s">
        <v>964</v>
      </c>
      <c r="J663" s="53">
        <v>44992.448356481502</v>
      </c>
      <c r="K663" s="5" t="s">
        <v>75</v>
      </c>
    </row>
    <row r="664" spans="1:11" ht="20.100000000000001" customHeight="1" x14ac:dyDescent="0.2">
      <c r="A664" s="37">
        <f>SUBTOTAL(103,$B$4:B664)*1</f>
        <v>661</v>
      </c>
      <c r="B664" s="5" t="s">
        <v>6</v>
      </c>
      <c r="C664" s="54" t="s">
        <v>410</v>
      </c>
      <c r="D664" s="5" t="s">
        <v>599</v>
      </c>
      <c r="E664" s="5" t="s">
        <v>147</v>
      </c>
      <c r="F664" s="5" t="s">
        <v>148</v>
      </c>
      <c r="G664" s="5" t="s">
        <v>964</v>
      </c>
      <c r="H664" s="53">
        <v>45002.662418981497</v>
      </c>
      <c r="I664" s="5" t="s">
        <v>1018</v>
      </c>
      <c r="J664" s="53">
        <v>45002.826493055603</v>
      </c>
      <c r="K664" s="5" t="s">
        <v>75</v>
      </c>
    </row>
    <row r="665" spans="1:11" ht="20.100000000000001" customHeight="1" x14ac:dyDescent="0.2">
      <c r="A665" s="37">
        <f>SUBTOTAL(103,$B$4:B665)*1</f>
        <v>662</v>
      </c>
      <c r="B665" s="5" t="s">
        <v>6</v>
      </c>
      <c r="C665" s="54" t="s">
        <v>410</v>
      </c>
      <c r="D665" s="5" t="s">
        <v>605</v>
      </c>
      <c r="E665" s="5" t="s">
        <v>147</v>
      </c>
      <c r="F665" s="5" t="s">
        <v>148</v>
      </c>
      <c r="G665" s="5" t="s">
        <v>1017</v>
      </c>
      <c r="H665" s="53">
        <v>45002.772442129601</v>
      </c>
      <c r="I665" s="5" t="s">
        <v>1018</v>
      </c>
      <c r="J665" s="53">
        <v>45002.796122685198</v>
      </c>
      <c r="K665" s="5" t="s">
        <v>75</v>
      </c>
    </row>
    <row r="666" spans="1:11" ht="20.100000000000001" customHeight="1" x14ac:dyDescent="0.2">
      <c r="A666" s="37">
        <f>SUBTOTAL(103,$B$4:B666)*1</f>
        <v>663</v>
      </c>
      <c r="B666" s="5" t="s">
        <v>6</v>
      </c>
      <c r="C666" s="54" t="s">
        <v>410</v>
      </c>
      <c r="D666" s="5" t="s">
        <v>605</v>
      </c>
      <c r="E666" s="5" t="s">
        <v>147</v>
      </c>
      <c r="F666" s="5" t="s">
        <v>148</v>
      </c>
      <c r="G666" s="5" t="s">
        <v>1018</v>
      </c>
      <c r="H666" s="53">
        <v>44999.4156365741</v>
      </c>
      <c r="I666" s="5" t="s">
        <v>1017</v>
      </c>
      <c r="J666" s="53">
        <v>44999.437939814801</v>
      </c>
      <c r="K666" s="5" t="s">
        <v>75</v>
      </c>
    </row>
    <row r="667" spans="1:11" ht="20.100000000000001" customHeight="1" x14ac:dyDescent="0.2">
      <c r="A667" s="37">
        <f>SUBTOTAL(103,$B$4:B667)*1</f>
        <v>664</v>
      </c>
      <c r="B667" s="5" t="s">
        <v>69</v>
      </c>
      <c r="C667" s="54" t="s">
        <v>99</v>
      </c>
      <c r="D667" s="5" t="s">
        <v>628</v>
      </c>
      <c r="E667" s="5" t="s">
        <v>156</v>
      </c>
      <c r="F667" s="5" t="s">
        <v>22</v>
      </c>
      <c r="G667" s="5" t="s">
        <v>936</v>
      </c>
      <c r="H667" s="53">
        <v>45004.461678240703</v>
      </c>
      <c r="I667" s="5" t="s">
        <v>935</v>
      </c>
      <c r="J667" s="53">
        <v>45004.568043981497</v>
      </c>
      <c r="K667" s="5" t="s">
        <v>134</v>
      </c>
    </row>
    <row r="668" spans="1:11" ht="20.100000000000001" customHeight="1" x14ac:dyDescent="0.2">
      <c r="A668" s="37">
        <f>SUBTOTAL(103,$B$4:B668)*1</f>
        <v>665</v>
      </c>
      <c r="B668" s="5" t="s">
        <v>69</v>
      </c>
      <c r="C668" s="54" t="s">
        <v>99</v>
      </c>
      <c r="D668" s="5" t="s">
        <v>628</v>
      </c>
      <c r="E668" s="5" t="s">
        <v>156</v>
      </c>
      <c r="F668" s="5" t="s">
        <v>22</v>
      </c>
      <c r="G668" s="5" t="s">
        <v>936</v>
      </c>
      <c r="H668" s="53">
        <v>45004.461678240703</v>
      </c>
      <c r="I668" s="5" t="s">
        <v>935</v>
      </c>
      <c r="J668" s="53">
        <v>45004.568043981497</v>
      </c>
      <c r="K668" s="5" t="s">
        <v>134</v>
      </c>
    </row>
    <row r="669" spans="1:11" ht="20.100000000000001" customHeight="1" x14ac:dyDescent="0.2">
      <c r="A669" s="37">
        <f>SUBTOTAL(103,$B$4:B669)*1</f>
        <v>666</v>
      </c>
      <c r="B669" s="5" t="s">
        <v>69</v>
      </c>
      <c r="C669" s="54" t="s">
        <v>99</v>
      </c>
      <c r="D669" s="5" t="s">
        <v>628</v>
      </c>
      <c r="E669" s="5" t="s">
        <v>156</v>
      </c>
      <c r="F669" s="5" t="s">
        <v>22</v>
      </c>
      <c r="G669" s="5" t="s">
        <v>935</v>
      </c>
      <c r="H669" s="53">
        <v>45005.54</v>
      </c>
      <c r="I669" s="5" t="s">
        <v>936</v>
      </c>
      <c r="J669" s="53">
        <v>45005.656678240703</v>
      </c>
      <c r="K669" s="5" t="s">
        <v>134</v>
      </c>
    </row>
    <row r="670" spans="1:11" ht="20.100000000000001" customHeight="1" x14ac:dyDescent="0.2">
      <c r="A670" s="37">
        <f>SUBTOTAL(103,$B$4:B670)*1</f>
        <v>667</v>
      </c>
      <c r="B670" s="5" t="s">
        <v>69</v>
      </c>
      <c r="C670" s="54" t="s">
        <v>99</v>
      </c>
      <c r="D670" s="5" t="s">
        <v>628</v>
      </c>
      <c r="E670" s="5" t="s">
        <v>156</v>
      </c>
      <c r="F670" s="5" t="s">
        <v>22</v>
      </c>
      <c r="G670" s="5" t="s">
        <v>952</v>
      </c>
      <c r="H670" s="53">
        <v>45006.635520833297</v>
      </c>
      <c r="I670" s="5" t="s">
        <v>935</v>
      </c>
      <c r="J670" s="53">
        <v>45006.706678240698</v>
      </c>
      <c r="K670" s="5" t="s">
        <v>134</v>
      </c>
    </row>
    <row r="671" spans="1:11" ht="20.100000000000001" customHeight="1" x14ac:dyDescent="0.2">
      <c r="A671" s="37">
        <f>SUBTOTAL(103,$B$4:B671)*1</f>
        <v>668</v>
      </c>
      <c r="B671" s="5" t="s">
        <v>69</v>
      </c>
      <c r="C671" s="54" t="s">
        <v>99</v>
      </c>
      <c r="D671" s="5" t="s">
        <v>628</v>
      </c>
      <c r="E671" s="5" t="s">
        <v>156</v>
      </c>
      <c r="F671" s="5" t="s">
        <v>22</v>
      </c>
      <c r="G671" s="5" t="s">
        <v>936</v>
      </c>
      <c r="H671" s="53">
        <v>44994.762037036999</v>
      </c>
      <c r="I671" s="5" t="s">
        <v>935</v>
      </c>
      <c r="J671" s="53">
        <v>44994.899317129602</v>
      </c>
      <c r="K671" s="5" t="s">
        <v>134</v>
      </c>
    </row>
    <row r="672" spans="1:11" ht="20.100000000000001" customHeight="1" x14ac:dyDescent="0.2">
      <c r="A672" s="37">
        <f>SUBTOTAL(103,$B$4:B672)*1</f>
        <v>669</v>
      </c>
      <c r="B672" s="5" t="s">
        <v>69</v>
      </c>
      <c r="C672" s="54" t="s">
        <v>99</v>
      </c>
      <c r="D672" s="5" t="s">
        <v>628</v>
      </c>
      <c r="E672" s="5" t="s">
        <v>156</v>
      </c>
      <c r="F672" s="5" t="s">
        <v>22</v>
      </c>
      <c r="G672" s="5" t="s">
        <v>935</v>
      </c>
      <c r="H672" s="53">
        <v>44995.4813194444</v>
      </c>
      <c r="I672" s="5" t="s">
        <v>956</v>
      </c>
      <c r="J672" s="53">
        <v>44995.601956018501</v>
      </c>
      <c r="K672" s="5" t="s">
        <v>134</v>
      </c>
    </row>
    <row r="673" spans="1:11" ht="20.100000000000001" customHeight="1" x14ac:dyDescent="0.2">
      <c r="A673" s="37">
        <f>SUBTOTAL(103,$B$4:B673)*1</f>
        <v>670</v>
      </c>
      <c r="B673" s="5" t="s">
        <v>69</v>
      </c>
      <c r="C673" s="54" t="s">
        <v>99</v>
      </c>
      <c r="D673" s="5" t="s">
        <v>628</v>
      </c>
      <c r="E673" s="5" t="s">
        <v>156</v>
      </c>
      <c r="F673" s="5" t="s">
        <v>22</v>
      </c>
      <c r="G673" s="5" t="s">
        <v>936</v>
      </c>
      <c r="H673" s="53">
        <v>44995.691296296303</v>
      </c>
      <c r="I673" s="5" t="s">
        <v>935</v>
      </c>
      <c r="J673" s="53">
        <v>44995.826724537001</v>
      </c>
      <c r="K673" s="5" t="s">
        <v>134</v>
      </c>
    </row>
    <row r="674" spans="1:11" ht="20.100000000000001" customHeight="1" x14ac:dyDescent="0.2">
      <c r="A674" s="37">
        <f>SUBTOTAL(103,$B$4:B674)*1</f>
        <v>671</v>
      </c>
      <c r="B674" s="5" t="s">
        <v>69</v>
      </c>
      <c r="C674" s="54" t="s">
        <v>99</v>
      </c>
      <c r="D674" s="5" t="s">
        <v>628</v>
      </c>
      <c r="E674" s="5" t="s">
        <v>156</v>
      </c>
      <c r="F674" s="5" t="s">
        <v>22</v>
      </c>
      <c r="G674" s="5" t="s">
        <v>935</v>
      </c>
      <c r="H674" s="53">
        <v>44996.359120370398</v>
      </c>
      <c r="I674" s="5" t="s">
        <v>936</v>
      </c>
      <c r="J674" s="53">
        <v>44996.472534722197</v>
      </c>
      <c r="K674" s="5" t="s">
        <v>134</v>
      </c>
    </row>
    <row r="675" spans="1:11" ht="20.100000000000001" customHeight="1" x14ac:dyDescent="0.2">
      <c r="A675" s="37">
        <f>SUBTOTAL(103,$B$4:B675)*1</f>
        <v>672</v>
      </c>
      <c r="B675" s="5" t="s">
        <v>69</v>
      </c>
      <c r="C675" s="54" t="s">
        <v>99</v>
      </c>
      <c r="D675" s="5" t="s">
        <v>628</v>
      </c>
      <c r="E675" s="5" t="s">
        <v>156</v>
      </c>
      <c r="F675" s="5" t="s">
        <v>22</v>
      </c>
      <c r="G675" s="5" t="s">
        <v>956</v>
      </c>
      <c r="H675" s="53">
        <v>44987.624699074098</v>
      </c>
      <c r="I675" s="5" t="s">
        <v>952</v>
      </c>
      <c r="J675" s="53">
        <v>44987.674432870401</v>
      </c>
      <c r="K675" s="5" t="s">
        <v>134</v>
      </c>
    </row>
    <row r="676" spans="1:11" ht="20.100000000000001" customHeight="1" x14ac:dyDescent="0.2">
      <c r="A676" s="37">
        <f>SUBTOTAL(103,$B$4:B676)*1</f>
        <v>673</v>
      </c>
      <c r="B676" s="5" t="s">
        <v>69</v>
      </c>
      <c r="C676" s="54" t="s">
        <v>99</v>
      </c>
      <c r="D676" s="5" t="s">
        <v>628</v>
      </c>
      <c r="E676" s="5" t="s">
        <v>156</v>
      </c>
      <c r="F676" s="5" t="s">
        <v>22</v>
      </c>
      <c r="G676" s="5" t="s">
        <v>935</v>
      </c>
      <c r="H676" s="53">
        <v>45013.502997685202</v>
      </c>
      <c r="I676" s="5" t="s">
        <v>936</v>
      </c>
      <c r="J676" s="53">
        <v>45013.620740740698</v>
      </c>
      <c r="K676" s="5" t="s">
        <v>134</v>
      </c>
    </row>
    <row r="677" spans="1:11" ht="20.100000000000001" customHeight="1" x14ac:dyDescent="0.2">
      <c r="A677" s="37">
        <f>SUBTOTAL(103,$B$4:B677)*1</f>
        <v>674</v>
      </c>
      <c r="B677" s="5" t="s">
        <v>69</v>
      </c>
      <c r="C677" s="54" t="s">
        <v>99</v>
      </c>
      <c r="D677" s="5" t="s">
        <v>628</v>
      </c>
      <c r="E677" s="5" t="s">
        <v>156</v>
      </c>
      <c r="F677" s="5" t="s">
        <v>22</v>
      </c>
      <c r="G677" s="5" t="s">
        <v>936</v>
      </c>
      <c r="H677" s="53">
        <v>44997.551643518498</v>
      </c>
      <c r="I677" s="5" t="s">
        <v>935</v>
      </c>
      <c r="J677" s="53">
        <v>44997.680868055599</v>
      </c>
      <c r="K677" s="5" t="s">
        <v>134</v>
      </c>
    </row>
    <row r="678" spans="1:11" ht="20.100000000000001" customHeight="1" x14ac:dyDescent="0.2">
      <c r="A678" s="37">
        <f>SUBTOTAL(103,$B$4:B678)*1</f>
        <v>675</v>
      </c>
      <c r="B678" s="5" t="s">
        <v>69</v>
      </c>
      <c r="C678" s="54" t="s">
        <v>99</v>
      </c>
      <c r="D678" s="5" t="s">
        <v>628</v>
      </c>
      <c r="E678" s="5" t="s">
        <v>156</v>
      </c>
      <c r="F678" s="5" t="s">
        <v>22</v>
      </c>
      <c r="G678" s="5" t="s">
        <v>935</v>
      </c>
      <c r="H678" s="53">
        <v>44997.353645833296</v>
      </c>
      <c r="I678" s="5" t="s">
        <v>936</v>
      </c>
      <c r="J678" s="53">
        <v>44997.469189814801</v>
      </c>
      <c r="K678" s="5" t="s">
        <v>134</v>
      </c>
    </row>
    <row r="679" spans="1:11" ht="20.100000000000001" customHeight="1" x14ac:dyDescent="0.2">
      <c r="A679" s="37">
        <f>SUBTOTAL(103,$B$4:B679)*1</f>
        <v>676</v>
      </c>
      <c r="B679" s="5" t="s">
        <v>69</v>
      </c>
      <c r="C679" s="54" t="s">
        <v>99</v>
      </c>
      <c r="D679" s="5" t="s">
        <v>628</v>
      </c>
      <c r="E679" s="5" t="s">
        <v>156</v>
      </c>
      <c r="F679" s="5" t="s">
        <v>22</v>
      </c>
      <c r="G679" s="5" t="s">
        <v>956</v>
      </c>
      <c r="H679" s="53">
        <v>44991.6102314815</v>
      </c>
      <c r="I679" s="5" t="s">
        <v>935</v>
      </c>
      <c r="J679" s="53">
        <v>44991.738391203697</v>
      </c>
      <c r="K679" s="5" t="s">
        <v>134</v>
      </c>
    </row>
    <row r="680" spans="1:11" ht="20.100000000000001" customHeight="1" x14ac:dyDescent="0.2">
      <c r="A680" s="37">
        <f>SUBTOTAL(103,$B$4:B680)*1</f>
        <v>677</v>
      </c>
      <c r="B680" s="5" t="s">
        <v>69</v>
      </c>
      <c r="C680" s="54" t="s">
        <v>99</v>
      </c>
      <c r="D680" s="5" t="s">
        <v>628</v>
      </c>
      <c r="E680" s="5" t="s">
        <v>156</v>
      </c>
      <c r="F680" s="5" t="s">
        <v>22</v>
      </c>
      <c r="G680" s="5" t="s">
        <v>935</v>
      </c>
      <c r="H680" s="53">
        <v>45011.515057870398</v>
      </c>
      <c r="I680" s="5" t="s">
        <v>1012</v>
      </c>
      <c r="J680" s="53">
        <v>45011.629317129598</v>
      </c>
      <c r="K680" s="5" t="s">
        <v>134</v>
      </c>
    </row>
    <row r="681" spans="1:11" ht="20.100000000000001" customHeight="1" x14ac:dyDescent="0.2">
      <c r="A681" s="37">
        <f>SUBTOTAL(103,$B$4:B681)*1</f>
        <v>678</v>
      </c>
      <c r="B681" s="5" t="s">
        <v>69</v>
      </c>
      <c r="C681" s="54" t="s">
        <v>99</v>
      </c>
      <c r="D681" s="5" t="s">
        <v>628</v>
      </c>
      <c r="E681" s="5" t="s">
        <v>156</v>
      </c>
      <c r="F681" s="5" t="s">
        <v>22</v>
      </c>
      <c r="G681" s="5" t="s">
        <v>1012</v>
      </c>
      <c r="H681" s="53">
        <v>45011.632731481499</v>
      </c>
      <c r="I681" s="5" t="s">
        <v>956</v>
      </c>
      <c r="J681" s="53">
        <v>45011.641087962998</v>
      </c>
      <c r="K681" s="5" t="s">
        <v>134</v>
      </c>
    </row>
    <row r="682" spans="1:11" ht="20.100000000000001" customHeight="1" x14ac:dyDescent="0.2">
      <c r="A682" s="37">
        <f>SUBTOTAL(103,$B$4:B682)*1</f>
        <v>679</v>
      </c>
      <c r="B682" s="5" t="s">
        <v>69</v>
      </c>
      <c r="C682" s="54" t="s">
        <v>99</v>
      </c>
      <c r="D682" s="5" t="s">
        <v>628</v>
      </c>
      <c r="E682" s="5" t="s">
        <v>156</v>
      </c>
      <c r="F682" s="5" t="s">
        <v>22</v>
      </c>
      <c r="G682" s="5" t="s">
        <v>936</v>
      </c>
      <c r="H682" s="53">
        <v>45012.401585648098</v>
      </c>
      <c r="I682" s="5" t="s">
        <v>935</v>
      </c>
      <c r="J682" s="53">
        <v>45012.515335648102</v>
      </c>
      <c r="K682" s="5" t="s">
        <v>134</v>
      </c>
    </row>
    <row r="683" spans="1:11" ht="20.100000000000001" customHeight="1" x14ac:dyDescent="0.2">
      <c r="A683" s="37">
        <f>SUBTOTAL(103,$B$4:B683)*1</f>
        <v>680</v>
      </c>
      <c r="B683" s="5" t="s">
        <v>69</v>
      </c>
      <c r="C683" s="54" t="s">
        <v>99</v>
      </c>
      <c r="D683" s="5" t="s">
        <v>628</v>
      </c>
      <c r="E683" s="5" t="s">
        <v>156</v>
      </c>
      <c r="F683" s="5" t="s">
        <v>22</v>
      </c>
      <c r="G683" s="5" t="s">
        <v>935</v>
      </c>
      <c r="H683" s="53">
        <v>45008.822256944397</v>
      </c>
      <c r="I683" s="5" t="s">
        <v>956</v>
      </c>
      <c r="J683" s="53">
        <v>45008.9430671296</v>
      </c>
      <c r="K683" s="5" t="s">
        <v>134</v>
      </c>
    </row>
    <row r="684" spans="1:11" ht="20.100000000000001" customHeight="1" x14ac:dyDescent="0.2">
      <c r="A684" s="37">
        <f>SUBTOTAL(103,$B$4:B684)*1</f>
        <v>681</v>
      </c>
      <c r="B684" s="5" t="s">
        <v>69</v>
      </c>
      <c r="C684" s="54" t="s">
        <v>99</v>
      </c>
      <c r="D684" s="5" t="s">
        <v>628</v>
      </c>
      <c r="E684" s="5" t="s">
        <v>156</v>
      </c>
      <c r="F684" s="5" t="s">
        <v>22</v>
      </c>
      <c r="G684" s="5" t="s">
        <v>956</v>
      </c>
      <c r="H684" s="53">
        <v>45008.569699074098</v>
      </c>
      <c r="I684" s="5" t="s">
        <v>935</v>
      </c>
      <c r="J684" s="53">
        <v>45008.698900463001</v>
      </c>
      <c r="K684" s="5" t="s">
        <v>134</v>
      </c>
    </row>
    <row r="685" spans="1:11" ht="20.100000000000001" customHeight="1" x14ac:dyDescent="0.2">
      <c r="A685" s="37">
        <f>SUBTOTAL(103,$B$4:B685)*1</f>
        <v>682</v>
      </c>
      <c r="B685" s="5" t="s">
        <v>69</v>
      </c>
      <c r="C685" s="54" t="s">
        <v>99</v>
      </c>
      <c r="D685" s="5" t="s">
        <v>628</v>
      </c>
      <c r="E685" s="5" t="s">
        <v>156</v>
      </c>
      <c r="F685" s="5" t="s">
        <v>22</v>
      </c>
      <c r="G685" s="5" t="s">
        <v>935</v>
      </c>
      <c r="H685" s="53">
        <v>45004.612789351799</v>
      </c>
      <c r="I685" s="5" t="s">
        <v>936</v>
      </c>
      <c r="J685" s="53">
        <v>45004.730127314797</v>
      </c>
      <c r="K685" s="5" t="s">
        <v>134</v>
      </c>
    </row>
    <row r="686" spans="1:11" ht="20.100000000000001" customHeight="1" x14ac:dyDescent="0.2">
      <c r="A686" s="37">
        <f>SUBTOTAL(103,$B$4:B686)*1</f>
        <v>683</v>
      </c>
      <c r="B686" s="5" t="s">
        <v>69</v>
      </c>
      <c r="C686" s="54" t="s">
        <v>99</v>
      </c>
      <c r="D686" s="5" t="s">
        <v>628</v>
      </c>
      <c r="E686" s="5" t="s">
        <v>156</v>
      </c>
      <c r="F686" s="5" t="s">
        <v>22</v>
      </c>
      <c r="G686" s="5" t="s">
        <v>936</v>
      </c>
      <c r="H686" s="53">
        <v>45005.350520833301</v>
      </c>
      <c r="I686" s="5" t="s">
        <v>935</v>
      </c>
      <c r="J686" s="53">
        <v>45005.470219907402</v>
      </c>
      <c r="K686" s="5" t="s">
        <v>134</v>
      </c>
    </row>
    <row r="687" spans="1:11" ht="20.100000000000001" customHeight="1" x14ac:dyDescent="0.2">
      <c r="A687" s="37">
        <f>SUBTOTAL(103,$B$4:B687)*1</f>
        <v>684</v>
      </c>
      <c r="B687" s="5" t="s">
        <v>69</v>
      </c>
      <c r="C687" s="54" t="s">
        <v>99</v>
      </c>
      <c r="D687" s="5" t="s">
        <v>628</v>
      </c>
      <c r="E687" s="5" t="s">
        <v>156</v>
      </c>
      <c r="F687" s="5" t="s">
        <v>22</v>
      </c>
      <c r="G687" s="5" t="s">
        <v>936</v>
      </c>
      <c r="H687" s="53">
        <v>45005.350520833301</v>
      </c>
      <c r="I687" s="5" t="s">
        <v>935</v>
      </c>
      <c r="J687" s="53">
        <v>45005.470219907402</v>
      </c>
      <c r="K687" s="5" t="s">
        <v>134</v>
      </c>
    </row>
    <row r="688" spans="1:11" ht="20.100000000000001" customHeight="1" x14ac:dyDescent="0.2">
      <c r="A688" s="37">
        <f>SUBTOTAL(103,$B$4:B688)*1</f>
        <v>685</v>
      </c>
      <c r="B688" s="5" t="s">
        <v>69</v>
      </c>
      <c r="C688" s="54" t="s">
        <v>99</v>
      </c>
      <c r="D688" s="5" t="s">
        <v>628</v>
      </c>
      <c r="E688" s="5" t="s">
        <v>156</v>
      </c>
      <c r="F688" s="5" t="s">
        <v>22</v>
      </c>
      <c r="G688" s="5" t="s">
        <v>1026</v>
      </c>
      <c r="H688" s="53">
        <v>44998.138611111099</v>
      </c>
      <c r="I688" s="5" t="s">
        <v>952</v>
      </c>
      <c r="J688" s="53">
        <v>44998.189594907402</v>
      </c>
      <c r="K688" s="5" t="s">
        <v>134</v>
      </c>
    </row>
    <row r="689" spans="1:11" ht="20.100000000000001" customHeight="1" x14ac:dyDescent="0.2">
      <c r="A689" s="37">
        <f>SUBTOTAL(103,$B$4:B689)*1</f>
        <v>686</v>
      </c>
      <c r="B689" s="5" t="s">
        <v>69</v>
      </c>
      <c r="C689" s="54" t="s">
        <v>99</v>
      </c>
      <c r="D689" s="5" t="s">
        <v>628</v>
      </c>
      <c r="E689" s="5" t="s">
        <v>156</v>
      </c>
      <c r="F689" s="5" t="s">
        <v>22</v>
      </c>
      <c r="G689" s="5" t="s">
        <v>952</v>
      </c>
      <c r="H689" s="53">
        <v>44998.197326388901</v>
      </c>
      <c r="I689" s="5" t="s">
        <v>935</v>
      </c>
      <c r="J689" s="53">
        <v>44998.262662036999</v>
      </c>
      <c r="K689" s="5" t="s">
        <v>134</v>
      </c>
    </row>
    <row r="690" spans="1:11" ht="20.100000000000001" customHeight="1" x14ac:dyDescent="0.2">
      <c r="A690" s="37">
        <f>SUBTOTAL(103,$B$4:B690)*1</f>
        <v>687</v>
      </c>
      <c r="B690" s="5" t="s">
        <v>69</v>
      </c>
      <c r="C690" s="54" t="s">
        <v>99</v>
      </c>
      <c r="D690" s="5" t="s">
        <v>628</v>
      </c>
      <c r="E690" s="5" t="s">
        <v>156</v>
      </c>
      <c r="F690" s="5" t="s">
        <v>22</v>
      </c>
      <c r="G690" s="5" t="s">
        <v>935</v>
      </c>
      <c r="H690" s="53">
        <v>44999.365358796298</v>
      </c>
      <c r="I690" s="5" t="s">
        <v>936</v>
      </c>
      <c r="J690" s="53">
        <v>44999.482534722199</v>
      </c>
      <c r="K690" s="5" t="s">
        <v>134</v>
      </c>
    </row>
    <row r="691" spans="1:11" ht="20.100000000000001" customHeight="1" x14ac:dyDescent="0.2">
      <c r="A691" s="37">
        <f>SUBTOTAL(103,$B$4:B691)*1</f>
        <v>688</v>
      </c>
      <c r="B691" s="5" t="s">
        <v>69</v>
      </c>
      <c r="C691" s="54" t="s">
        <v>99</v>
      </c>
      <c r="D691" s="5" t="s">
        <v>628</v>
      </c>
      <c r="E691" s="5" t="s">
        <v>156</v>
      </c>
      <c r="F691" s="5" t="s">
        <v>22</v>
      </c>
      <c r="G691" s="5" t="s">
        <v>935</v>
      </c>
      <c r="H691" s="53">
        <v>45006.397743055597</v>
      </c>
      <c r="I691" s="5" t="s">
        <v>1029</v>
      </c>
      <c r="J691" s="53">
        <v>45006.403252314798</v>
      </c>
      <c r="K691" s="5" t="s">
        <v>134</v>
      </c>
    </row>
    <row r="692" spans="1:11" ht="20.100000000000001" customHeight="1" x14ac:dyDescent="0.2">
      <c r="A692" s="37">
        <f>SUBTOTAL(103,$B$4:B692)*1</f>
        <v>689</v>
      </c>
      <c r="B692" s="5" t="s">
        <v>69</v>
      </c>
      <c r="C692" s="54" t="s">
        <v>99</v>
      </c>
      <c r="D692" s="5" t="s">
        <v>628</v>
      </c>
      <c r="E692" s="5" t="s">
        <v>156</v>
      </c>
      <c r="F692" s="5" t="s">
        <v>22</v>
      </c>
      <c r="G692" s="5" t="s">
        <v>1029</v>
      </c>
      <c r="H692" s="53">
        <v>45007.847743055601</v>
      </c>
      <c r="I692" s="5" t="s">
        <v>935</v>
      </c>
      <c r="J692" s="53">
        <v>45007.852581018502</v>
      </c>
      <c r="K692" s="5" t="s">
        <v>134</v>
      </c>
    </row>
    <row r="693" spans="1:11" ht="20.100000000000001" customHeight="1" x14ac:dyDescent="0.2">
      <c r="A693" s="37">
        <f>SUBTOTAL(103,$B$4:B693)*1</f>
        <v>690</v>
      </c>
      <c r="B693" s="5" t="s">
        <v>69</v>
      </c>
      <c r="C693" s="54" t="s">
        <v>99</v>
      </c>
      <c r="D693" s="5" t="s">
        <v>628</v>
      </c>
      <c r="E693" s="5" t="s">
        <v>156</v>
      </c>
      <c r="F693" s="5" t="s">
        <v>22</v>
      </c>
      <c r="G693" s="5" t="s">
        <v>956</v>
      </c>
      <c r="H693" s="53">
        <v>45007.331909722197</v>
      </c>
      <c r="I693" s="5" t="s">
        <v>936</v>
      </c>
      <c r="J693" s="53">
        <v>45007.336643518502</v>
      </c>
      <c r="K693" s="5" t="s">
        <v>134</v>
      </c>
    </row>
    <row r="694" spans="1:11" ht="20.100000000000001" customHeight="1" x14ac:dyDescent="0.2">
      <c r="A694" s="37">
        <f>SUBTOTAL(103,$B$4:B694)*1</f>
        <v>691</v>
      </c>
      <c r="B694" s="5" t="s">
        <v>69</v>
      </c>
      <c r="C694" s="54" t="s">
        <v>99</v>
      </c>
      <c r="D694" s="5" t="s">
        <v>628</v>
      </c>
      <c r="E694" s="5" t="s">
        <v>156</v>
      </c>
      <c r="F694" s="5" t="s">
        <v>22</v>
      </c>
      <c r="G694" s="5" t="s">
        <v>935</v>
      </c>
      <c r="H694" s="53">
        <v>44988.6262152778</v>
      </c>
      <c r="I694" s="5" t="s">
        <v>1032</v>
      </c>
      <c r="J694" s="53">
        <v>44988.657719907402</v>
      </c>
      <c r="K694" s="5" t="s">
        <v>134</v>
      </c>
    </row>
    <row r="695" spans="1:11" ht="20.100000000000001" customHeight="1" x14ac:dyDescent="0.2">
      <c r="A695" s="37">
        <f>SUBTOTAL(103,$B$4:B695)*1</f>
        <v>692</v>
      </c>
      <c r="B695" s="5" t="s">
        <v>69</v>
      </c>
      <c r="C695" s="54" t="s">
        <v>99</v>
      </c>
      <c r="D695" s="5" t="s">
        <v>628</v>
      </c>
      <c r="E695" s="5" t="s">
        <v>156</v>
      </c>
      <c r="F695" s="5" t="s">
        <v>22</v>
      </c>
      <c r="G695" s="5" t="s">
        <v>1032</v>
      </c>
      <c r="H695" s="53">
        <v>44988.665601851899</v>
      </c>
      <c r="I695" s="5" t="s">
        <v>936</v>
      </c>
      <c r="J695" s="53">
        <v>44988.775532407402</v>
      </c>
      <c r="K695" s="5" t="s">
        <v>134</v>
      </c>
    </row>
    <row r="696" spans="1:11" ht="20.100000000000001" customHeight="1" x14ac:dyDescent="0.2">
      <c r="A696" s="37">
        <f>SUBTOTAL(103,$B$4:B696)*1</f>
        <v>693</v>
      </c>
      <c r="B696" s="5" t="s">
        <v>69</v>
      </c>
      <c r="C696" s="54" t="s">
        <v>99</v>
      </c>
      <c r="D696" s="5" t="s">
        <v>628</v>
      </c>
      <c r="E696" s="5" t="s">
        <v>156</v>
      </c>
      <c r="F696" s="5" t="s">
        <v>22</v>
      </c>
      <c r="G696" s="5" t="s">
        <v>935</v>
      </c>
      <c r="H696" s="53">
        <v>44994.547870370399</v>
      </c>
      <c r="I696" s="5" t="s">
        <v>936</v>
      </c>
      <c r="J696" s="53">
        <v>44994.664432870399</v>
      </c>
      <c r="K696" s="5" t="s">
        <v>134</v>
      </c>
    </row>
    <row r="697" spans="1:11" ht="20.100000000000001" customHeight="1" x14ac:dyDescent="0.2">
      <c r="A697" s="37">
        <f>SUBTOTAL(103,$B$4:B697)*1</f>
        <v>694</v>
      </c>
      <c r="B697" s="5" t="s">
        <v>69</v>
      </c>
      <c r="C697" s="54" t="s">
        <v>99</v>
      </c>
      <c r="D697" s="5" t="s">
        <v>628</v>
      </c>
      <c r="E697" s="5" t="s">
        <v>156</v>
      </c>
      <c r="F697" s="5" t="s">
        <v>22</v>
      </c>
      <c r="G697" s="5" t="s">
        <v>935</v>
      </c>
      <c r="H697" s="53">
        <v>44993.565462963001</v>
      </c>
      <c r="I697" s="5" t="s">
        <v>936</v>
      </c>
      <c r="J697" s="53">
        <v>44993.691053240698</v>
      </c>
      <c r="K697" s="5" t="s">
        <v>134</v>
      </c>
    </row>
    <row r="698" spans="1:11" ht="20.100000000000001" customHeight="1" x14ac:dyDescent="0.2">
      <c r="A698" s="37">
        <f>SUBTOTAL(103,$B$4:B698)*1</f>
        <v>695</v>
      </c>
      <c r="B698" s="5" t="s">
        <v>69</v>
      </c>
      <c r="C698" s="54" t="s">
        <v>99</v>
      </c>
      <c r="D698" s="5" t="s">
        <v>628</v>
      </c>
      <c r="E698" s="5" t="s">
        <v>156</v>
      </c>
      <c r="F698" s="5" t="s">
        <v>22</v>
      </c>
      <c r="G698" s="5" t="s">
        <v>936</v>
      </c>
      <c r="H698" s="53">
        <v>44993.349502314799</v>
      </c>
      <c r="I698" s="5" t="s">
        <v>935</v>
      </c>
      <c r="J698" s="53">
        <v>44993.471400463</v>
      </c>
      <c r="K698" s="5" t="s">
        <v>134</v>
      </c>
    </row>
    <row r="699" spans="1:11" ht="20.100000000000001" customHeight="1" x14ac:dyDescent="0.2">
      <c r="A699" s="37">
        <f>SUBTOTAL(103,$B$4:B699)*1</f>
        <v>696</v>
      </c>
      <c r="B699" s="5" t="s">
        <v>69</v>
      </c>
      <c r="C699" s="54" t="s">
        <v>99</v>
      </c>
      <c r="D699" s="5" t="s">
        <v>628</v>
      </c>
      <c r="E699" s="5" t="s">
        <v>156</v>
      </c>
      <c r="F699" s="5" t="s">
        <v>22</v>
      </c>
      <c r="G699" s="5" t="s">
        <v>952</v>
      </c>
      <c r="H699" s="53">
        <v>44987.683217592603</v>
      </c>
      <c r="I699" s="5" t="s">
        <v>935</v>
      </c>
      <c r="J699" s="53">
        <v>44987.752210648097</v>
      </c>
      <c r="K699" s="5" t="s">
        <v>134</v>
      </c>
    </row>
    <row r="700" spans="1:11" ht="20.100000000000001" customHeight="1" x14ac:dyDescent="0.2">
      <c r="A700" s="37">
        <f>SUBTOTAL(103,$B$4:B700)*1</f>
        <v>697</v>
      </c>
      <c r="B700" s="5" t="s">
        <v>69</v>
      </c>
      <c r="C700" s="54" t="s">
        <v>99</v>
      </c>
      <c r="D700" s="5" t="s">
        <v>628</v>
      </c>
      <c r="E700" s="5" t="s">
        <v>156</v>
      </c>
      <c r="F700" s="5" t="s">
        <v>22</v>
      </c>
      <c r="G700" s="5" t="s">
        <v>935</v>
      </c>
      <c r="H700" s="53">
        <v>44987.813553240703</v>
      </c>
      <c r="I700" s="5" t="s">
        <v>936</v>
      </c>
      <c r="J700" s="53">
        <v>44987.932164351798</v>
      </c>
      <c r="K700" s="5" t="s">
        <v>134</v>
      </c>
    </row>
    <row r="701" spans="1:11" ht="20.100000000000001" customHeight="1" x14ac:dyDescent="0.2">
      <c r="A701" s="37">
        <f>SUBTOTAL(103,$B$4:B701)*1</f>
        <v>698</v>
      </c>
      <c r="B701" s="5" t="s">
        <v>69</v>
      </c>
      <c r="C701" s="54" t="s">
        <v>99</v>
      </c>
      <c r="D701" s="5" t="s">
        <v>628</v>
      </c>
      <c r="E701" s="5" t="s">
        <v>156</v>
      </c>
      <c r="F701" s="5" t="s">
        <v>22</v>
      </c>
      <c r="G701" s="5" t="s">
        <v>936</v>
      </c>
      <c r="H701" s="53">
        <v>44987.938020833302</v>
      </c>
      <c r="I701" s="5" t="s">
        <v>956</v>
      </c>
      <c r="J701" s="53">
        <v>44987.942754629599</v>
      </c>
      <c r="K701" s="5" t="s">
        <v>134</v>
      </c>
    </row>
    <row r="702" spans="1:11" ht="20.100000000000001" customHeight="1" x14ac:dyDescent="0.2">
      <c r="A702" s="37">
        <f>SUBTOTAL(103,$B$4:B702)*1</f>
        <v>699</v>
      </c>
      <c r="B702" s="5" t="s">
        <v>69</v>
      </c>
      <c r="C702" s="54" t="s">
        <v>99</v>
      </c>
      <c r="D702" s="5" t="s">
        <v>628</v>
      </c>
      <c r="E702" s="5" t="s">
        <v>156</v>
      </c>
      <c r="F702" s="5" t="s">
        <v>22</v>
      </c>
      <c r="G702" s="5" t="s">
        <v>952</v>
      </c>
      <c r="H702" s="53">
        <v>45015.619641203702</v>
      </c>
      <c r="I702" s="5" t="s">
        <v>935</v>
      </c>
      <c r="J702" s="53">
        <v>45015.684710648202</v>
      </c>
      <c r="K702" s="5" t="s">
        <v>134</v>
      </c>
    </row>
    <row r="703" spans="1:11" ht="20.100000000000001" customHeight="1" x14ac:dyDescent="0.2">
      <c r="A703" s="37">
        <f>SUBTOTAL(103,$B$4:B703)*1</f>
        <v>700</v>
      </c>
      <c r="B703" s="5" t="s">
        <v>69</v>
      </c>
      <c r="C703" s="54" t="s">
        <v>99</v>
      </c>
      <c r="D703" s="5" t="s">
        <v>628</v>
      </c>
      <c r="E703" s="5" t="s">
        <v>156</v>
      </c>
      <c r="F703" s="5" t="s">
        <v>22</v>
      </c>
      <c r="G703" s="5" t="s">
        <v>936</v>
      </c>
      <c r="H703" s="53">
        <v>45016.171712962998</v>
      </c>
      <c r="I703" s="5" t="s">
        <v>999</v>
      </c>
      <c r="J703" s="53">
        <v>45016.180219907401</v>
      </c>
      <c r="K703" s="5" t="s">
        <v>134</v>
      </c>
    </row>
    <row r="704" spans="1:11" ht="20.100000000000001" customHeight="1" x14ac:dyDescent="0.2">
      <c r="A704" s="37">
        <f>SUBTOTAL(103,$B$4:B704)*1</f>
        <v>701</v>
      </c>
      <c r="B704" s="5" t="s">
        <v>69</v>
      </c>
      <c r="C704" s="54" t="s">
        <v>99</v>
      </c>
      <c r="D704" s="5" t="s">
        <v>628</v>
      </c>
      <c r="E704" s="5" t="s">
        <v>156</v>
      </c>
      <c r="F704" s="5" t="s">
        <v>22</v>
      </c>
      <c r="G704" s="5" t="s">
        <v>999</v>
      </c>
      <c r="H704" s="53">
        <v>45016.181226851899</v>
      </c>
      <c r="I704" s="5" t="s">
        <v>935</v>
      </c>
      <c r="J704" s="53">
        <v>45016.294108796297</v>
      </c>
      <c r="K704" s="5" t="s">
        <v>134</v>
      </c>
    </row>
    <row r="705" spans="1:11" ht="20.100000000000001" customHeight="1" x14ac:dyDescent="0.2">
      <c r="A705" s="37">
        <f>SUBTOTAL(103,$B$4:B705)*1</f>
        <v>702</v>
      </c>
      <c r="B705" s="5" t="s">
        <v>69</v>
      </c>
      <c r="C705" s="54" t="s">
        <v>99</v>
      </c>
      <c r="D705" s="5" t="s">
        <v>628</v>
      </c>
      <c r="E705" s="5" t="s">
        <v>156</v>
      </c>
      <c r="F705" s="5" t="s">
        <v>22</v>
      </c>
      <c r="G705" s="5" t="s">
        <v>1012</v>
      </c>
      <c r="H705" s="53">
        <v>45016.563321759299</v>
      </c>
      <c r="I705" s="5" t="s">
        <v>935</v>
      </c>
      <c r="J705" s="53">
        <v>45016.691018518497</v>
      </c>
      <c r="K705" s="5" t="s">
        <v>134</v>
      </c>
    </row>
    <row r="706" spans="1:11" ht="20.100000000000001" customHeight="1" x14ac:dyDescent="0.2">
      <c r="A706" s="37">
        <f>SUBTOTAL(103,$B$4:B706)*1</f>
        <v>703</v>
      </c>
      <c r="B706" s="5" t="s">
        <v>69</v>
      </c>
      <c r="C706" s="54" t="s">
        <v>99</v>
      </c>
      <c r="D706" s="5" t="s">
        <v>628</v>
      </c>
      <c r="E706" s="5" t="s">
        <v>156</v>
      </c>
      <c r="F706" s="5" t="s">
        <v>22</v>
      </c>
      <c r="G706" s="5" t="s">
        <v>935</v>
      </c>
      <c r="H706" s="53">
        <v>45008.402916666702</v>
      </c>
      <c r="I706" s="5" t="s">
        <v>1052</v>
      </c>
      <c r="J706" s="53">
        <v>45008.416666666701</v>
      </c>
      <c r="K706" s="5" t="s">
        <v>134</v>
      </c>
    </row>
    <row r="707" spans="1:11" ht="20.100000000000001" customHeight="1" x14ac:dyDescent="0.2">
      <c r="A707" s="37">
        <f>SUBTOTAL(103,$B$4:B707)*1</f>
        <v>704</v>
      </c>
      <c r="B707" s="5" t="s">
        <v>69</v>
      </c>
      <c r="C707" s="54" t="s">
        <v>99</v>
      </c>
      <c r="D707" s="5" t="s">
        <v>628</v>
      </c>
      <c r="E707" s="5" t="s">
        <v>156</v>
      </c>
      <c r="F707" s="5" t="s">
        <v>22</v>
      </c>
      <c r="G707" s="5" t="s">
        <v>1052</v>
      </c>
      <c r="H707" s="53">
        <v>45008.416851851798</v>
      </c>
      <c r="I707" s="5" t="s">
        <v>956</v>
      </c>
      <c r="J707" s="53">
        <v>45008.541932870401</v>
      </c>
      <c r="K707" s="5" t="s">
        <v>134</v>
      </c>
    </row>
    <row r="708" spans="1:11" ht="20.100000000000001" customHeight="1" x14ac:dyDescent="0.2">
      <c r="A708" s="37">
        <f>SUBTOTAL(103,$B$4:B708)*1</f>
        <v>705</v>
      </c>
      <c r="B708" s="5" t="s">
        <v>69</v>
      </c>
      <c r="C708" s="54" t="s">
        <v>99</v>
      </c>
      <c r="D708" s="5" t="s">
        <v>628</v>
      </c>
      <c r="E708" s="5" t="s">
        <v>156</v>
      </c>
      <c r="F708" s="5" t="s">
        <v>22</v>
      </c>
      <c r="G708" s="5" t="s">
        <v>1026</v>
      </c>
      <c r="H708" s="53">
        <v>45011.277453703697</v>
      </c>
      <c r="I708" s="5" t="s">
        <v>1055</v>
      </c>
      <c r="J708" s="53">
        <v>45011.294062499997</v>
      </c>
      <c r="K708" s="5" t="s">
        <v>134</v>
      </c>
    </row>
    <row r="709" spans="1:11" ht="20.100000000000001" customHeight="1" x14ac:dyDescent="0.2">
      <c r="A709" s="37">
        <f>SUBTOTAL(103,$B$4:B709)*1</f>
        <v>706</v>
      </c>
      <c r="B709" s="5" t="s">
        <v>69</v>
      </c>
      <c r="C709" s="54" t="s">
        <v>99</v>
      </c>
      <c r="D709" s="5" t="s">
        <v>628</v>
      </c>
      <c r="E709" s="5" t="s">
        <v>156</v>
      </c>
      <c r="F709" s="5" t="s">
        <v>22</v>
      </c>
      <c r="G709" s="5" t="s">
        <v>956</v>
      </c>
      <c r="H709" s="53">
        <v>45005.343055555597</v>
      </c>
      <c r="I709" s="5" t="s">
        <v>936</v>
      </c>
      <c r="J709" s="53">
        <v>45005.347997685203</v>
      </c>
      <c r="K709" s="5" t="s">
        <v>134</v>
      </c>
    </row>
    <row r="710" spans="1:11" ht="20.100000000000001" customHeight="1" x14ac:dyDescent="0.2">
      <c r="A710" s="37">
        <f>SUBTOTAL(103,$B$4:B710)*1</f>
        <v>707</v>
      </c>
      <c r="B710" s="5" t="s">
        <v>69</v>
      </c>
      <c r="C710" s="54" t="s">
        <v>99</v>
      </c>
      <c r="D710" s="5" t="s">
        <v>628</v>
      </c>
      <c r="E710" s="5" t="s">
        <v>156</v>
      </c>
      <c r="F710" s="5" t="s">
        <v>22</v>
      </c>
      <c r="G710" s="5" t="s">
        <v>956</v>
      </c>
      <c r="H710" s="53">
        <v>45005.343055555597</v>
      </c>
      <c r="I710" s="5" t="s">
        <v>936</v>
      </c>
      <c r="J710" s="53">
        <v>45005.347997685203</v>
      </c>
      <c r="K710" s="5" t="s">
        <v>134</v>
      </c>
    </row>
    <row r="711" spans="1:11" ht="20.100000000000001" customHeight="1" x14ac:dyDescent="0.2">
      <c r="A711" s="37">
        <f>SUBTOTAL(103,$B$4:B711)*1</f>
        <v>708</v>
      </c>
      <c r="B711" s="5" t="s">
        <v>69</v>
      </c>
      <c r="C711" s="54" t="s">
        <v>99</v>
      </c>
      <c r="D711" s="5" t="s">
        <v>628</v>
      </c>
      <c r="E711" s="5" t="s">
        <v>156</v>
      </c>
      <c r="F711" s="5" t="s">
        <v>22</v>
      </c>
      <c r="G711" s="5" t="s">
        <v>936</v>
      </c>
      <c r="H711" s="53">
        <v>45009.354375000003</v>
      </c>
      <c r="I711" s="5" t="s">
        <v>935</v>
      </c>
      <c r="J711" s="53">
        <v>45009.470787036997</v>
      </c>
      <c r="K711" s="5" t="s">
        <v>134</v>
      </c>
    </row>
    <row r="712" spans="1:11" ht="20.100000000000001" customHeight="1" x14ac:dyDescent="0.2">
      <c r="A712" s="37">
        <f>SUBTOTAL(103,$B$4:B712)*1</f>
        <v>709</v>
      </c>
      <c r="B712" s="5" t="s">
        <v>69</v>
      </c>
      <c r="C712" s="54" t="s">
        <v>99</v>
      </c>
      <c r="D712" s="5" t="s">
        <v>628</v>
      </c>
      <c r="E712" s="5" t="s">
        <v>156</v>
      </c>
      <c r="F712" s="5" t="s">
        <v>22</v>
      </c>
      <c r="G712" s="5" t="s">
        <v>956</v>
      </c>
      <c r="H712" s="53">
        <v>45011.667546296303</v>
      </c>
      <c r="I712" s="5" t="s">
        <v>952</v>
      </c>
      <c r="J712" s="53">
        <v>45011.715729166703</v>
      </c>
      <c r="K712" s="5" t="s">
        <v>134</v>
      </c>
    </row>
    <row r="713" spans="1:11" ht="20.100000000000001" customHeight="1" x14ac:dyDescent="0.2">
      <c r="A713" s="37">
        <f>SUBTOTAL(103,$B$4:B713)*1</f>
        <v>710</v>
      </c>
      <c r="B713" s="5" t="s">
        <v>69</v>
      </c>
      <c r="C713" s="54" t="s">
        <v>99</v>
      </c>
      <c r="D713" s="5" t="s">
        <v>628</v>
      </c>
      <c r="E713" s="5" t="s">
        <v>156</v>
      </c>
      <c r="F713" s="5" t="s">
        <v>22</v>
      </c>
      <c r="G713" s="5" t="s">
        <v>1052</v>
      </c>
      <c r="H713" s="53">
        <v>45011.855046296303</v>
      </c>
      <c r="I713" s="5" t="s">
        <v>956</v>
      </c>
      <c r="J713" s="53">
        <v>45011.964988425898</v>
      </c>
      <c r="K713" s="5" t="s">
        <v>134</v>
      </c>
    </row>
    <row r="714" spans="1:11" ht="20.100000000000001" customHeight="1" x14ac:dyDescent="0.2">
      <c r="A714" s="37">
        <f>SUBTOTAL(103,$B$4:B714)*1</f>
        <v>711</v>
      </c>
      <c r="B714" s="5" t="s">
        <v>69</v>
      </c>
      <c r="C714" s="54" t="s">
        <v>99</v>
      </c>
      <c r="D714" s="5" t="s">
        <v>628</v>
      </c>
      <c r="E714" s="5" t="s">
        <v>156</v>
      </c>
      <c r="F714" s="5" t="s">
        <v>22</v>
      </c>
      <c r="G714" s="5" t="s">
        <v>935</v>
      </c>
      <c r="H714" s="53">
        <v>44990.584907407399</v>
      </c>
      <c r="I714" s="5" t="s">
        <v>956</v>
      </c>
      <c r="J714" s="53">
        <v>44990.725601851896</v>
      </c>
      <c r="K714" s="5" t="s">
        <v>134</v>
      </c>
    </row>
    <row r="715" spans="1:11" ht="20.100000000000001" customHeight="1" x14ac:dyDescent="0.2">
      <c r="A715" s="37">
        <f>SUBTOTAL(103,$B$4:B715)*1</f>
        <v>712</v>
      </c>
      <c r="B715" s="5" t="s">
        <v>69</v>
      </c>
      <c r="C715" s="54" t="s">
        <v>99</v>
      </c>
      <c r="D715" s="5" t="s">
        <v>628</v>
      </c>
      <c r="E715" s="5" t="s">
        <v>156</v>
      </c>
      <c r="F715" s="5" t="s">
        <v>22</v>
      </c>
      <c r="G715" s="5" t="s">
        <v>935</v>
      </c>
      <c r="H715" s="53">
        <v>44991.428321759297</v>
      </c>
      <c r="I715" s="5" t="s">
        <v>936</v>
      </c>
      <c r="J715" s="53">
        <v>44991.562708333302</v>
      </c>
      <c r="K715" s="5" t="s">
        <v>134</v>
      </c>
    </row>
    <row r="716" spans="1:11" ht="20.100000000000001" customHeight="1" x14ac:dyDescent="0.2">
      <c r="A716" s="37">
        <f>SUBTOTAL(103,$B$4:B716)*1</f>
        <v>713</v>
      </c>
      <c r="B716" s="5" t="s">
        <v>69</v>
      </c>
      <c r="C716" s="54" t="s">
        <v>99</v>
      </c>
      <c r="D716" s="5" t="s">
        <v>628</v>
      </c>
      <c r="E716" s="5" t="s">
        <v>156</v>
      </c>
      <c r="F716" s="5" t="s">
        <v>22</v>
      </c>
      <c r="G716" s="5" t="s">
        <v>935</v>
      </c>
      <c r="H716" s="53">
        <v>44986.574224536998</v>
      </c>
      <c r="I716" s="5" t="s">
        <v>936</v>
      </c>
      <c r="J716" s="53">
        <v>44986.690138888902</v>
      </c>
      <c r="K716" s="5" t="s">
        <v>134</v>
      </c>
    </row>
    <row r="717" spans="1:11" ht="20.100000000000001" customHeight="1" x14ac:dyDescent="0.2">
      <c r="A717" s="37">
        <f>SUBTOTAL(103,$B$4:B717)*1</f>
        <v>714</v>
      </c>
      <c r="B717" s="5" t="s">
        <v>69</v>
      </c>
      <c r="C717" s="54" t="s">
        <v>99</v>
      </c>
      <c r="D717" s="5" t="s">
        <v>628</v>
      </c>
      <c r="E717" s="5" t="s">
        <v>156</v>
      </c>
      <c r="F717" s="5" t="s">
        <v>22</v>
      </c>
      <c r="G717" s="5" t="s">
        <v>952</v>
      </c>
      <c r="H717" s="53">
        <v>44996.641631944403</v>
      </c>
      <c r="I717" s="5" t="s">
        <v>935</v>
      </c>
      <c r="J717" s="53">
        <v>44996.713668981502</v>
      </c>
      <c r="K717" s="5" t="s">
        <v>134</v>
      </c>
    </row>
    <row r="718" spans="1:11" ht="20.100000000000001" customHeight="1" x14ac:dyDescent="0.2">
      <c r="A718" s="37">
        <f>SUBTOTAL(103,$B$4:B718)*1</f>
        <v>715</v>
      </c>
      <c r="B718" s="5" t="s">
        <v>69</v>
      </c>
      <c r="C718" s="54" t="s">
        <v>99</v>
      </c>
      <c r="D718" s="5" t="s">
        <v>628</v>
      </c>
      <c r="E718" s="5" t="s">
        <v>156</v>
      </c>
      <c r="F718" s="5" t="s">
        <v>22</v>
      </c>
      <c r="G718" s="5" t="s">
        <v>956</v>
      </c>
      <c r="H718" s="53">
        <v>44996.586307870399</v>
      </c>
      <c r="I718" s="5" t="s">
        <v>952</v>
      </c>
      <c r="J718" s="53">
        <v>44996.632569444402</v>
      </c>
      <c r="K718" s="5" t="s">
        <v>134</v>
      </c>
    </row>
    <row r="719" spans="1:11" ht="20.100000000000001" customHeight="1" x14ac:dyDescent="0.2">
      <c r="A719" s="37">
        <f>SUBTOTAL(103,$B$4:B719)*1</f>
        <v>716</v>
      </c>
      <c r="B719" s="5" t="s">
        <v>69</v>
      </c>
      <c r="C719" s="54" t="s">
        <v>99</v>
      </c>
      <c r="D719" s="5" t="s">
        <v>628</v>
      </c>
      <c r="E719" s="5" t="s">
        <v>156</v>
      </c>
      <c r="F719" s="5" t="s">
        <v>22</v>
      </c>
      <c r="G719" s="5" t="s">
        <v>935</v>
      </c>
      <c r="H719" s="53">
        <v>45006.782592592601</v>
      </c>
      <c r="I719" s="5" t="s">
        <v>936</v>
      </c>
      <c r="J719" s="53">
        <v>45006.899004629602</v>
      </c>
      <c r="K719" s="5" t="s">
        <v>134</v>
      </c>
    </row>
    <row r="720" spans="1:11" ht="20.100000000000001" customHeight="1" x14ac:dyDescent="0.2">
      <c r="A720" s="37">
        <f>SUBTOTAL(103,$B$4:B720)*1</f>
        <v>717</v>
      </c>
      <c r="B720" s="5" t="s">
        <v>69</v>
      </c>
      <c r="C720" s="54" t="s">
        <v>99</v>
      </c>
      <c r="D720" s="5" t="s">
        <v>628</v>
      </c>
      <c r="E720" s="5" t="s">
        <v>156</v>
      </c>
      <c r="F720" s="5" t="s">
        <v>22</v>
      </c>
      <c r="G720" s="5" t="s">
        <v>936</v>
      </c>
      <c r="H720" s="53">
        <v>45007.3413194444</v>
      </c>
      <c r="I720" s="5" t="s">
        <v>952</v>
      </c>
      <c r="J720" s="53">
        <v>45007.389120370397</v>
      </c>
      <c r="K720" s="5" t="s">
        <v>134</v>
      </c>
    </row>
    <row r="721" spans="1:11" ht="20.100000000000001" customHeight="1" x14ac:dyDescent="0.2">
      <c r="A721" s="37">
        <f>SUBTOTAL(103,$B$4:B721)*1</f>
        <v>718</v>
      </c>
      <c r="B721" s="5" t="s">
        <v>69</v>
      </c>
      <c r="C721" s="54" t="s">
        <v>99</v>
      </c>
      <c r="D721" s="5" t="s">
        <v>628</v>
      </c>
      <c r="E721" s="5" t="s">
        <v>156</v>
      </c>
      <c r="F721" s="5" t="s">
        <v>22</v>
      </c>
      <c r="G721" s="5" t="s">
        <v>935</v>
      </c>
      <c r="H721" s="53">
        <v>45012.571712962999</v>
      </c>
      <c r="I721" s="5" t="s">
        <v>936</v>
      </c>
      <c r="J721" s="53">
        <v>45012.686458333301</v>
      </c>
      <c r="K721" s="5" t="s">
        <v>134</v>
      </c>
    </row>
    <row r="722" spans="1:11" ht="20.100000000000001" customHeight="1" x14ac:dyDescent="0.2">
      <c r="A722" s="37">
        <f>SUBTOTAL(103,$B$4:B722)*1</f>
        <v>719</v>
      </c>
      <c r="B722" s="5" t="s">
        <v>69</v>
      </c>
      <c r="C722" s="54" t="s">
        <v>99</v>
      </c>
      <c r="D722" s="5" t="s">
        <v>628</v>
      </c>
      <c r="E722" s="5" t="s">
        <v>156</v>
      </c>
      <c r="F722" s="5" t="s">
        <v>22</v>
      </c>
      <c r="G722" s="5" t="s">
        <v>935</v>
      </c>
      <c r="H722" s="53">
        <v>45016.741273148102</v>
      </c>
      <c r="I722" s="5" t="s">
        <v>956</v>
      </c>
      <c r="J722" s="53">
        <v>45016.875949074099</v>
      </c>
      <c r="K722" s="5" t="s">
        <v>134</v>
      </c>
    </row>
    <row r="723" spans="1:11" ht="20.100000000000001" customHeight="1" x14ac:dyDescent="0.2">
      <c r="A723" s="37">
        <f>SUBTOTAL(103,$B$4:B723)*1</f>
        <v>720</v>
      </c>
      <c r="B723" s="5" t="s">
        <v>69</v>
      </c>
      <c r="C723" s="54" t="s">
        <v>99</v>
      </c>
      <c r="D723" s="5" t="s">
        <v>628</v>
      </c>
      <c r="E723" s="5" t="s">
        <v>156</v>
      </c>
      <c r="F723" s="5" t="s">
        <v>22</v>
      </c>
      <c r="G723" s="5" t="s">
        <v>935</v>
      </c>
      <c r="H723" s="53">
        <v>45014.4291898148</v>
      </c>
      <c r="I723" s="5" t="s">
        <v>1029</v>
      </c>
      <c r="J723" s="53">
        <v>45014.435347222199</v>
      </c>
      <c r="K723" s="5" t="s">
        <v>134</v>
      </c>
    </row>
    <row r="724" spans="1:11" ht="20.100000000000001" customHeight="1" x14ac:dyDescent="0.2">
      <c r="A724" s="37">
        <f>SUBTOTAL(103,$B$4:B724)*1</f>
        <v>721</v>
      </c>
      <c r="B724" s="5" t="s">
        <v>69</v>
      </c>
      <c r="C724" s="54" t="s">
        <v>99</v>
      </c>
      <c r="D724" s="5" t="s">
        <v>628</v>
      </c>
      <c r="E724" s="5" t="s">
        <v>156</v>
      </c>
      <c r="F724" s="5" t="s">
        <v>22</v>
      </c>
      <c r="G724" s="5" t="s">
        <v>1029</v>
      </c>
      <c r="H724" s="53">
        <v>45014.438819444404</v>
      </c>
      <c r="I724" s="5" t="s">
        <v>1052</v>
      </c>
      <c r="J724" s="53">
        <v>45014.445532407401</v>
      </c>
      <c r="K724" s="5" t="s">
        <v>134</v>
      </c>
    </row>
    <row r="725" spans="1:11" ht="20.100000000000001" customHeight="1" x14ac:dyDescent="0.2">
      <c r="A725" s="37">
        <f>SUBTOTAL(103,$B$4:B725)*1</f>
        <v>722</v>
      </c>
      <c r="B725" s="5" t="s">
        <v>69</v>
      </c>
      <c r="C725" s="54" t="s">
        <v>99</v>
      </c>
      <c r="D725" s="5" t="s">
        <v>628</v>
      </c>
      <c r="E725" s="5" t="s">
        <v>156</v>
      </c>
      <c r="F725" s="5" t="s">
        <v>22</v>
      </c>
      <c r="G725" s="5" t="s">
        <v>1052</v>
      </c>
      <c r="H725" s="53">
        <v>45014.449212963002</v>
      </c>
      <c r="I725" s="5" t="s">
        <v>936</v>
      </c>
      <c r="J725" s="53">
        <v>45014.559039351901</v>
      </c>
      <c r="K725" s="5" t="s">
        <v>134</v>
      </c>
    </row>
    <row r="726" spans="1:11" ht="20.100000000000001" customHeight="1" x14ac:dyDescent="0.2">
      <c r="A726" s="37">
        <f>SUBTOTAL(103,$B$4:B726)*1</f>
        <v>723</v>
      </c>
      <c r="B726" s="5" t="s">
        <v>69</v>
      </c>
      <c r="C726" s="54" t="s">
        <v>99</v>
      </c>
      <c r="D726" s="5" t="s">
        <v>628</v>
      </c>
      <c r="E726" s="5" t="s">
        <v>156</v>
      </c>
      <c r="F726" s="5" t="s">
        <v>22</v>
      </c>
      <c r="G726" s="5" t="s">
        <v>956</v>
      </c>
      <c r="H726" s="53">
        <v>45014.622326388897</v>
      </c>
      <c r="I726" s="5" t="s">
        <v>999</v>
      </c>
      <c r="J726" s="53">
        <v>45014.632488425901</v>
      </c>
      <c r="K726" s="5" t="s">
        <v>134</v>
      </c>
    </row>
    <row r="727" spans="1:11" ht="20.100000000000001" customHeight="1" x14ac:dyDescent="0.2">
      <c r="A727" s="37">
        <f>SUBTOTAL(103,$B$4:B727)*1</f>
        <v>724</v>
      </c>
      <c r="B727" s="5" t="s">
        <v>69</v>
      </c>
      <c r="C727" s="54" t="s">
        <v>99</v>
      </c>
      <c r="D727" s="5" t="s">
        <v>628</v>
      </c>
      <c r="E727" s="5" t="s">
        <v>156</v>
      </c>
      <c r="F727" s="5" t="s">
        <v>22</v>
      </c>
      <c r="G727" s="5" t="s">
        <v>935</v>
      </c>
      <c r="H727" s="53">
        <v>44999.791608796302</v>
      </c>
      <c r="I727" s="5" t="s">
        <v>956</v>
      </c>
      <c r="J727" s="53">
        <v>44999.915011574099</v>
      </c>
      <c r="K727" s="5" t="s">
        <v>134</v>
      </c>
    </row>
    <row r="728" spans="1:11" ht="20.100000000000001" customHeight="1" x14ac:dyDescent="0.2">
      <c r="A728" s="37">
        <f>SUBTOTAL(103,$B$4:B728)*1</f>
        <v>725</v>
      </c>
      <c r="B728" s="5" t="s">
        <v>69</v>
      </c>
      <c r="C728" s="54" t="s">
        <v>99</v>
      </c>
      <c r="D728" s="5" t="s">
        <v>628</v>
      </c>
      <c r="E728" s="5" t="s">
        <v>156</v>
      </c>
      <c r="F728" s="5" t="s">
        <v>22</v>
      </c>
      <c r="G728" s="5" t="s">
        <v>936</v>
      </c>
      <c r="H728" s="53">
        <v>44990.773553240702</v>
      </c>
      <c r="I728" s="5" t="s">
        <v>935</v>
      </c>
      <c r="J728" s="53">
        <v>44990.907696759299</v>
      </c>
      <c r="K728" s="5" t="s">
        <v>134</v>
      </c>
    </row>
    <row r="729" spans="1:11" ht="20.100000000000001" customHeight="1" x14ac:dyDescent="0.2">
      <c r="A729" s="37">
        <f>SUBTOTAL(103,$B$4:B729)*1</f>
        <v>726</v>
      </c>
      <c r="B729" s="5" t="s">
        <v>69</v>
      </c>
      <c r="C729" s="54" t="s">
        <v>99</v>
      </c>
      <c r="D729" s="5" t="s">
        <v>628</v>
      </c>
      <c r="E729" s="5" t="s">
        <v>156</v>
      </c>
      <c r="F729" s="5" t="s">
        <v>22</v>
      </c>
      <c r="G729" s="5" t="s">
        <v>936</v>
      </c>
      <c r="H729" s="53">
        <v>44989.453611111101</v>
      </c>
      <c r="I729" s="5" t="s">
        <v>935</v>
      </c>
      <c r="J729" s="53">
        <v>44989.581967592603</v>
      </c>
      <c r="K729" s="5" t="s">
        <v>134</v>
      </c>
    </row>
    <row r="730" spans="1:11" ht="20.100000000000001" customHeight="1" x14ac:dyDescent="0.2">
      <c r="A730" s="37">
        <f>SUBTOTAL(103,$B$4:B730)*1</f>
        <v>727</v>
      </c>
      <c r="B730" s="5" t="s">
        <v>69</v>
      </c>
      <c r="C730" s="54" t="s">
        <v>99</v>
      </c>
      <c r="D730" s="5" t="s">
        <v>628</v>
      </c>
      <c r="E730" s="5" t="s">
        <v>156</v>
      </c>
      <c r="F730" s="5" t="s">
        <v>22</v>
      </c>
      <c r="G730" s="5" t="s">
        <v>935</v>
      </c>
      <c r="H730" s="53">
        <v>44989.739467592597</v>
      </c>
      <c r="I730" s="5" t="s">
        <v>956</v>
      </c>
      <c r="J730" s="53">
        <v>44989.859699074099</v>
      </c>
      <c r="K730" s="5" t="s">
        <v>134</v>
      </c>
    </row>
    <row r="731" spans="1:11" ht="20.100000000000001" customHeight="1" x14ac:dyDescent="0.2">
      <c r="A731" s="37">
        <f>SUBTOTAL(103,$B$4:B731)*1</f>
        <v>728</v>
      </c>
      <c r="B731" s="5" t="s">
        <v>69</v>
      </c>
      <c r="C731" s="54" t="s">
        <v>99</v>
      </c>
      <c r="D731" s="5" t="s">
        <v>628</v>
      </c>
      <c r="E731" s="5" t="s">
        <v>156</v>
      </c>
      <c r="F731" s="5" t="s">
        <v>22</v>
      </c>
      <c r="G731" s="5" t="s">
        <v>936</v>
      </c>
      <c r="H731" s="53">
        <v>45002.654953703699</v>
      </c>
      <c r="I731" s="5" t="s">
        <v>935</v>
      </c>
      <c r="J731" s="53">
        <v>45002.7817476852</v>
      </c>
      <c r="K731" s="5" t="s">
        <v>134</v>
      </c>
    </row>
    <row r="732" spans="1:11" ht="20.100000000000001" customHeight="1" x14ac:dyDescent="0.2">
      <c r="A732" s="37">
        <f>SUBTOTAL(103,$B$4:B732)*1</f>
        <v>729</v>
      </c>
      <c r="B732" s="5" t="s">
        <v>69</v>
      </c>
      <c r="C732" s="54" t="s">
        <v>99</v>
      </c>
      <c r="D732" s="5" t="s">
        <v>628</v>
      </c>
      <c r="E732" s="5" t="s">
        <v>156</v>
      </c>
      <c r="F732" s="5" t="s">
        <v>22</v>
      </c>
      <c r="G732" s="5" t="s">
        <v>956</v>
      </c>
      <c r="H732" s="53">
        <v>45013.238587963002</v>
      </c>
      <c r="I732" s="5" t="s">
        <v>936</v>
      </c>
      <c r="J732" s="53">
        <v>45013.242372685199</v>
      </c>
      <c r="K732" s="5" t="s">
        <v>134</v>
      </c>
    </row>
    <row r="733" spans="1:11" ht="20.100000000000001" customHeight="1" x14ac:dyDescent="0.2">
      <c r="A733" s="37">
        <f>SUBTOTAL(103,$B$4:B733)*1</f>
        <v>730</v>
      </c>
      <c r="B733" s="5" t="s">
        <v>69</v>
      </c>
      <c r="C733" s="54" t="s">
        <v>99</v>
      </c>
      <c r="D733" s="5" t="s">
        <v>628</v>
      </c>
      <c r="E733" s="5" t="s">
        <v>156</v>
      </c>
      <c r="F733" s="5" t="s">
        <v>22</v>
      </c>
      <c r="G733" s="5" t="s">
        <v>936</v>
      </c>
      <c r="H733" s="53">
        <v>45013.243206018502</v>
      </c>
      <c r="I733" s="5" t="s">
        <v>935</v>
      </c>
      <c r="J733" s="53">
        <v>45013.353738425903</v>
      </c>
      <c r="K733" s="5" t="s">
        <v>134</v>
      </c>
    </row>
    <row r="734" spans="1:11" ht="20.100000000000001" customHeight="1" x14ac:dyDescent="0.2">
      <c r="A734" s="37">
        <f>SUBTOTAL(103,$B$4:B734)*1</f>
        <v>731</v>
      </c>
      <c r="B734" s="5" t="s">
        <v>69</v>
      </c>
      <c r="C734" s="54" t="s">
        <v>99</v>
      </c>
      <c r="D734" s="5" t="s">
        <v>628</v>
      </c>
      <c r="E734" s="5" t="s">
        <v>156</v>
      </c>
      <c r="F734" s="5" t="s">
        <v>22</v>
      </c>
      <c r="G734" s="5" t="s">
        <v>1026</v>
      </c>
      <c r="H734" s="53">
        <v>45014.137650463003</v>
      </c>
      <c r="I734" s="5" t="s">
        <v>935</v>
      </c>
      <c r="J734" s="53">
        <v>45014.253472222197</v>
      </c>
      <c r="K734" s="5" t="s">
        <v>134</v>
      </c>
    </row>
    <row r="735" spans="1:11" ht="20.100000000000001" customHeight="1" x14ac:dyDescent="0.2">
      <c r="A735" s="37">
        <f>SUBTOTAL(103,$B$4:B735)*1</f>
        <v>732</v>
      </c>
      <c r="B735" s="5" t="s">
        <v>69</v>
      </c>
      <c r="C735" s="54" t="s">
        <v>99</v>
      </c>
      <c r="D735" s="5" t="s">
        <v>628</v>
      </c>
      <c r="E735" s="5" t="s">
        <v>156</v>
      </c>
      <c r="F735" s="5" t="s">
        <v>22</v>
      </c>
      <c r="G735" s="5" t="s">
        <v>936</v>
      </c>
      <c r="H735" s="53">
        <v>45010.357175925899</v>
      </c>
      <c r="I735" s="5" t="s">
        <v>935</v>
      </c>
      <c r="J735" s="53">
        <v>45010.485752314802</v>
      </c>
      <c r="K735" s="5" t="s">
        <v>134</v>
      </c>
    </row>
    <row r="736" spans="1:11" ht="20.100000000000001" customHeight="1" x14ac:dyDescent="0.2">
      <c r="A736" s="37">
        <f>SUBTOTAL(103,$B$4:B736)*1</f>
        <v>733</v>
      </c>
      <c r="B736" s="5" t="s">
        <v>69</v>
      </c>
      <c r="C736" s="54" t="s">
        <v>99</v>
      </c>
      <c r="D736" s="5" t="s">
        <v>628</v>
      </c>
      <c r="E736" s="5" t="s">
        <v>156</v>
      </c>
      <c r="F736" s="5" t="s">
        <v>22</v>
      </c>
      <c r="G736" s="5" t="s">
        <v>936</v>
      </c>
      <c r="H736" s="53">
        <v>44988.418622685203</v>
      </c>
      <c r="I736" s="5" t="s">
        <v>935</v>
      </c>
      <c r="J736" s="53">
        <v>44988.557060185201</v>
      </c>
      <c r="K736" s="5" t="s">
        <v>134</v>
      </c>
    </row>
    <row r="737" spans="1:11" ht="20.100000000000001" customHeight="1" x14ac:dyDescent="0.2">
      <c r="A737" s="37">
        <f>SUBTOTAL(103,$B$4:B737)*1</f>
        <v>734</v>
      </c>
      <c r="B737" s="5" t="s">
        <v>69</v>
      </c>
      <c r="C737" s="54" t="s">
        <v>99</v>
      </c>
      <c r="D737" s="5" t="s">
        <v>628</v>
      </c>
      <c r="E737" s="5" t="s">
        <v>156</v>
      </c>
      <c r="F737" s="5" t="s">
        <v>22</v>
      </c>
      <c r="G737" s="5" t="s">
        <v>935</v>
      </c>
      <c r="H737" s="53">
        <v>45001.557303240697</v>
      </c>
      <c r="I737" s="5" t="s">
        <v>1071</v>
      </c>
      <c r="J737" s="53">
        <v>45001.671354166698</v>
      </c>
      <c r="K737" s="5" t="s">
        <v>134</v>
      </c>
    </row>
    <row r="738" spans="1:11" ht="20.100000000000001" customHeight="1" x14ac:dyDescent="0.2">
      <c r="A738" s="37">
        <f>SUBTOTAL(103,$B$4:B738)*1</f>
        <v>735</v>
      </c>
      <c r="B738" s="5" t="s">
        <v>69</v>
      </c>
      <c r="C738" s="54" t="s">
        <v>99</v>
      </c>
      <c r="D738" s="5" t="s">
        <v>628</v>
      </c>
      <c r="E738" s="5" t="s">
        <v>156</v>
      </c>
      <c r="F738" s="5" t="s">
        <v>22</v>
      </c>
      <c r="G738" s="5" t="s">
        <v>1071</v>
      </c>
      <c r="H738" s="53">
        <v>45001.6722337963</v>
      </c>
      <c r="I738" s="5" t="s">
        <v>936</v>
      </c>
      <c r="J738" s="53">
        <v>45001.685104166703</v>
      </c>
      <c r="K738" s="5" t="s">
        <v>134</v>
      </c>
    </row>
    <row r="739" spans="1:11" ht="20.100000000000001" customHeight="1" x14ac:dyDescent="0.2">
      <c r="A739" s="37">
        <f>SUBTOTAL(103,$B$4:B739)*1</f>
        <v>736</v>
      </c>
      <c r="B739" s="5" t="s">
        <v>69</v>
      </c>
      <c r="C739" s="54" t="s">
        <v>99</v>
      </c>
      <c r="D739" s="5" t="s">
        <v>628</v>
      </c>
      <c r="E739" s="5" t="s">
        <v>156</v>
      </c>
      <c r="F739" s="5" t="s">
        <v>22</v>
      </c>
      <c r="G739" s="5" t="s">
        <v>999</v>
      </c>
      <c r="H739" s="53">
        <v>45014.6333101852</v>
      </c>
      <c r="I739" s="5" t="s">
        <v>952</v>
      </c>
      <c r="J739" s="53">
        <v>45014.674710648098</v>
      </c>
      <c r="K739" s="5" t="s">
        <v>134</v>
      </c>
    </row>
    <row r="740" spans="1:11" ht="20.100000000000001" customHeight="1" x14ac:dyDescent="0.2">
      <c r="A740" s="37">
        <f>SUBTOTAL(103,$B$4:B740)*1</f>
        <v>737</v>
      </c>
      <c r="B740" s="5" t="s">
        <v>69</v>
      </c>
      <c r="C740" s="54" t="s">
        <v>99</v>
      </c>
      <c r="D740" s="5" t="s">
        <v>628</v>
      </c>
      <c r="E740" s="5" t="s">
        <v>156</v>
      </c>
      <c r="F740" s="5" t="s">
        <v>22</v>
      </c>
      <c r="G740" s="5" t="s">
        <v>952</v>
      </c>
      <c r="H740" s="53">
        <v>45014.690219907403</v>
      </c>
      <c r="I740" s="5" t="s">
        <v>935</v>
      </c>
      <c r="J740" s="53">
        <v>45014.760949074102</v>
      </c>
      <c r="K740" s="5" t="s">
        <v>134</v>
      </c>
    </row>
    <row r="741" spans="1:11" ht="20.100000000000001" customHeight="1" x14ac:dyDescent="0.2">
      <c r="A741" s="37">
        <f>SUBTOTAL(103,$B$4:B741)*1</f>
        <v>738</v>
      </c>
      <c r="B741" s="5" t="s">
        <v>69</v>
      </c>
      <c r="C741" s="54" t="s">
        <v>99</v>
      </c>
      <c r="D741" s="5" t="s">
        <v>628</v>
      </c>
      <c r="E741" s="5" t="s">
        <v>156</v>
      </c>
      <c r="F741" s="5" t="s">
        <v>22</v>
      </c>
      <c r="G741" s="5" t="s">
        <v>935</v>
      </c>
      <c r="H741" s="53">
        <v>45015.393831018497</v>
      </c>
      <c r="I741" s="5" t="s">
        <v>1084</v>
      </c>
      <c r="J741" s="53">
        <v>45015.493194444403</v>
      </c>
      <c r="K741" s="5" t="s">
        <v>134</v>
      </c>
    </row>
    <row r="742" spans="1:11" ht="20.100000000000001" customHeight="1" x14ac:dyDescent="0.2">
      <c r="A742" s="37">
        <f>SUBTOTAL(103,$B$4:B742)*1</f>
        <v>739</v>
      </c>
      <c r="B742" s="5" t="s">
        <v>69</v>
      </c>
      <c r="C742" s="54" t="s">
        <v>99</v>
      </c>
      <c r="D742" s="5" t="s">
        <v>628</v>
      </c>
      <c r="E742" s="5" t="s">
        <v>156</v>
      </c>
      <c r="F742" s="5" t="s">
        <v>22</v>
      </c>
      <c r="G742" s="5" t="s">
        <v>1084</v>
      </c>
      <c r="H742" s="53">
        <v>45015.510821759301</v>
      </c>
      <c r="I742" s="5" t="s">
        <v>936</v>
      </c>
      <c r="J742" s="53">
        <v>45015.528379629599</v>
      </c>
      <c r="K742" s="5" t="s">
        <v>134</v>
      </c>
    </row>
    <row r="743" spans="1:11" ht="20.100000000000001" customHeight="1" x14ac:dyDescent="0.2">
      <c r="A743" s="37">
        <f>SUBTOTAL(103,$B$4:B743)*1</f>
        <v>740</v>
      </c>
      <c r="B743" s="5" t="s">
        <v>69</v>
      </c>
      <c r="C743" s="54" t="s">
        <v>99</v>
      </c>
      <c r="D743" s="5" t="s">
        <v>628</v>
      </c>
      <c r="E743" s="5" t="s">
        <v>156</v>
      </c>
      <c r="F743" s="5" t="s">
        <v>22</v>
      </c>
      <c r="G743" s="5" t="s">
        <v>936</v>
      </c>
      <c r="H743" s="53">
        <v>45015.530266203699</v>
      </c>
      <c r="I743" s="5" t="s">
        <v>956</v>
      </c>
      <c r="J743" s="53">
        <v>45015.535023148099</v>
      </c>
      <c r="K743" s="5" t="s">
        <v>134</v>
      </c>
    </row>
    <row r="744" spans="1:11" ht="20.100000000000001" customHeight="1" x14ac:dyDescent="0.2">
      <c r="A744" s="37">
        <f>SUBTOTAL(103,$B$4:B744)*1</f>
        <v>741</v>
      </c>
      <c r="B744" s="5" t="s">
        <v>69</v>
      </c>
      <c r="C744" s="54" t="s">
        <v>99</v>
      </c>
      <c r="D744" s="5" t="s">
        <v>628</v>
      </c>
      <c r="E744" s="5" t="s">
        <v>156</v>
      </c>
      <c r="F744" s="5" t="s">
        <v>22</v>
      </c>
      <c r="G744" s="5" t="s">
        <v>956</v>
      </c>
      <c r="H744" s="53">
        <v>45015.556273148097</v>
      </c>
      <c r="I744" s="5" t="s">
        <v>936</v>
      </c>
      <c r="J744" s="53">
        <v>45015.560104166703</v>
      </c>
      <c r="K744" s="5" t="s">
        <v>134</v>
      </c>
    </row>
    <row r="745" spans="1:11" ht="20.100000000000001" customHeight="1" x14ac:dyDescent="0.2">
      <c r="A745" s="37">
        <f>SUBTOTAL(103,$B$4:B745)*1</f>
        <v>742</v>
      </c>
      <c r="B745" s="5" t="s">
        <v>69</v>
      </c>
      <c r="C745" s="54" t="s">
        <v>99</v>
      </c>
      <c r="D745" s="5" t="s">
        <v>628</v>
      </c>
      <c r="E745" s="5" t="s">
        <v>156</v>
      </c>
      <c r="F745" s="5" t="s">
        <v>22</v>
      </c>
      <c r="G745" s="5" t="s">
        <v>936</v>
      </c>
      <c r="H745" s="53">
        <v>45015.562303240702</v>
      </c>
      <c r="I745" s="5" t="s">
        <v>999</v>
      </c>
      <c r="J745" s="53">
        <v>45015.570347222201</v>
      </c>
      <c r="K745" s="5" t="s">
        <v>134</v>
      </c>
    </row>
    <row r="746" spans="1:11" ht="20.100000000000001" customHeight="1" x14ac:dyDescent="0.2">
      <c r="A746" s="37">
        <f>SUBTOTAL(103,$B$4:B746)*1</f>
        <v>743</v>
      </c>
      <c r="B746" s="5" t="s">
        <v>69</v>
      </c>
      <c r="C746" s="54" t="s">
        <v>99</v>
      </c>
      <c r="D746" s="5" t="s">
        <v>628</v>
      </c>
      <c r="E746" s="5" t="s">
        <v>156</v>
      </c>
      <c r="F746" s="5" t="s">
        <v>22</v>
      </c>
      <c r="G746" s="5" t="s">
        <v>999</v>
      </c>
      <c r="H746" s="53">
        <v>45015.571192129602</v>
      </c>
      <c r="I746" s="5" t="s">
        <v>952</v>
      </c>
      <c r="J746" s="53">
        <v>45015.609756944403</v>
      </c>
      <c r="K746" s="5" t="s">
        <v>134</v>
      </c>
    </row>
    <row r="747" spans="1:11" ht="20.100000000000001" customHeight="1" x14ac:dyDescent="0.2">
      <c r="A747" s="37">
        <f>SUBTOTAL(103,$B$4:B747)*1</f>
        <v>744</v>
      </c>
      <c r="B747" s="5" t="s">
        <v>69</v>
      </c>
      <c r="C747" s="54" t="s">
        <v>99</v>
      </c>
      <c r="D747" s="5" t="s">
        <v>628</v>
      </c>
      <c r="E747" s="5" t="s">
        <v>156</v>
      </c>
      <c r="F747" s="5" t="s">
        <v>22</v>
      </c>
      <c r="G747" s="5" t="s">
        <v>935</v>
      </c>
      <c r="H747" s="53">
        <v>45009.685104166703</v>
      </c>
      <c r="I747" s="5" t="s">
        <v>936</v>
      </c>
      <c r="J747" s="53">
        <v>45009.810150463003</v>
      </c>
      <c r="K747" s="5" t="s">
        <v>134</v>
      </c>
    </row>
    <row r="748" spans="1:11" ht="20.100000000000001" customHeight="1" x14ac:dyDescent="0.2">
      <c r="A748" s="37">
        <f>SUBTOTAL(103,$B$4:B748)*1</f>
        <v>745</v>
      </c>
      <c r="B748" s="5" t="s">
        <v>69</v>
      </c>
      <c r="C748" s="54" t="s">
        <v>99</v>
      </c>
      <c r="D748" s="5" t="s">
        <v>628</v>
      </c>
      <c r="E748" s="5" t="s">
        <v>156</v>
      </c>
      <c r="F748" s="5" t="s">
        <v>22</v>
      </c>
      <c r="G748" s="5" t="s">
        <v>935</v>
      </c>
      <c r="H748" s="53">
        <v>45002.4440972222</v>
      </c>
      <c r="I748" s="5" t="s">
        <v>936</v>
      </c>
      <c r="J748" s="53">
        <v>45002.575636574104</v>
      </c>
      <c r="K748" s="5" t="s">
        <v>134</v>
      </c>
    </row>
    <row r="749" spans="1:11" ht="20.100000000000001" customHeight="1" x14ac:dyDescent="0.2">
      <c r="A749" s="37">
        <f>SUBTOTAL(103,$B$4:B749)*1</f>
        <v>746</v>
      </c>
      <c r="B749" s="5" t="s">
        <v>69</v>
      </c>
      <c r="C749" s="54" t="s">
        <v>99</v>
      </c>
      <c r="D749" s="5" t="s">
        <v>628</v>
      </c>
      <c r="E749" s="5" t="s">
        <v>156</v>
      </c>
      <c r="F749" s="5" t="s">
        <v>22</v>
      </c>
      <c r="G749" s="5" t="s">
        <v>935</v>
      </c>
      <c r="H749" s="53">
        <v>45010.598275463002</v>
      </c>
      <c r="I749" s="5" t="s">
        <v>936</v>
      </c>
      <c r="J749" s="53">
        <v>45010.724386574097</v>
      </c>
      <c r="K749" s="5" t="s">
        <v>134</v>
      </c>
    </row>
    <row r="750" spans="1:11" ht="20.100000000000001" customHeight="1" x14ac:dyDescent="0.2">
      <c r="A750" s="37">
        <f>SUBTOTAL(103,$B$4:B750)*1</f>
        <v>747</v>
      </c>
      <c r="B750" s="5" t="s">
        <v>69</v>
      </c>
      <c r="C750" s="54" t="s">
        <v>99</v>
      </c>
      <c r="D750" s="5" t="s">
        <v>628</v>
      </c>
      <c r="E750" s="5" t="s">
        <v>156</v>
      </c>
      <c r="F750" s="5" t="s">
        <v>22</v>
      </c>
      <c r="G750" s="5" t="s">
        <v>936</v>
      </c>
      <c r="H750" s="53">
        <v>45011.354768518497</v>
      </c>
      <c r="I750" s="5" t="s">
        <v>1052</v>
      </c>
      <c r="J750" s="53">
        <v>45011.460763888899</v>
      </c>
      <c r="K750" s="5" t="s">
        <v>134</v>
      </c>
    </row>
    <row r="751" spans="1:11" ht="20.100000000000001" customHeight="1" x14ac:dyDescent="0.2">
      <c r="A751" s="37">
        <f>SUBTOTAL(103,$B$4:B751)*1</f>
        <v>748</v>
      </c>
      <c r="B751" s="5" t="s">
        <v>69</v>
      </c>
      <c r="C751" s="54" t="s">
        <v>99</v>
      </c>
      <c r="D751" s="5" t="s">
        <v>628</v>
      </c>
      <c r="E751" s="5" t="s">
        <v>156</v>
      </c>
      <c r="F751" s="5" t="s">
        <v>22</v>
      </c>
      <c r="G751" s="5" t="s">
        <v>1052</v>
      </c>
      <c r="H751" s="53">
        <v>45011.461099537002</v>
      </c>
      <c r="I751" s="5" t="s">
        <v>935</v>
      </c>
      <c r="J751" s="53">
        <v>45011.470717592601</v>
      </c>
      <c r="K751" s="5" t="s">
        <v>134</v>
      </c>
    </row>
    <row r="752" spans="1:11" ht="20.100000000000001" customHeight="1" x14ac:dyDescent="0.2">
      <c r="A752" s="37">
        <f>SUBTOTAL(103,$B$4:B752)*1</f>
        <v>749</v>
      </c>
      <c r="B752" s="5" t="s">
        <v>69</v>
      </c>
      <c r="C752" s="54" t="s">
        <v>99</v>
      </c>
      <c r="D752" s="5" t="s">
        <v>628</v>
      </c>
      <c r="E752" s="5" t="s">
        <v>156</v>
      </c>
      <c r="F752" s="5" t="s">
        <v>22</v>
      </c>
      <c r="G752" s="5" t="s">
        <v>935</v>
      </c>
      <c r="H752" s="53">
        <v>45000.588703703703</v>
      </c>
      <c r="I752" s="5" t="s">
        <v>936</v>
      </c>
      <c r="J752" s="53">
        <v>45000.709120370397</v>
      </c>
      <c r="K752" s="5" t="s">
        <v>134</v>
      </c>
    </row>
    <row r="753" spans="1:11" ht="20.100000000000001" customHeight="1" x14ac:dyDescent="0.2">
      <c r="A753" s="37">
        <f>SUBTOTAL(103,$B$4:B753)*1</f>
        <v>750</v>
      </c>
      <c r="B753" s="5" t="s">
        <v>69</v>
      </c>
      <c r="C753" s="54" t="s">
        <v>99</v>
      </c>
      <c r="D753" s="5" t="s">
        <v>628</v>
      </c>
      <c r="E753" s="5" t="s">
        <v>156</v>
      </c>
      <c r="F753" s="5" t="s">
        <v>22</v>
      </c>
      <c r="G753" s="5" t="s">
        <v>1026</v>
      </c>
      <c r="H753" s="53">
        <v>45001.1948611111</v>
      </c>
      <c r="I753" s="5" t="s">
        <v>935</v>
      </c>
      <c r="J753" s="53">
        <v>45001.327118055597</v>
      </c>
      <c r="K753" s="5" t="s">
        <v>134</v>
      </c>
    </row>
    <row r="754" spans="1:11" ht="20.100000000000001" customHeight="1" x14ac:dyDescent="0.2">
      <c r="A754" s="37">
        <f>SUBTOTAL(103,$B$4:B754)*1</f>
        <v>751</v>
      </c>
      <c r="B754" s="5" t="s">
        <v>69</v>
      </c>
      <c r="C754" s="54" t="s">
        <v>99</v>
      </c>
      <c r="D754" s="5" t="s">
        <v>628</v>
      </c>
      <c r="E754" s="5" t="s">
        <v>156</v>
      </c>
      <c r="F754" s="5" t="s">
        <v>22</v>
      </c>
      <c r="G754" s="5" t="s">
        <v>936</v>
      </c>
      <c r="H754" s="53">
        <v>44994.364259259302</v>
      </c>
      <c r="I754" s="5" t="s">
        <v>935</v>
      </c>
      <c r="J754" s="53">
        <v>44994.477118055598</v>
      </c>
      <c r="K754" s="5" t="s">
        <v>134</v>
      </c>
    </row>
    <row r="755" spans="1:11" ht="20.100000000000001" customHeight="1" x14ac:dyDescent="0.2">
      <c r="A755" s="37">
        <f>SUBTOTAL(103,$B$4:B755)*1</f>
        <v>752</v>
      </c>
      <c r="B755" s="5" t="s">
        <v>69</v>
      </c>
      <c r="C755" s="54" t="s">
        <v>99</v>
      </c>
      <c r="D755" s="5" t="s">
        <v>628</v>
      </c>
      <c r="E755" s="5" t="s">
        <v>156</v>
      </c>
      <c r="F755" s="5" t="s">
        <v>22</v>
      </c>
      <c r="G755" s="5" t="s">
        <v>952</v>
      </c>
      <c r="H755" s="53">
        <v>45001.832893518498</v>
      </c>
      <c r="I755" s="5" t="s">
        <v>935</v>
      </c>
      <c r="J755" s="53">
        <v>45001.903923611098</v>
      </c>
      <c r="K755" s="5" t="s">
        <v>134</v>
      </c>
    </row>
    <row r="756" spans="1:11" ht="20.100000000000001" customHeight="1" x14ac:dyDescent="0.2">
      <c r="A756" s="37">
        <f>SUBTOTAL(103,$B$4:B756)*1</f>
        <v>753</v>
      </c>
      <c r="B756" s="5" t="s">
        <v>69</v>
      </c>
      <c r="C756" s="54" t="s">
        <v>99</v>
      </c>
      <c r="D756" s="5" t="s">
        <v>628</v>
      </c>
      <c r="E756" s="5" t="s">
        <v>156</v>
      </c>
      <c r="F756" s="5" t="s">
        <v>22</v>
      </c>
      <c r="G756" s="5" t="s">
        <v>1026</v>
      </c>
      <c r="H756" s="53">
        <v>44986.7821527778</v>
      </c>
      <c r="I756" s="5" t="s">
        <v>952</v>
      </c>
      <c r="J756" s="53">
        <v>44986.829780092601</v>
      </c>
      <c r="K756" s="5" t="s">
        <v>134</v>
      </c>
    </row>
    <row r="757" spans="1:11" ht="20.100000000000001" customHeight="1" x14ac:dyDescent="0.2">
      <c r="A757" s="37">
        <f>SUBTOTAL(103,$B$4:B757)*1</f>
        <v>754</v>
      </c>
      <c r="B757" s="5" t="s">
        <v>69</v>
      </c>
      <c r="C757" s="54" t="s">
        <v>99</v>
      </c>
      <c r="D757" s="5" t="s">
        <v>628</v>
      </c>
      <c r="E757" s="5" t="s">
        <v>156</v>
      </c>
      <c r="F757" s="5" t="s">
        <v>22</v>
      </c>
      <c r="G757" s="5" t="s">
        <v>952</v>
      </c>
      <c r="H757" s="53">
        <v>44986.839328703703</v>
      </c>
      <c r="I757" s="5" t="s">
        <v>935</v>
      </c>
      <c r="J757" s="53">
        <v>44986.9059837963</v>
      </c>
      <c r="K757" s="5" t="s">
        <v>134</v>
      </c>
    </row>
    <row r="758" spans="1:11" ht="20.100000000000001" customHeight="1" x14ac:dyDescent="0.2">
      <c r="A758" s="37">
        <f>SUBTOTAL(103,$B$4:B758)*1</f>
        <v>755</v>
      </c>
      <c r="B758" s="5" t="s">
        <v>69</v>
      </c>
      <c r="C758" s="54" t="s">
        <v>99</v>
      </c>
      <c r="D758" s="5" t="s">
        <v>628</v>
      </c>
      <c r="E758" s="5" t="s">
        <v>156</v>
      </c>
      <c r="F758" s="5" t="s">
        <v>22</v>
      </c>
      <c r="G758" s="5" t="s">
        <v>935</v>
      </c>
      <c r="H758" s="53">
        <v>44987.446365740703</v>
      </c>
      <c r="I758" s="5" t="s">
        <v>936</v>
      </c>
      <c r="J758" s="53">
        <v>44987.575937499998</v>
      </c>
      <c r="K758" s="5" t="s">
        <v>134</v>
      </c>
    </row>
    <row r="759" spans="1:11" ht="20.100000000000001" customHeight="1" x14ac:dyDescent="0.2">
      <c r="A759" s="37">
        <f>SUBTOTAL(103,$B$4:B759)*1</f>
        <v>756</v>
      </c>
      <c r="B759" s="5" t="s">
        <v>69</v>
      </c>
      <c r="C759" s="54" t="s">
        <v>99</v>
      </c>
      <c r="D759" s="5" t="s">
        <v>628</v>
      </c>
      <c r="E759" s="5" t="s">
        <v>156</v>
      </c>
      <c r="F759" s="5" t="s">
        <v>22</v>
      </c>
      <c r="G759" s="5" t="s">
        <v>935</v>
      </c>
      <c r="H759" s="53">
        <v>44997.733229166697</v>
      </c>
      <c r="I759" s="5" t="s">
        <v>1012</v>
      </c>
      <c r="J759" s="53">
        <v>44997.850775462997</v>
      </c>
      <c r="K759" s="5" t="s">
        <v>134</v>
      </c>
    </row>
    <row r="760" spans="1:11" ht="20.100000000000001" customHeight="1" x14ac:dyDescent="0.2">
      <c r="A760" s="37">
        <f>SUBTOTAL(103,$B$4:B760)*1</f>
        <v>757</v>
      </c>
      <c r="B760" s="5" t="s">
        <v>69</v>
      </c>
      <c r="C760" s="54" t="s">
        <v>99</v>
      </c>
      <c r="D760" s="5" t="s">
        <v>628</v>
      </c>
      <c r="E760" s="5" t="s">
        <v>156</v>
      </c>
      <c r="F760" s="5" t="s">
        <v>22</v>
      </c>
      <c r="G760" s="5" t="s">
        <v>936</v>
      </c>
      <c r="H760" s="53">
        <v>45003.598287036999</v>
      </c>
      <c r="I760" s="5" t="s">
        <v>935</v>
      </c>
      <c r="J760" s="53">
        <v>45003.709872685198</v>
      </c>
      <c r="K760" s="5" t="s">
        <v>134</v>
      </c>
    </row>
    <row r="761" spans="1:11" ht="20.100000000000001" customHeight="1" x14ac:dyDescent="0.2">
      <c r="A761" s="37">
        <f>SUBTOTAL(103,$B$4:B761)*1</f>
        <v>758</v>
      </c>
      <c r="B761" s="5" t="s">
        <v>69</v>
      </c>
      <c r="C761" s="54" t="s">
        <v>99</v>
      </c>
      <c r="D761" s="5" t="s">
        <v>628</v>
      </c>
      <c r="E761" s="5" t="s">
        <v>156</v>
      </c>
      <c r="F761" s="5" t="s">
        <v>22</v>
      </c>
      <c r="G761" s="5" t="s">
        <v>1029</v>
      </c>
      <c r="H761" s="53">
        <v>45006.403969907398</v>
      </c>
      <c r="I761" s="5" t="s">
        <v>956</v>
      </c>
      <c r="J761" s="53">
        <v>45006.522407407399</v>
      </c>
      <c r="K761" s="5" t="s">
        <v>134</v>
      </c>
    </row>
    <row r="762" spans="1:11" ht="20.100000000000001" customHeight="1" x14ac:dyDescent="0.2">
      <c r="A762" s="37">
        <f>SUBTOTAL(103,$B$4:B762)*1</f>
        <v>759</v>
      </c>
      <c r="B762" s="5" t="s">
        <v>69</v>
      </c>
      <c r="C762" s="54" t="s">
        <v>99</v>
      </c>
      <c r="D762" s="5" t="s">
        <v>628</v>
      </c>
      <c r="E762" s="5" t="s">
        <v>156</v>
      </c>
      <c r="F762" s="5" t="s">
        <v>22</v>
      </c>
      <c r="G762" s="5" t="s">
        <v>956</v>
      </c>
      <c r="H762" s="53">
        <v>45006.578020833302</v>
      </c>
      <c r="I762" s="5" t="s">
        <v>952</v>
      </c>
      <c r="J762" s="53">
        <v>45006.626250000001</v>
      </c>
      <c r="K762" s="5" t="s">
        <v>134</v>
      </c>
    </row>
    <row r="763" spans="1:11" ht="20.100000000000001" customHeight="1" x14ac:dyDescent="0.2">
      <c r="A763" s="37">
        <f>SUBTOTAL(103,$B$4:B763)*1</f>
        <v>760</v>
      </c>
      <c r="B763" s="5" t="s">
        <v>69</v>
      </c>
      <c r="C763" s="54" t="s">
        <v>99</v>
      </c>
      <c r="D763" s="5" t="s">
        <v>628</v>
      </c>
      <c r="E763" s="5" t="s">
        <v>156</v>
      </c>
      <c r="F763" s="5" t="s">
        <v>22</v>
      </c>
      <c r="G763" s="5" t="s">
        <v>1052</v>
      </c>
      <c r="H763" s="53">
        <v>45007.552974537</v>
      </c>
      <c r="I763" s="5" t="s">
        <v>952</v>
      </c>
      <c r="J763" s="53">
        <v>45007.615358796298</v>
      </c>
      <c r="K763" s="5" t="s">
        <v>134</v>
      </c>
    </row>
    <row r="764" spans="1:11" ht="20.100000000000001" customHeight="1" x14ac:dyDescent="0.2">
      <c r="A764" s="37">
        <f>SUBTOTAL(103,$B$4:B764)*1</f>
        <v>761</v>
      </c>
      <c r="B764" s="5" t="s">
        <v>69</v>
      </c>
      <c r="C764" s="54" t="s">
        <v>99</v>
      </c>
      <c r="D764" s="5" t="s">
        <v>628</v>
      </c>
      <c r="E764" s="5" t="s">
        <v>156</v>
      </c>
      <c r="F764" s="5" t="s">
        <v>22</v>
      </c>
      <c r="G764" s="5" t="s">
        <v>952</v>
      </c>
      <c r="H764" s="53">
        <v>45007.624756944402</v>
      </c>
      <c r="I764" s="5" t="s">
        <v>936</v>
      </c>
      <c r="J764" s="53">
        <v>45007.670219907399</v>
      </c>
      <c r="K764" s="5" t="s">
        <v>134</v>
      </c>
    </row>
    <row r="765" spans="1:11" ht="20.100000000000001" customHeight="1" x14ac:dyDescent="0.2">
      <c r="A765" s="37">
        <f>SUBTOTAL(103,$B$4:B765)*1</f>
        <v>762</v>
      </c>
      <c r="B765" s="5" t="s">
        <v>69</v>
      </c>
      <c r="C765" s="54" t="s">
        <v>99</v>
      </c>
      <c r="D765" s="5" t="s">
        <v>628</v>
      </c>
      <c r="E765" s="5" t="s">
        <v>156</v>
      </c>
      <c r="F765" s="5" t="s">
        <v>22</v>
      </c>
      <c r="G765" s="5" t="s">
        <v>952</v>
      </c>
      <c r="H765" s="53">
        <v>45007.412233796298</v>
      </c>
      <c r="I765" s="5" t="s">
        <v>1029</v>
      </c>
      <c r="J765" s="53">
        <v>45007.478009259299</v>
      </c>
      <c r="K765" s="5" t="s">
        <v>134</v>
      </c>
    </row>
    <row r="766" spans="1:11" ht="20.100000000000001" customHeight="1" x14ac:dyDescent="0.2">
      <c r="A766" s="37">
        <f>SUBTOTAL(103,$B$4:B766)*1</f>
        <v>763</v>
      </c>
      <c r="B766" s="5" t="s">
        <v>69</v>
      </c>
      <c r="C766" s="54" t="s">
        <v>99</v>
      </c>
      <c r="D766" s="5" t="s">
        <v>628</v>
      </c>
      <c r="E766" s="5" t="s">
        <v>156</v>
      </c>
      <c r="F766" s="5" t="s">
        <v>22</v>
      </c>
      <c r="G766" s="5" t="s">
        <v>1029</v>
      </c>
      <c r="H766" s="53">
        <v>45007.478553240697</v>
      </c>
      <c r="I766" s="5" t="s">
        <v>935</v>
      </c>
      <c r="J766" s="53">
        <v>45007.482824074097</v>
      </c>
      <c r="K766" s="5" t="s">
        <v>134</v>
      </c>
    </row>
    <row r="767" spans="1:11" ht="20.100000000000001" customHeight="1" x14ac:dyDescent="0.2">
      <c r="A767" s="37">
        <f>SUBTOTAL(103,$B$4:B767)*1</f>
        <v>764</v>
      </c>
      <c r="B767" s="5" t="s">
        <v>69</v>
      </c>
      <c r="C767" s="54" t="s">
        <v>99</v>
      </c>
      <c r="D767" s="5" t="s">
        <v>628</v>
      </c>
      <c r="E767" s="5" t="s">
        <v>156</v>
      </c>
      <c r="F767" s="5" t="s">
        <v>22</v>
      </c>
      <c r="G767" s="5" t="s">
        <v>935</v>
      </c>
      <c r="H767" s="53">
        <v>45007.523831018501</v>
      </c>
      <c r="I767" s="5" t="s">
        <v>1052</v>
      </c>
      <c r="J767" s="53">
        <v>45007.534282407403</v>
      </c>
      <c r="K767" s="5" t="s">
        <v>134</v>
      </c>
    </row>
    <row r="768" spans="1:11" ht="20.100000000000001" customHeight="1" x14ac:dyDescent="0.2">
      <c r="A768" s="37">
        <f>SUBTOTAL(103,$B$4:B768)*1</f>
        <v>765</v>
      </c>
      <c r="B768" s="5" t="s">
        <v>69</v>
      </c>
      <c r="C768" s="54" t="s">
        <v>99</v>
      </c>
      <c r="D768" s="5" t="s">
        <v>628</v>
      </c>
      <c r="E768" s="5" t="s">
        <v>156</v>
      </c>
      <c r="F768" s="5" t="s">
        <v>22</v>
      </c>
      <c r="G768" s="5" t="s">
        <v>956</v>
      </c>
      <c r="H768" s="53">
        <v>45007.718518518501</v>
      </c>
      <c r="I768" s="5" t="s">
        <v>936</v>
      </c>
      <c r="J768" s="53">
        <v>45007.723182870403</v>
      </c>
      <c r="K768" s="5" t="s">
        <v>134</v>
      </c>
    </row>
    <row r="769" spans="1:11" ht="20.100000000000001" customHeight="1" x14ac:dyDescent="0.2">
      <c r="A769" s="37">
        <f>SUBTOTAL(103,$B$4:B769)*1</f>
        <v>766</v>
      </c>
      <c r="B769" s="5" t="s">
        <v>69</v>
      </c>
      <c r="C769" s="54" t="s">
        <v>99</v>
      </c>
      <c r="D769" s="5" t="s">
        <v>628</v>
      </c>
      <c r="E769" s="5" t="s">
        <v>156</v>
      </c>
      <c r="F769" s="5" t="s">
        <v>22</v>
      </c>
      <c r="G769" s="5" t="s">
        <v>936</v>
      </c>
      <c r="H769" s="53">
        <v>45007.724421296298</v>
      </c>
      <c r="I769" s="5" t="s">
        <v>999</v>
      </c>
      <c r="J769" s="53">
        <v>45007.731620370403</v>
      </c>
      <c r="K769" s="5" t="s">
        <v>134</v>
      </c>
    </row>
    <row r="770" spans="1:11" ht="20.100000000000001" customHeight="1" x14ac:dyDescent="0.2">
      <c r="A770" s="37">
        <f>SUBTOTAL(103,$B$4:B770)*1</f>
        <v>767</v>
      </c>
      <c r="B770" s="5" t="s">
        <v>69</v>
      </c>
      <c r="C770" s="54" t="s">
        <v>99</v>
      </c>
      <c r="D770" s="5" t="s">
        <v>628</v>
      </c>
      <c r="E770" s="5" t="s">
        <v>156</v>
      </c>
      <c r="F770" s="5" t="s">
        <v>22</v>
      </c>
      <c r="G770" s="5" t="s">
        <v>999</v>
      </c>
      <c r="H770" s="53">
        <v>45007.7350462963</v>
      </c>
      <c r="I770" s="5" t="s">
        <v>952</v>
      </c>
      <c r="J770" s="53">
        <v>45007.774548611102</v>
      </c>
      <c r="K770" s="5" t="s">
        <v>134</v>
      </c>
    </row>
    <row r="771" spans="1:11" ht="20.100000000000001" customHeight="1" x14ac:dyDescent="0.2">
      <c r="A771" s="37">
        <f>SUBTOTAL(103,$B$4:B771)*1</f>
        <v>768</v>
      </c>
      <c r="B771" s="5" t="s">
        <v>69</v>
      </c>
      <c r="C771" s="54" t="s">
        <v>99</v>
      </c>
      <c r="D771" s="5" t="s">
        <v>628</v>
      </c>
      <c r="E771" s="5" t="s">
        <v>156</v>
      </c>
      <c r="F771" s="5" t="s">
        <v>22</v>
      </c>
      <c r="G771" s="5" t="s">
        <v>952</v>
      </c>
      <c r="H771" s="53">
        <v>45007.785046296303</v>
      </c>
      <c r="I771" s="5" t="s">
        <v>1029</v>
      </c>
      <c r="J771" s="53">
        <v>45007.846990740698</v>
      </c>
      <c r="K771" s="5" t="s">
        <v>134</v>
      </c>
    </row>
    <row r="772" spans="1:11" ht="20.100000000000001" customHeight="1" x14ac:dyDescent="0.2">
      <c r="A772" s="37">
        <f>SUBTOTAL(103,$B$4:B772)*1</f>
        <v>769</v>
      </c>
      <c r="B772" s="5" t="s">
        <v>69</v>
      </c>
      <c r="C772" s="54" t="s">
        <v>99</v>
      </c>
      <c r="D772" s="5" t="s">
        <v>628</v>
      </c>
      <c r="E772" s="5" t="s">
        <v>156</v>
      </c>
      <c r="F772" s="5" t="s">
        <v>22</v>
      </c>
      <c r="G772" s="5" t="s">
        <v>952</v>
      </c>
      <c r="H772" s="53">
        <v>45011.723472222198</v>
      </c>
      <c r="I772" s="5" t="s">
        <v>935</v>
      </c>
      <c r="J772" s="53">
        <v>45011.790497685201</v>
      </c>
      <c r="K772" s="5" t="s">
        <v>134</v>
      </c>
    </row>
    <row r="773" spans="1:11" ht="20.100000000000001" customHeight="1" x14ac:dyDescent="0.2">
      <c r="A773" s="37">
        <f>SUBTOTAL(103,$B$4:B773)*1</f>
        <v>770</v>
      </c>
      <c r="B773" s="5" t="s">
        <v>69</v>
      </c>
      <c r="C773" s="54" t="s">
        <v>99</v>
      </c>
      <c r="D773" s="5" t="s">
        <v>628</v>
      </c>
      <c r="E773" s="5" t="s">
        <v>156</v>
      </c>
      <c r="F773" s="5" t="s">
        <v>22</v>
      </c>
      <c r="G773" s="5" t="s">
        <v>935</v>
      </c>
      <c r="H773" s="53">
        <v>45011.842245370397</v>
      </c>
      <c r="I773" s="5" t="s">
        <v>1052</v>
      </c>
      <c r="J773" s="53">
        <v>45011.854201388902</v>
      </c>
      <c r="K773" s="5" t="s">
        <v>134</v>
      </c>
    </row>
    <row r="774" spans="1:11" ht="20.100000000000001" customHeight="1" x14ac:dyDescent="0.2">
      <c r="A774" s="37">
        <f>SUBTOTAL(103,$B$4:B774)*1</f>
        <v>771</v>
      </c>
      <c r="B774" s="5" t="s">
        <v>69</v>
      </c>
      <c r="C774" s="54" t="s">
        <v>99</v>
      </c>
      <c r="D774" s="5" t="s">
        <v>628</v>
      </c>
      <c r="E774" s="5" t="s">
        <v>156</v>
      </c>
      <c r="F774" s="5" t="s">
        <v>22</v>
      </c>
      <c r="G774" s="5" t="s">
        <v>935</v>
      </c>
      <c r="H774" s="53">
        <v>45015.7408796296</v>
      </c>
      <c r="I774" s="5" t="s">
        <v>1108</v>
      </c>
      <c r="J774" s="53">
        <v>45015.761990740699</v>
      </c>
      <c r="K774" s="5" t="s">
        <v>134</v>
      </c>
    </row>
    <row r="775" spans="1:11" ht="20.100000000000001" customHeight="1" x14ac:dyDescent="0.2">
      <c r="A775" s="37">
        <f>SUBTOTAL(103,$B$4:B775)*1</f>
        <v>772</v>
      </c>
      <c r="B775" s="5" t="s">
        <v>69</v>
      </c>
      <c r="C775" s="54" t="s">
        <v>99</v>
      </c>
      <c r="D775" s="5" t="s">
        <v>628</v>
      </c>
      <c r="E775" s="5" t="s">
        <v>156</v>
      </c>
      <c r="F775" s="5" t="s">
        <v>22</v>
      </c>
      <c r="G775" s="5" t="s">
        <v>1108</v>
      </c>
      <c r="H775" s="53">
        <v>45015.774456018502</v>
      </c>
      <c r="I775" s="5" t="s">
        <v>1084</v>
      </c>
      <c r="J775" s="53">
        <v>45015.855960648201</v>
      </c>
      <c r="K775" s="5" t="s">
        <v>134</v>
      </c>
    </row>
    <row r="776" spans="1:11" ht="20.100000000000001" customHeight="1" x14ac:dyDescent="0.2">
      <c r="A776" s="37">
        <f>SUBTOTAL(103,$B$4:B776)*1</f>
        <v>773</v>
      </c>
      <c r="B776" s="5" t="s">
        <v>69</v>
      </c>
      <c r="C776" s="54" t="s">
        <v>99</v>
      </c>
      <c r="D776" s="5" t="s">
        <v>628</v>
      </c>
      <c r="E776" s="5" t="s">
        <v>156</v>
      </c>
      <c r="F776" s="5" t="s">
        <v>22</v>
      </c>
      <c r="G776" s="5" t="s">
        <v>1084</v>
      </c>
      <c r="H776" s="53">
        <v>45015.857384259303</v>
      </c>
      <c r="I776" s="5" t="s">
        <v>936</v>
      </c>
      <c r="J776" s="53">
        <v>45015.874537037002</v>
      </c>
      <c r="K776" s="5" t="s">
        <v>134</v>
      </c>
    </row>
    <row r="777" spans="1:11" ht="20.100000000000001" customHeight="1" x14ac:dyDescent="0.2">
      <c r="A777" s="37">
        <f>SUBTOTAL(103,$B$4:B777)*1</f>
        <v>774</v>
      </c>
      <c r="B777" s="5" t="s">
        <v>69</v>
      </c>
      <c r="C777" s="54" t="s">
        <v>99</v>
      </c>
      <c r="D777" s="5" t="s">
        <v>628</v>
      </c>
      <c r="E777" s="5" t="s">
        <v>156</v>
      </c>
      <c r="F777" s="5" t="s">
        <v>22</v>
      </c>
      <c r="G777" s="5" t="s">
        <v>935</v>
      </c>
      <c r="H777" s="53">
        <v>44992.725138888898</v>
      </c>
      <c r="I777" s="5" t="s">
        <v>956</v>
      </c>
      <c r="J777" s="53">
        <v>44992.843969907401</v>
      </c>
      <c r="K777" s="5" t="s">
        <v>134</v>
      </c>
    </row>
    <row r="778" spans="1:11" ht="20.100000000000001" customHeight="1" x14ac:dyDescent="0.2">
      <c r="A778" s="37">
        <f>SUBTOTAL(103,$B$4:B778)*1</f>
        <v>775</v>
      </c>
      <c r="B778" s="5" t="s">
        <v>69</v>
      </c>
      <c r="C778" s="54" t="s">
        <v>99</v>
      </c>
      <c r="D778" s="5" t="s">
        <v>628</v>
      </c>
      <c r="E778" s="5" t="s">
        <v>156</v>
      </c>
      <c r="F778" s="5" t="s">
        <v>22</v>
      </c>
      <c r="G778" s="5" t="s">
        <v>956</v>
      </c>
      <c r="H778" s="53">
        <v>44990.322013888901</v>
      </c>
      <c r="I778" s="5" t="s">
        <v>936</v>
      </c>
      <c r="J778" s="53">
        <v>44990.326608796298</v>
      </c>
      <c r="K778" s="5" t="s">
        <v>134</v>
      </c>
    </row>
    <row r="779" spans="1:11" ht="20.100000000000001" customHeight="1" x14ac:dyDescent="0.2">
      <c r="A779" s="37">
        <f>SUBTOTAL(103,$B$4:B779)*1</f>
        <v>776</v>
      </c>
      <c r="B779" s="5" t="s">
        <v>69</v>
      </c>
      <c r="C779" s="54" t="s">
        <v>99</v>
      </c>
      <c r="D779" s="5" t="s">
        <v>628</v>
      </c>
      <c r="E779" s="5" t="s">
        <v>156</v>
      </c>
      <c r="F779" s="5" t="s">
        <v>22</v>
      </c>
      <c r="G779" s="5" t="s">
        <v>935</v>
      </c>
      <c r="H779" s="53">
        <v>44992.382708333302</v>
      </c>
      <c r="I779" s="5" t="s">
        <v>936</v>
      </c>
      <c r="J779" s="53">
        <v>44992.503020833297</v>
      </c>
      <c r="K779" s="5" t="s">
        <v>134</v>
      </c>
    </row>
    <row r="780" spans="1:11" ht="20.100000000000001" customHeight="1" x14ac:dyDescent="0.2">
      <c r="A780" s="37">
        <f>SUBTOTAL(103,$B$4:B780)*1</f>
        <v>777</v>
      </c>
      <c r="B780" s="5" t="s">
        <v>69</v>
      </c>
      <c r="C780" s="54" t="s">
        <v>99</v>
      </c>
      <c r="D780" s="5" t="s">
        <v>628</v>
      </c>
      <c r="E780" s="5" t="s">
        <v>156</v>
      </c>
      <c r="F780" s="5" t="s">
        <v>22</v>
      </c>
      <c r="G780" s="5" t="s">
        <v>1026</v>
      </c>
      <c r="H780" s="53">
        <v>44993.277222222197</v>
      </c>
      <c r="I780" s="5" t="s">
        <v>1055</v>
      </c>
      <c r="J780" s="53">
        <v>44993.293634259302</v>
      </c>
      <c r="K780" s="5" t="s">
        <v>134</v>
      </c>
    </row>
    <row r="781" spans="1:11" ht="20.100000000000001" customHeight="1" x14ac:dyDescent="0.2">
      <c r="A781" s="37">
        <f>SUBTOTAL(103,$B$4:B781)*1</f>
        <v>778</v>
      </c>
      <c r="B781" s="5" t="s">
        <v>69</v>
      </c>
      <c r="C781" s="54" t="s">
        <v>99</v>
      </c>
      <c r="D781" s="5" t="s">
        <v>628</v>
      </c>
      <c r="E781" s="5" t="s">
        <v>156</v>
      </c>
      <c r="F781" s="5" t="s">
        <v>22</v>
      </c>
      <c r="G781" s="5" t="s">
        <v>936</v>
      </c>
      <c r="H781" s="53">
        <v>44988.813136574099</v>
      </c>
      <c r="I781" s="5" t="s">
        <v>935</v>
      </c>
      <c r="J781" s="53">
        <v>44988.928298611099</v>
      </c>
      <c r="K781" s="5" t="s">
        <v>134</v>
      </c>
    </row>
    <row r="782" spans="1:11" ht="20.100000000000001" customHeight="1" x14ac:dyDescent="0.2">
      <c r="A782" s="37">
        <f>SUBTOTAL(103,$B$4:B782)*1</f>
        <v>779</v>
      </c>
      <c r="B782" s="5" t="s">
        <v>69</v>
      </c>
      <c r="C782" s="54" t="s">
        <v>99</v>
      </c>
      <c r="D782" s="5" t="s">
        <v>628</v>
      </c>
      <c r="E782" s="5" t="s">
        <v>156</v>
      </c>
      <c r="F782" s="5" t="s">
        <v>22</v>
      </c>
      <c r="G782" s="5" t="s">
        <v>1035</v>
      </c>
      <c r="H782" s="53">
        <v>44988.959282407399</v>
      </c>
      <c r="I782" s="5" t="s">
        <v>1035</v>
      </c>
      <c r="J782" s="53">
        <v>44988.959282407399</v>
      </c>
      <c r="K782" s="5" t="s">
        <v>134</v>
      </c>
    </row>
    <row r="783" spans="1:11" ht="20.100000000000001" customHeight="1" x14ac:dyDescent="0.2">
      <c r="A783" s="37">
        <f>SUBTOTAL(103,$B$4:B783)*1</f>
        <v>780</v>
      </c>
      <c r="B783" s="5" t="s">
        <v>69</v>
      </c>
      <c r="C783" s="54" t="s">
        <v>99</v>
      </c>
      <c r="D783" s="5" t="s">
        <v>628</v>
      </c>
      <c r="E783" s="5" t="s">
        <v>156</v>
      </c>
      <c r="F783" s="5" t="s">
        <v>22</v>
      </c>
      <c r="G783" s="5" t="s">
        <v>935</v>
      </c>
      <c r="H783" s="53">
        <v>44989.056319444397</v>
      </c>
      <c r="I783" s="5" t="s">
        <v>956</v>
      </c>
      <c r="J783" s="53">
        <v>44989.169560185197</v>
      </c>
      <c r="K783" s="5" t="s">
        <v>134</v>
      </c>
    </row>
    <row r="784" spans="1:11" ht="20.100000000000001" customHeight="1" x14ac:dyDescent="0.2">
      <c r="A784" s="37">
        <f>SUBTOTAL(103,$B$4:B784)*1</f>
        <v>781</v>
      </c>
      <c r="B784" s="5" t="s">
        <v>69</v>
      </c>
      <c r="C784" s="54" t="s">
        <v>99</v>
      </c>
      <c r="D784" s="5" t="s">
        <v>628</v>
      </c>
      <c r="E784" s="5" t="s">
        <v>156</v>
      </c>
      <c r="F784" s="5" t="s">
        <v>22</v>
      </c>
      <c r="G784" s="5" t="s">
        <v>935</v>
      </c>
      <c r="H784" s="53">
        <v>45003.385381944398</v>
      </c>
      <c r="I784" s="5" t="s">
        <v>936</v>
      </c>
      <c r="J784" s="53">
        <v>45003.530405092599</v>
      </c>
      <c r="K784" s="5" t="s">
        <v>134</v>
      </c>
    </row>
    <row r="785" spans="1:11" ht="20.100000000000001" customHeight="1" x14ac:dyDescent="0.2">
      <c r="A785" s="37">
        <f>SUBTOTAL(103,$B$4:B785)*1</f>
        <v>782</v>
      </c>
      <c r="B785" s="5" t="s">
        <v>69</v>
      </c>
      <c r="C785" s="54" t="s">
        <v>99</v>
      </c>
      <c r="D785" s="5" t="s">
        <v>628</v>
      </c>
      <c r="E785" s="5" t="s">
        <v>156</v>
      </c>
      <c r="F785" s="5" t="s">
        <v>22</v>
      </c>
      <c r="G785" s="5" t="s">
        <v>935</v>
      </c>
      <c r="H785" s="53">
        <v>45003.767650463</v>
      </c>
      <c r="I785" s="5" t="s">
        <v>956</v>
      </c>
      <c r="J785" s="53">
        <v>45003.883969907401</v>
      </c>
      <c r="K785" s="5" t="s">
        <v>134</v>
      </c>
    </row>
    <row r="786" spans="1:11" ht="20.100000000000001" customHeight="1" x14ac:dyDescent="0.2">
      <c r="A786" s="37">
        <f>SUBTOTAL(103,$B$4:B786)*1</f>
        <v>783</v>
      </c>
      <c r="B786" s="5" t="s">
        <v>69</v>
      </c>
      <c r="C786" s="54" t="s">
        <v>99</v>
      </c>
      <c r="D786" s="5" t="s">
        <v>628</v>
      </c>
      <c r="E786" s="5" t="s">
        <v>156</v>
      </c>
      <c r="F786" s="5" t="s">
        <v>22</v>
      </c>
      <c r="G786" s="5" t="s">
        <v>935</v>
      </c>
      <c r="H786" s="53">
        <v>45003.767650463</v>
      </c>
      <c r="I786" s="5" t="s">
        <v>956</v>
      </c>
      <c r="J786" s="53">
        <v>45003.883969907401</v>
      </c>
      <c r="K786" s="5" t="s">
        <v>134</v>
      </c>
    </row>
    <row r="787" spans="1:11" ht="20.100000000000001" customHeight="1" x14ac:dyDescent="0.2">
      <c r="A787" s="37">
        <f>SUBTOTAL(103,$B$4:B787)*1</f>
        <v>784</v>
      </c>
      <c r="B787" s="5" t="s">
        <v>69</v>
      </c>
      <c r="C787" s="54" t="s">
        <v>99</v>
      </c>
      <c r="D787" s="5" t="s">
        <v>628</v>
      </c>
      <c r="E787" s="5" t="s">
        <v>156</v>
      </c>
      <c r="F787" s="5" t="s">
        <v>22</v>
      </c>
      <c r="G787" s="5" t="s">
        <v>956</v>
      </c>
      <c r="H787" s="53">
        <v>45006.159745370402</v>
      </c>
      <c r="I787" s="5" t="s">
        <v>952</v>
      </c>
      <c r="J787" s="53">
        <v>45006.205636574101</v>
      </c>
      <c r="K787" s="5" t="s">
        <v>134</v>
      </c>
    </row>
    <row r="788" spans="1:11" ht="20.100000000000001" customHeight="1" x14ac:dyDescent="0.2">
      <c r="A788" s="37">
        <f>SUBTOTAL(103,$B$4:B788)*1</f>
        <v>785</v>
      </c>
      <c r="B788" s="5" t="s">
        <v>69</v>
      </c>
      <c r="C788" s="54" t="s">
        <v>99</v>
      </c>
      <c r="D788" s="5" t="s">
        <v>628</v>
      </c>
      <c r="E788" s="5" t="s">
        <v>156</v>
      </c>
      <c r="F788" s="5" t="s">
        <v>22</v>
      </c>
      <c r="G788" s="5" t="s">
        <v>952</v>
      </c>
      <c r="H788" s="53">
        <v>45006.214236111096</v>
      </c>
      <c r="I788" s="5" t="s">
        <v>935</v>
      </c>
      <c r="J788" s="53">
        <v>45006.274409722202</v>
      </c>
      <c r="K788" s="5" t="s">
        <v>134</v>
      </c>
    </row>
    <row r="789" spans="1:11" ht="20.100000000000001" customHeight="1" x14ac:dyDescent="0.2">
      <c r="A789" s="37">
        <f>SUBTOTAL(103,$B$4:B789)*1</f>
        <v>786</v>
      </c>
      <c r="B789" s="5" t="s">
        <v>69</v>
      </c>
      <c r="C789" s="54" t="s">
        <v>99</v>
      </c>
      <c r="D789" s="5" t="s">
        <v>628</v>
      </c>
      <c r="E789" s="5" t="s">
        <v>156</v>
      </c>
      <c r="F789" s="5" t="s">
        <v>22</v>
      </c>
      <c r="G789" s="5" t="s">
        <v>935</v>
      </c>
      <c r="H789" s="53">
        <v>44998.420034722199</v>
      </c>
      <c r="I789" s="5" t="s">
        <v>936</v>
      </c>
      <c r="J789" s="53">
        <v>44998.540856481501</v>
      </c>
      <c r="K789" s="5" t="s">
        <v>134</v>
      </c>
    </row>
    <row r="790" spans="1:11" ht="20.100000000000001" customHeight="1" x14ac:dyDescent="0.2">
      <c r="A790" s="37">
        <f>SUBTOTAL(103,$B$4:B790)*1</f>
        <v>787</v>
      </c>
      <c r="B790" s="5" t="s">
        <v>69</v>
      </c>
      <c r="C790" s="54" t="s">
        <v>99</v>
      </c>
      <c r="D790" s="5" t="s">
        <v>628</v>
      </c>
      <c r="E790" s="5" t="s">
        <v>156</v>
      </c>
      <c r="F790" s="5" t="s">
        <v>22</v>
      </c>
      <c r="G790" s="5" t="s">
        <v>1026</v>
      </c>
      <c r="H790" s="53">
        <v>44998.680960648097</v>
      </c>
      <c r="I790" s="5" t="s">
        <v>936</v>
      </c>
      <c r="J790" s="53">
        <v>44998.689085648097</v>
      </c>
      <c r="K790" s="5" t="s">
        <v>134</v>
      </c>
    </row>
    <row r="791" spans="1:11" ht="20.100000000000001" customHeight="1" x14ac:dyDescent="0.2">
      <c r="A791" s="37">
        <f>SUBTOTAL(103,$B$4:B791)*1</f>
        <v>788</v>
      </c>
      <c r="B791" s="5" t="s">
        <v>69</v>
      </c>
      <c r="C791" s="54" t="s">
        <v>99</v>
      </c>
      <c r="D791" s="5" t="s">
        <v>628</v>
      </c>
      <c r="E791" s="5" t="s">
        <v>156</v>
      </c>
      <c r="F791" s="5" t="s">
        <v>22</v>
      </c>
      <c r="G791" s="5" t="s">
        <v>936</v>
      </c>
      <c r="H791" s="53">
        <v>44990.331087963001</v>
      </c>
      <c r="I791" s="5" t="s">
        <v>935</v>
      </c>
      <c r="J791" s="53">
        <v>44990.447615740697</v>
      </c>
      <c r="K791" s="5" t="s">
        <v>134</v>
      </c>
    </row>
    <row r="792" spans="1:11" ht="20.100000000000001" customHeight="1" x14ac:dyDescent="0.2">
      <c r="A792" s="37">
        <f>SUBTOTAL(103,$B$4:B792)*1</f>
        <v>789</v>
      </c>
      <c r="B792" s="5" t="s">
        <v>69</v>
      </c>
      <c r="C792" s="54" t="s">
        <v>99</v>
      </c>
      <c r="D792" s="5" t="s">
        <v>628</v>
      </c>
      <c r="E792" s="5" t="s">
        <v>156</v>
      </c>
      <c r="F792" s="5" t="s">
        <v>22</v>
      </c>
      <c r="G792" s="5" t="s">
        <v>936</v>
      </c>
      <c r="H792" s="53">
        <v>44999.6358680556</v>
      </c>
      <c r="I792" s="5" t="s">
        <v>935</v>
      </c>
      <c r="J792" s="53">
        <v>44999.752800925897</v>
      </c>
      <c r="K792" s="5" t="s">
        <v>134</v>
      </c>
    </row>
    <row r="793" spans="1:11" ht="20.100000000000001" customHeight="1" x14ac:dyDescent="0.2">
      <c r="A793" s="37">
        <f>SUBTOTAL(103,$B$4:B793)*1</f>
        <v>790</v>
      </c>
      <c r="B793" s="5" t="s">
        <v>69</v>
      </c>
      <c r="C793" s="54" t="s">
        <v>99</v>
      </c>
      <c r="D793" s="5" t="s">
        <v>628</v>
      </c>
      <c r="E793" s="5" t="s">
        <v>156</v>
      </c>
      <c r="F793" s="5" t="s">
        <v>22</v>
      </c>
      <c r="G793" s="5" t="s">
        <v>956</v>
      </c>
      <c r="H793" s="53">
        <v>44992.541342592602</v>
      </c>
      <c r="I793" s="5" t="s">
        <v>935</v>
      </c>
      <c r="J793" s="53">
        <v>44992.6648726852</v>
      </c>
      <c r="K793" s="5" t="s">
        <v>134</v>
      </c>
    </row>
    <row r="794" spans="1:11" ht="20.100000000000001" customHeight="1" x14ac:dyDescent="0.2">
      <c r="A794" s="37">
        <f>SUBTOTAL(103,$B$4:B794)*1</f>
        <v>791</v>
      </c>
      <c r="B794" s="5" t="s">
        <v>69</v>
      </c>
      <c r="C794" s="54" t="s">
        <v>99</v>
      </c>
      <c r="D794" s="5" t="s">
        <v>628</v>
      </c>
      <c r="E794" s="5" t="s">
        <v>156</v>
      </c>
      <c r="F794" s="5" t="s">
        <v>22</v>
      </c>
      <c r="G794" s="5" t="s">
        <v>956</v>
      </c>
      <c r="H794" s="53">
        <v>45001.770486111098</v>
      </c>
      <c r="I794" s="5" t="s">
        <v>952</v>
      </c>
      <c r="J794" s="53">
        <v>45001.819282407399</v>
      </c>
      <c r="K794" s="5" t="s">
        <v>134</v>
      </c>
    </row>
    <row r="795" spans="1:11" ht="20.100000000000001" customHeight="1" x14ac:dyDescent="0.2">
      <c r="A795" s="37">
        <f>SUBTOTAL(103,$B$4:B795)*1</f>
        <v>792</v>
      </c>
      <c r="B795" s="5" t="s">
        <v>69</v>
      </c>
      <c r="C795" s="54" t="s">
        <v>99</v>
      </c>
      <c r="D795" s="5" t="s">
        <v>628</v>
      </c>
      <c r="E795" s="5" t="s">
        <v>156</v>
      </c>
      <c r="F795" s="5" t="s">
        <v>22</v>
      </c>
      <c r="G795" s="5" t="s">
        <v>935</v>
      </c>
      <c r="H795" s="53">
        <v>45016.372476851902</v>
      </c>
      <c r="I795" s="5" t="s">
        <v>1032</v>
      </c>
      <c r="J795" s="53">
        <v>45016.400833333297</v>
      </c>
      <c r="K795" s="5" t="s">
        <v>134</v>
      </c>
    </row>
    <row r="796" spans="1:11" ht="20.100000000000001" customHeight="1" x14ac:dyDescent="0.2">
      <c r="A796" s="37">
        <f>SUBTOTAL(103,$B$4:B796)*1</f>
        <v>793</v>
      </c>
      <c r="B796" s="5" t="s">
        <v>69</v>
      </c>
      <c r="C796" s="54" t="s">
        <v>99</v>
      </c>
      <c r="D796" s="5" t="s">
        <v>628</v>
      </c>
      <c r="E796" s="5" t="s">
        <v>156</v>
      </c>
      <c r="F796" s="5" t="s">
        <v>22</v>
      </c>
      <c r="G796" s="5" t="s">
        <v>1032</v>
      </c>
      <c r="H796" s="53">
        <v>45016.402280092603</v>
      </c>
      <c r="I796" s="5" t="s">
        <v>936</v>
      </c>
      <c r="J796" s="53">
        <v>45016.499409722201</v>
      </c>
      <c r="K796" s="5" t="s">
        <v>134</v>
      </c>
    </row>
    <row r="797" spans="1:11" ht="20.100000000000001" customHeight="1" x14ac:dyDescent="0.2">
      <c r="A797" s="37">
        <f>SUBTOTAL(103,$B$4:B797)*1</f>
        <v>794</v>
      </c>
      <c r="B797" s="5" t="s">
        <v>69</v>
      </c>
      <c r="C797" s="54" t="s">
        <v>99</v>
      </c>
      <c r="D797" s="5" t="s">
        <v>628</v>
      </c>
      <c r="E797" s="5" t="s">
        <v>156</v>
      </c>
      <c r="F797" s="5" t="s">
        <v>22</v>
      </c>
      <c r="G797" s="5" t="s">
        <v>936</v>
      </c>
      <c r="H797" s="53">
        <v>44986.402523148201</v>
      </c>
      <c r="I797" s="5" t="s">
        <v>935</v>
      </c>
      <c r="J797" s="53">
        <v>44986.538275462997</v>
      </c>
      <c r="K797" s="5" t="s">
        <v>134</v>
      </c>
    </row>
    <row r="798" spans="1:11" ht="20.100000000000001" customHeight="1" x14ac:dyDescent="0.2">
      <c r="A798" s="37">
        <f>SUBTOTAL(103,$B$4:B798)*1</f>
        <v>795</v>
      </c>
      <c r="B798" s="5" t="s">
        <v>69</v>
      </c>
      <c r="C798" s="54" t="s">
        <v>99</v>
      </c>
      <c r="D798" s="5" t="s">
        <v>628</v>
      </c>
      <c r="E798" s="5" t="s">
        <v>156</v>
      </c>
      <c r="F798" s="5" t="s">
        <v>22</v>
      </c>
      <c r="G798" s="5" t="s">
        <v>936</v>
      </c>
      <c r="H798" s="53">
        <v>44998.689976851798</v>
      </c>
      <c r="I798" s="5" t="s">
        <v>952</v>
      </c>
      <c r="J798" s="53">
        <v>44998.736412036997</v>
      </c>
      <c r="K798" s="5" t="s">
        <v>134</v>
      </c>
    </row>
    <row r="799" spans="1:11" ht="20.100000000000001" customHeight="1" x14ac:dyDescent="0.2">
      <c r="A799" s="37">
        <f>SUBTOTAL(103,$B$4:B799)*1</f>
        <v>796</v>
      </c>
      <c r="B799" s="5" t="s">
        <v>69</v>
      </c>
      <c r="C799" s="54" t="s">
        <v>99</v>
      </c>
      <c r="D799" s="5" t="s">
        <v>628</v>
      </c>
      <c r="E799" s="5" t="s">
        <v>156</v>
      </c>
      <c r="F799" s="5" t="s">
        <v>22</v>
      </c>
      <c r="G799" s="5" t="s">
        <v>952</v>
      </c>
      <c r="H799" s="53">
        <v>44998.746180555601</v>
      </c>
      <c r="I799" s="5" t="s">
        <v>935</v>
      </c>
      <c r="J799" s="53">
        <v>44998.8187847222</v>
      </c>
      <c r="K799" s="5" t="s">
        <v>134</v>
      </c>
    </row>
    <row r="800" spans="1:11" ht="20.100000000000001" customHeight="1" x14ac:dyDescent="0.2">
      <c r="A800" s="37">
        <f>SUBTOTAL(103,$B$4:B800)*1</f>
        <v>797</v>
      </c>
      <c r="B800" s="5" t="s">
        <v>69</v>
      </c>
      <c r="C800" s="54" t="s">
        <v>193</v>
      </c>
      <c r="D800" s="5" t="s">
        <v>428</v>
      </c>
      <c r="E800" s="5" t="s">
        <v>156</v>
      </c>
      <c r="F800" s="5" t="s">
        <v>148</v>
      </c>
      <c r="G800" s="5" t="s">
        <v>936</v>
      </c>
      <c r="H800" s="53">
        <v>45002.2980439815</v>
      </c>
      <c r="I800" s="5" t="s">
        <v>1086</v>
      </c>
      <c r="J800" s="53">
        <v>45002.612557870401</v>
      </c>
      <c r="K800" s="5" t="s">
        <v>127</v>
      </c>
    </row>
    <row r="801" spans="1:11" ht="20.100000000000001" customHeight="1" x14ac:dyDescent="0.2">
      <c r="A801" s="37">
        <f>SUBTOTAL(103,$B$4:B801)*1</f>
        <v>798</v>
      </c>
      <c r="B801" s="5" t="s">
        <v>69</v>
      </c>
      <c r="C801" s="54" t="s">
        <v>193</v>
      </c>
      <c r="D801" s="5" t="s">
        <v>428</v>
      </c>
      <c r="E801" s="5" t="s">
        <v>156</v>
      </c>
      <c r="F801" s="5" t="s">
        <v>148</v>
      </c>
      <c r="G801" s="5" t="s">
        <v>1126</v>
      </c>
      <c r="H801" s="53">
        <v>44992.281134259298</v>
      </c>
      <c r="I801" s="5" t="s">
        <v>936</v>
      </c>
      <c r="J801" s="53">
        <v>44992.614201388897</v>
      </c>
      <c r="K801" s="5" t="s">
        <v>127</v>
      </c>
    </row>
    <row r="802" spans="1:11" ht="20.100000000000001" customHeight="1" x14ac:dyDescent="0.2">
      <c r="A802" s="37">
        <f>SUBTOTAL(103,$B$4:B802)*1</f>
        <v>799</v>
      </c>
      <c r="B802" s="5" t="s">
        <v>69</v>
      </c>
      <c r="C802" s="54" t="s">
        <v>140</v>
      </c>
      <c r="D802" s="5" t="s">
        <v>633</v>
      </c>
      <c r="E802" s="5" t="s">
        <v>156</v>
      </c>
      <c r="F802" s="5" t="s">
        <v>22</v>
      </c>
      <c r="G802" s="5" t="s">
        <v>955</v>
      </c>
      <c r="H802" s="53">
        <v>45006.605613425898</v>
      </c>
      <c r="I802" s="5" t="s">
        <v>956</v>
      </c>
      <c r="J802" s="53">
        <v>45006.745625000003</v>
      </c>
      <c r="K802" s="5" t="s">
        <v>75</v>
      </c>
    </row>
    <row r="803" spans="1:11" ht="20.100000000000001" customHeight="1" x14ac:dyDescent="0.2">
      <c r="A803" s="37">
        <f>SUBTOTAL(103,$B$4:B803)*1</f>
        <v>800</v>
      </c>
      <c r="B803" s="5" t="s">
        <v>69</v>
      </c>
      <c r="C803" s="54" t="s">
        <v>140</v>
      </c>
      <c r="D803" s="5" t="s">
        <v>633</v>
      </c>
      <c r="E803" s="5" t="s">
        <v>156</v>
      </c>
      <c r="F803" s="5" t="s">
        <v>22</v>
      </c>
      <c r="G803" s="5" t="s">
        <v>935</v>
      </c>
      <c r="H803" s="53">
        <v>44993.7086458333</v>
      </c>
      <c r="I803" s="5" t="s">
        <v>956</v>
      </c>
      <c r="J803" s="53">
        <v>44993.836979166699</v>
      </c>
      <c r="K803" s="5" t="s">
        <v>75</v>
      </c>
    </row>
    <row r="804" spans="1:11" ht="20.100000000000001" customHeight="1" x14ac:dyDescent="0.2">
      <c r="A804" s="37">
        <f>SUBTOTAL(103,$B$4:B804)*1</f>
        <v>801</v>
      </c>
      <c r="B804" s="5" t="s">
        <v>69</v>
      </c>
      <c r="C804" s="54" t="s">
        <v>140</v>
      </c>
      <c r="D804" s="5" t="s">
        <v>633</v>
      </c>
      <c r="E804" s="5" t="s">
        <v>156</v>
      </c>
      <c r="F804" s="5" t="s">
        <v>22</v>
      </c>
      <c r="G804" s="5" t="s">
        <v>935</v>
      </c>
      <c r="H804" s="53">
        <v>44995.453807870399</v>
      </c>
      <c r="I804" s="5" t="s">
        <v>936</v>
      </c>
      <c r="J804" s="53">
        <v>44995.586458333302</v>
      </c>
      <c r="K804" s="5" t="s">
        <v>75</v>
      </c>
    </row>
    <row r="805" spans="1:11" ht="20.100000000000001" customHeight="1" x14ac:dyDescent="0.2">
      <c r="A805" s="37">
        <f>SUBTOTAL(103,$B$4:B805)*1</f>
        <v>802</v>
      </c>
      <c r="B805" s="5" t="s">
        <v>69</v>
      </c>
      <c r="C805" s="54" t="s">
        <v>140</v>
      </c>
      <c r="D805" s="5" t="s">
        <v>633</v>
      </c>
      <c r="E805" s="5" t="s">
        <v>156</v>
      </c>
      <c r="F805" s="5" t="s">
        <v>22</v>
      </c>
      <c r="G805" s="5" t="s">
        <v>936</v>
      </c>
      <c r="H805" s="53">
        <v>44995.587673611102</v>
      </c>
      <c r="I805" s="5" t="s">
        <v>956</v>
      </c>
      <c r="J805" s="53">
        <v>44995.591331018499</v>
      </c>
      <c r="K805" s="5" t="s">
        <v>75</v>
      </c>
    </row>
    <row r="806" spans="1:11" ht="20.100000000000001" customHeight="1" x14ac:dyDescent="0.2">
      <c r="A806" s="37">
        <f>SUBTOTAL(103,$B$4:B806)*1</f>
        <v>803</v>
      </c>
      <c r="B806" s="5" t="s">
        <v>69</v>
      </c>
      <c r="C806" s="54" t="s">
        <v>140</v>
      </c>
      <c r="D806" s="5" t="s">
        <v>633</v>
      </c>
      <c r="E806" s="5" t="s">
        <v>156</v>
      </c>
      <c r="F806" s="5" t="s">
        <v>22</v>
      </c>
      <c r="G806" s="5" t="s">
        <v>936</v>
      </c>
      <c r="H806" s="53">
        <v>44995.714606481502</v>
      </c>
      <c r="I806" s="5" t="s">
        <v>935</v>
      </c>
      <c r="J806" s="53">
        <v>44995.840023148201</v>
      </c>
      <c r="K806" s="5" t="s">
        <v>75</v>
      </c>
    </row>
    <row r="807" spans="1:11" ht="20.100000000000001" customHeight="1" x14ac:dyDescent="0.2">
      <c r="A807" s="37">
        <f>SUBTOTAL(103,$B$4:B807)*1</f>
        <v>804</v>
      </c>
      <c r="B807" s="5" t="s">
        <v>69</v>
      </c>
      <c r="C807" s="54" t="s">
        <v>140</v>
      </c>
      <c r="D807" s="5" t="s">
        <v>633</v>
      </c>
      <c r="E807" s="5" t="s">
        <v>156</v>
      </c>
      <c r="F807" s="5" t="s">
        <v>22</v>
      </c>
      <c r="G807" s="5" t="s">
        <v>956</v>
      </c>
      <c r="H807" s="53">
        <v>44987.323113425897</v>
      </c>
      <c r="I807" s="5" t="s">
        <v>935</v>
      </c>
      <c r="J807" s="53">
        <v>44987.455347222203</v>
      </c>
      <c r="K807" s="5" t="s">
        <v>75</v>
      </c>
    </row>
    <row r="808" spans="1:11" ht="20.100000000000001" customHeight="1" x14ac:dyDescent="0.2">
      <c r="A808" s="37">
        <f>SUBTOTAL(103,$B$4:B808)*1</f>
        <v>805</v>
      </c>
      <c r="B808" s="5" t="s">
        <v>69</v>
      </c>
      <c r="C808" s="54" t="s">
        <v>140</v>
      </c>
      <c r="D808" s="5" t="s">
        <v>633</v>
      </c>
      <c r="E808" s="5" t="s">
        <v>156</v>
      </c>
      <c r="F808" s="5" t="s">
        <v>22</v>
      </c>
      <c r="G808" s="5" t="s">
        <v>956</v>
      </c>
      <c r="H808" s="53">
        <v>45012.326562499999</v>
      </c>
      <c r="I808" s="5" t="s">
        <v>999</v>
      </c>
      <c r="J808" s="53">
        <v>45012.336921296301</v>
      </c>
      <c r="K808" s="5" t="s">
        <v>75</v>
      </c>
    </row>
    <row r="809" spans="1:11" ht="20.100000000000001" customHeight="1" x14ac:dyDescent="0.2">
      <c r="A809" s="37">
        <f>SUBTOTAL(103,$B$4:B809)*1</f>
        <v>806</v>
      </c>
      <c r="B809" s="5" t="s">
        <v>69</v>
      </c>
      <c r="C809" s="54" t="s">
        <v>140</v>
      </c>
      <c r="D809" s="5" t="s">
        <v>633</v>
      </c>
      <c r="E809" s="5" t="s">
        <v>156</v>
      </c>
      <c r="F809" s="5" t="s">
        <v>22</v>
      </c>
      <c r="G809" s="5" t="s">
        <v>936</v>
      </c>
      <c r="H809" s="53">
        <v>44997.7288541667</v>
      </c>
      <c r="I809" s="5" t="s">
        <v>956</v>
      </c>
      <c r="J809" s="53">
        <v>44997.730543981503</v>
      </c>
      <c r="K809" s="5" t="s">
        <v>75</v>
      </c>
    </row>
    <row r="810" spans="1:11" ht="20.100000000000001" customHeight="1" x14ac:dyDescent="0.2">
      <c r="A810" s="37">
        <f>SUBTOTAL(103,$B$4:B810)*1</f>
        <v>807</v>
      </c>
      <c r="B810" s="5" t="s">
        <v>69</v>
      </c>
      <c r="C810" s="54" t="s">
        <v>140</v>
      </c>
      <c r="D810" s="5" t="s">
        <v>633</v>
      </c>
      <c r="E810" s="5" t="s">
        <v>156</v>
      </c>
      <c r="F810" s="5" t="s">
        <v>22</v>
      </c>
      <c r="G810" s="5" t="s">
        <v>935</v>
      </c>
      <c r="H810" s="53">
        <v>44997.602615740703</v>
      </c>
      <c r="I810" s="5" t="s">
        <v>936</v>
      </c>
      <c r="J810" s="53">
        <v>44997.728368055599</v>
      </c>
      <c r="K810" s="5" t="s">
        <v>75</v>
      </c>
    </row>
    <row r="811" spans="1:11" ht="20.100000000000001" customHeight="1" x14ac:dyDescent="0.2">
      <c r="A811" s="37">
        <f>SUBTOTAL(103,$B$4:B811)*1</f>
        <v>808</v>
      </c>
      <c r="B811" s="5" t="s">
        <v>69</v>
      </c>
      <c r="C811" s="54" t="s">
        <v>140</v>
      </c>
      <c r="D811" s="5" t="s">
        <v>633</v>
      </c>
      <c r="E811" s="5" t="s">
        <v>156</v>
      </c>
      <c r="F811" s="5" t="s">
        <v>22</v>
      </c>
      <c r="G811" s="5" t="s">
        <v>956</v>
      </c>
      <c r="H811" s="53">
        <v>44997.378981481503</v>
      </c>
      <c r="I811" s="5" t="s">
        <v>935</v>
      </c>
      <c r="J811" s="53">
        <v>44997.507835648103</v>
      </c>
      <c r="K811" s="5" t="s">
        <v>75</v>
      </c>
    </row>
    <row r="812" spans="1:11" ht="20.100000000000001" customHeight="1" x14ac:dyDescent="0.2">
      <c r="A812" s="37">
        <f>SUBTOTAL(103,$B$4:B812)*1</f>
        <v>809</v>
      </c>
      <c r="B812" s="5" t="s">
        <v>69</v>
      </c>
      <c r="C812" s="54" t="s">
        <v>140</v>
      </c>
      <c r="D812" s="5" t="s">
        <v>633</v>
      </c>
      <c r="E812" s="5" t="s">
        <v>156</v>
      </c>
      <c r="F812" s="5" t="s">
        <v>22</v>
      </c>
      <c r="G812" s="5" t="s">
        <v>999</v>
      </c>
      <c r="H812" s="53">
        <v>45012.338113425903</v>
      </c>
      <c r="I812" s="5" t="s">
        <v>935</v>
      </c>
      <c r="J812" s="53">
        <v>45012.4546527778</v>
      </c>
      <c r="K812" s="5" t="s">
        <v>75</v>
      </c>
    </row>
    <row r="813" spans="1:11" ht="20.100000000000001" customHeight="1" x14ac:dyDescent="0.2">
      <c r="A813" s="37">
        <f>SUBTOTAL(103,$B$4:B813)*1</f>
        <v>810</v>
      </c>
      <c r="B813" s="5" t="s">
        <v>69</v>
      </c>
      <c r="C813" s="54" t="s">
        <v>140</v>
      </c>
      <c r="D813" s="5" t="s">
        <v>633</v>
      </c>
      <c r="E813" s="5" t="s">
        <v>156</v>
      </c>
      <c r="F813" s="5" t="s">
        <v>22</v>
      </c>
      <c r="G813" s="5" t="s">
        <v>956</v>
      </c>
      <c r="H813" s="53">
        <v>45008.452233796299</v>
      </c>
      <c r="I813" s="5" t="s">
        <v>935</v>
      </c>
      <c r="J813" s="53">
        <v>45008.581412036998</v>
      </c>
      <c r="K813" s="5" t="s">
        <v>75</v>
      </c>
    </row>
    <row r="814" spans="1:11" ht="20.100000000000001" customHeight="1" x14ac:dyDescent="0.2">
      <c r="A814" s="37">
        <f>SUBTOTAL(103,$B$4:B814)*1</f>
        <v>811</v>
      </c>
      <c r="B814" s="5" t="s">
        <v>69</v>
      </c>
      <c r="C814" s="54" t="s">
        <v>140</v>
      </c>
      <c r="D814" s="5" t="s">
        <v>633</v>
      </c>
      <c r="E814" s="5" t="s">
        <v>156</v>
      </c>
      <c r="F814" s="5" t="s">
        <v>22</v>
      </c>
      <c r="G814" s="5" t="s">
        <v>956</v>
      </c>
      <c r="H814" s="53">
        <v>45004.584351851903</v>
      </c>
      <c r="I814" s="5" t="s">
        <v>935</v>
      </c>
      <c r="J814" s="53">
        <v>45004.755219907398</v>
      </c>
      <c r="K814" s="5" t="s">
        <v>75</v>
      </c>
    </row>
    <row r="815" spans="1:11" ht="20.100000000000001" customHeight="1" x14ac:dyDescent="0.2">
      <c r="A815" s="37">
        <f>SUBTOTAL(103,$B$4:B815)*1</f>
        <v>812</v>
      </c>
      <c r="B815" s="5" t="s">
        <v>69</v>
      </c>
      <c r="C815" s="54" t="s">
        <v>140</v>
      </c>
      <c r="D815" s="5" t="s">
        <v>633</v>
      </c>
      <c r="E815" s="5" t="s">
        <v>156</v>
      </c>
      <c r="F815" s="5" t="s">
        <v>22</v>
      </c>
      <c r="G815" s="5" t="s">
        <v>936</v>
      </c>
      <c r="H815" s="53">
        <v>44988.455069444397</v>
      </c>
      <c r="I815" s="5" t="s">
        <v>935</v>
      </c>
      <c r="J815" s="53">
        <v>44988.5860300926</v>
      </c>
      <c r="K815" s="5" t="s">
        <v>75</v>
      </c>
    </row>
    <row r="816" spans="1:11" ht="20.100000000000001" customHeight="1" x14ac:dyDescent="0.2">
      <c r="A816" s="37">
        <f>SUBTOTAL(103,$B$4:B816)*1</f>
        <v>813</v>
      </c>
      <c r="B816" s="5" t="s">
        <v>69</v>
      </c>
      <c r="C816" s="54" t="s">
        <v>140</v>
      </c>
      <c r="D816" s="5" t="s">
        <v>633</v>
      </c>
      <c r="E816" s="5" t="s">
        <v>156</v>
      </c>
      <c r="F816" s="5" t="s">
        <v>22</v>
      </c>
      <c r="G816" s="5" t="s">
        <v>935</v>
      </c>
      <c r="H816" s="53">
        <v>44988.713946759301</v>
      </c>
      <c r="I816" s="5" t="s">
        <v>956</v>
      </c>
      <c r="J816" s="53">
        <v>44988.845509259299</v>
      </c>
      <c r="K816" s="5" t="s">
        <v>75</v>
      </c>
    </row>
    <row r="817" spans="1:11" ht="20.100000000000001" customHeight="1" x14ac:dyDescent="0.2">
      <c r="A817" s="37">
        <f>SUBTOTAL(103,$B$4:B817)*1</f>
        <v>814</v>
      </c>
      <c r="B817" s="5" t="s">
        <v>69</v>
      </c>
      <c r="C817" s="54" t="s">
        <v>140</v>
      </c>
      <c r="D817" s="5" t="s">
        <v>633</v>
      </c>
      <c r="E817" s="5" t="s">
        <v>156</v>
      </c>
      <c r="F817" s="5" t="s">
        <v>22</v>
      </c>
      <c r="G817" s="5" t="s">
        <v>935</v>
      </c>
      <c r="H817" s="53">
        <v>44987.595439814802</v>
      </c>
      <c r="I817" s="5" t="s">
        <v>956</v>
      </c>
      <c r="J817" s="53">
        <v>44987.728483796302</v>
      </c>
      <c r="K817" s="5" t="s">
        <v>75</v>
      </c>
    </row>
    <row r="818" spans="1:11" ht="20.100000000000001" customHeight="1" x14ac:dyDescent="0.2">
      <c r="A818" s="37">
        <f>SUBTOTAL(103,$B$4:B818)*1</f>
        <v>815</v>
      </c>
      <c r="B818" s="5" t="s">
        <v>69</v>
      </c>
      <c r="C818" s="54" t="s">
        <v>140</v>
      </c>
      <c r="D818" s="5" t="s">
        <v>633</v>
      </c>
      <c r="E818" s="5" t="s">
        <v>156</v>
      </c>
      <c r="F818" s="5" t="s">
        <v>22</v>
      </c>
      <c r="G818" s="5" t="s">
        <v>1056</v>
      </c>
      <c r="H818" s="53">
        <v>45004.875150462998</v>
      </c>
      <c r="I818" s="5" t="s">
        <v>956</v>
      </c>
      <c r="J818" s="53">
        <v>45004.966932870397</v>
      </c>
      <c r="K818" s="5" t="s">
        <v>75</v>
      </c>
    </row>
    <row r="819" spans="1:11" ht="20.100000000000001" customHeight="1" x14ac:dyDescent="0.2">
      <c r="A819" s="37">
        <f>SUBTOTAL(103,$B$4:B819)*1</f>
        <v>816</v>
      </c>
      <c r="B819" s="5" t="s">
        <v>69</v>
      </c>
      <c r="C819" s="54" t="s">
        <v>140</v>
      </c>
      <c r="D819" s="5" t="s">
        <v>633</v>
      </c>
      <c r="E819" s="5" t="s">
        <v>156</v>
      </c>
      <c r="F819" s="5" t="s">
        <v>22</v>
      </c>
      <c r="G819" s="5" t="s">
        <v>935</v>
      </c>
      <c r="H819" s="53">
        <v>45009.343055555597</v>
      </c>
      <c r="I819" s="5" t="s">
        <v>936</v>
      </c>
      <c r="J819" s="53">
        <v>45009.469212962998</v>
      </c>
      <c r="K819" s="5" t="s">
        <v>75</v>
      </c>
    </row>
    <row r="820" spans="1:11" ht="20.100000000000001" customHeight="1" x14ac:dyDescent="0.2">
      <c r="A820" s="37">
        <f>SUBTOTAL(103,$B$4:B820)*1</f>
        <v>817</v>
      </c>
      <c r="B820" s="5" t="s">
        <v>69</v>
      </c>
      <c r="C820" s="54" t="s">
        <v>140</v>
      </c>
      <c r="D820" s="5" t="s">
        <v>633</v>
      </c>
      <c r="E820" s="5" t="s">
        <v>156</v>
      </c>
      <c r="F820" s="5" t="s">
        <v>22</v>
      </c>
      <c r="G820" s="5" t="s">
        <v>936</v>
      </c>
      <c r="H820" s="53">
        <v>45009.469733796301</v>
      </c>
      <c r="I820" s="5" t="s">
        <v>956</v>
      </c>
      <c r="J820" s="53">
        <v>45009.4744444444</v>
      </c>
      <c r="K820" s="5" t="s">
        <v>75</v>
      </c>
    </row>
    <row r="821" spans="1:11" ht="20.100000000000001" customHeight="1" x14ac:dyDescent="0.2">
      <c r="A821" s="37">
        <f>SUBTOTAL(103,$B$4:B821)*1</f>
        <v>818</v>
      </c>
      <c r="B821" s="5" t="s">
        <v>69</v>
      </c>
      <c r="C821" s="54" t="s">
        <v>140</v>
      </c>
      <c r="D821" s="5" t="s">
        <v>633</v>
      </c>
      <c r="E821" s="5" t="s">
        <v>156</v>
      </c>
      <c r="F821" s="5" t="s">
        <v>22</v>
      </c>
      <c r="G821" s="5" t="s">
        <v>956</v>
      </c>
      <c r="H821" s="53">
        <v>45009.600324074097</v>
      </c>
      <c r="I821" s="5" t="s">
        <v>935</v>
      </c>
      <c r="J821" s="53">
        <v>45009.728379629603</v>
      </c>
      <c r="K821" s="5" t="s">
        <v>75</v>
      </c>
    </row>
    <row r="822" spans="1:11" ht="20.100000000000001" customHeight="1" x14ac:dyDescent="0.2">
      <c r="A822" s="37">
        <f>SUBTOTAL(103,$B$4:B822)*1</f>
        <v>819</v>
      </c>
      <c r="B822" s="5" t="s">
        <v>69</v>
      </c>
      <c r="C822" s="54" t="s">
        <v>140</v>
      </c>
      <c r="D822" s="5" t="s">
        <v>633</v>
      </c>
      <c r="E822" s="5" t="s">
        <v>156</v>
      </c>
      <c r="F822" s="5" t="s">
        <v>22</v>
      </c>
      <c r="G822" s="5" t="s">
        <v>935</v>
      </c>
      <c r="H822" s="53">
        <v>45011.589502314797</v>
      </c>
      <c r="I822" s="5" t="s">
        <v>956</v>
      </c>
      <c r="J822" s="53">
        <v>45011.7195138889</v>
      </c>
      <c r="K822" s="5" t="s">
        <v>75</v>
      </c>
    </row>
    <row r="823" spans="1:11" ht="20.100000000000001" customHeight="1" x14ac:dyDescent="0.2">
      <c r="A823" s="37">
        <f>SUBTOTAL(103,$B$4:B823)*1</f>
        <v>820</v>
      </c>
      <c r="B823" s="5" t="s">
        <v>69</v>
      </c>
      <c r="C823" s="54" t="s">
        <v>140</v>
      </c>
      <c r="D823" s="5" t="s">
        <v>633</v>
      </c>
      <c r="E823" s="5" t="s">
        <v>156</v>
      </c>
      <c r="F823" s="5" t="s">
        <v>22</v>
      </c>
      <c r="G823" s="5" t="s">
        <v>936</v>
      </c>
      <c r="H823" s="53">
        <v>45012.720428240696</v>
      </c>
      <c r="I823" s="5" t="s">
        <v>956</v>
      </c>
      <c r="J823" s="53">
        <v>45012.725624999999</v>
      </c>
      <c r="K823" s="5" t="s">
        <v>75</v>
      </c>
    </row>
    <row r="824" spans="1:11" ht="20.100000000000001" customHeight="1" x14ac:dyDescent="0.2">
      <c r="A824" s="37">
        <f>SUBTOTAL(103,$B$4:B824)*1</f>
        <v>821</v>
      </c>
      <c r="B824" s="5" t="s">
        <v>69</v>
      </c>
      <c r="C824" s="54" t="s">
        <v>140</v>
      </c>
      <c r="D824" s="5" t="s">
        <v>633</v>
      </c>
      <c r="E824" s="5" t="s">
        <v>156</v>
      </c>
      <c r="F824" s="5" t="s">
        <v>22</v>
      </c>
      <c r="G824" s="5" t="s">
        <v>935</v>
      </c>
      <c r="H824" s="53">
        <v>45012.596157407403</v>
      </c>
      <c r="I824" s="5" t="s">
        <v>936</v>
      </c>
      <c r="J824" s="53">
        <v>45012.719456018502</v>
      </c>
      <c r="K824" s="5" t="s">
        <v>75</v>
      </c>
    </row>
    <row r="825" spans="1:11" ht="20.100000000000001" customHeight="1" x14ac:dyDescent="0.2">
      <c r="A825" s="37">
        <f>SUBTOTAL(103,$B$4:B825)*1</f>
        <v>822</v>
      </c>
      <c r="B825" s="5" t="s">
        <v>69</v>
      </c>
      <c r="C825" s="54" t="s">
        <v>140</v>
      </c>
      <c r="D825" s="5" t="s">
        <v>633</v>
      </c>
      <c r="E825" s="5" t="s">
        <v>156</v>
      </c>
      <c r="F825" s="5" t="s">
        <v>22</v>
      </c>
      <c r="G825" s="5" t="s">
        <v>956</v>
      </c>
      <c r="H825" s="53">
        <v>44990.597708333298</v>
      </c>
      <c r="I825" s="5" t="s">
        <v>935</v>
      </c>
      <c r="J825" s="53">
        <v>44990.7569560185</v>
      </c>
      <c r="K825" s="5" t="s">
        <v>75</v>
      </c>
    </row>
    <row r="826" spans="1:11" ht="20.100000000000001" customHeight="1" x14ac:dyDescent="0.2">
      <c r="A826" s="37">
        <f>SUBTOTAL(103,$B$4:B826)*1</f>
        <v>823</v>
      </c>
      <c r="B826" s="5" t="s">
        <v>69</v>
      </c>
      <c r="C826" s="54" t="s">
        <v>140</v>
      </c>
      <c r="D826" s="5" t="s">
        <v>633</v>
      </c>
      <c r="E826" s="5" t="s">
        <v>156</v>
      </c>
      <c r="F826" s="5" t="s">
        <v>22</v>
      </c>
      <c r="G826" s="5" t="s">
        <v>936</v>
      </c>
      <c r="H826" s="53">
        <v>44991.470150462999</v>
      </c>
      <c r="I826" s="5" t="s">
        <v>956</v>
      </c>
      <c r="J826" s="53">
        <v>44991.472557870402</v>
      </c>
      <c r="K826" s="5" t="s">
        <v>75</v>
      </c>
    </row>
    <row r="827" spans="1:11" ht="20.100000000000001" customHeight="1" x14ac:dyDescent="0.2">
      <c r="A827" s="37">
        <f>SUBTOTAL(103,$B$4:B827)*1</f>
        <v>824</v>
      </c>
      <c r="B827" s="5" t="s">
        <v>69</v>
      </c>
      <c r="C827" s="54" t="s">
        <v>140</v>
      </c>
      <c r="D827" s="5" t="s">
        <v>633</v>
      </c>
      <c r="E827" s="5" t="s">
        <v>156</v>
      </c>
      <c r="F827" s="5" t="s">
        <v>22</v>
      </c>
      <c r="G827" s="5" t="s">
        <v>935</v>
      </c>
      <c r="H827" s="53">
        <v>44991.343229166698</v>
      </c>
      <c r="I827" s="5" t="s">
        <v>936</v>
      </c>
      <c r="J827" s="53">
        <v>44991.4690625</v>
      </c>
      <c r="K827" s="5" t="s">
        <v>75</v>
      </c>
    </row>
    <row r="828" spans="1:11" ht="20.100000000000001" customHeight="1" x14ac:dyDescent="0.2">
      <c r="A828" s="37">
        <f>SUBTOTAL(103,$B$4:B828)*1</f>
        <v>825</v>
      </c>
      <c r="B828" s="5" t="s">
        <v>69</v>
      </c>
      <c r="C828" s="54" t="s">
        <v>140</v>
      </c>
      <c r="D828" s="5" t="s">
        <v>633</v>
      </c>
      <c r="E828" s="5" t="s">
        <v>156</v>
      </c>
      <c r="F828" s="5" t="s">
        <v>22</v>
      </c>
      <c r="G828" s="5" t="s">
        <v>935</v>
      </c>
      <c r="H828" s="53">
        <v>44996.592650462997</v>
      </c>
      <c r="I828" s="5" t="s">
        <v>956</v>
      </c>
      <c r="J828" s="53">
        <v>44996.720625000002</v>
      </c>
      <c r="K828" s="5" t="s">
        <v>75</v>
      </c>
    </row>
    <row r="829" spans="1:11" ht="20.100000000000001" customHeight="1" x14ac:dyDescent="0.2">
      <c r="A829" s="37">
        <f>SUBTOTAL(103,$B$4:B829)*1</f>
        <v>826</v>
      </c>
      <c r="B829" s="5" t="s">
        <v>69</v>
      </c>
      <c r="C829" s="54" t="s">
        <v>140</v>
      </c>
      <c r="D829" s="5" t="s">
        <v>633</v>
      </c>
      <c r="E829" s="5" t="s">
        <v>156</v>
      </c>
      <c r="F829" s="5" t="s">
        <v>22</v>
      </c>
      <c r="G829" s="5" t="s">
        <v>956</v>
      </c>
      <c r="H829" s="53">
        <v>44995.708437499998</v>
      </c>
      <c r="I829" s="5" t="s">
        <v>936</v>
      </c>
      <c r="J829" s="53">
        <v>44995.713495370401</v>
      </c>
      <c r="K829" s="5" t="s">
        <v>75</v>
      </c>
    </row>
    <row r="830" spans="1:11" ht="20.100000000000001" customHeight="1" x14ac:dyDescent="0.2">
      <c r="A830" s="37">
        <f>SUBTOTAL(103,$B$4:B830)*1</f>
        <v>827</v>
      </c>
      <c r="B830" s="5" t="s">
        <v>69</v>
      </c>
      <c r="C830" s="54" t="s">
        <v>140</v>
      </c>
      <c r="D830" s="5" t="s">
        <v>633</v>
      </c>
      <c r="E830" s="5" t="s">
        <v>156</v>
      </c>
      <c r="F830" s="5" t="s">
        <v>22</v>
      </c>
      <c r="G830" s="5" t="s">
        <v>956</v>
      </c>
      <c r="H830" s="53">
        <v>45007.321701388901</v>
      </c>
      <c r="I830" s="5" t="s">
        <v>935</v>
      </c>
      <c r="J830" s="53">
        <v>45007.448240740698</v>
      </c>
      <c r="K830" s="5" t="s">
        <v>75</v>
      </c>
    </row>
    <row r="831" spans="1:11" ht="20.100000000000001" customHeight="1" x14ac:dyDescent="0.2">
      <c r="A831" s="37">
        <f>SUBTOTAL(103,$B$4:B831)*1</f>
        <v>828</v>
      </c>
      <c r="B831" s="5" t="s">
        <v>69</v>
      </c>
      <c r="C831" s="54" t="s">
        <v>140</v>
      </c>
      <c r="D831" s="5" t="s">
        <v>633</v>
      </c>
      <c r="E831" s="5" t="s">
        <v>156</v>
      </c>
      <c r="F831" s="5" t="s">
        <v>22</v>
      </c>
      <c r="G831" s="5" t="s">
        <v>935</v>
      </c>
      <c r="H831" s="53">
        <v>45016.601898148103</v>
      </c>
      <c r="I831" s="5" t="s">
        <v>956</v>
      </c>
      <c r="J831" s="53">
        <v>45016.730706018498</v>
      </c>
      <c r="K831" s="5" t="s">
        <v>75</v>
      </c>
    </row>
    <row r="832" spans="1:11" ht="20.100000000000001" customHeight="1" x14ac:dyDescent="0.2">
      <c r="A832" s="37">
        <f>SUBTOTAL(103,$B$4:B832)*1</f>
        <v>829</v>
      </c>
      <c r="B832" s="5" t="s">
        <v>69</v>
      </c>
      <c r="C832" s="54" t="s">
        <v>140</v>
      </c>
      <c r="D832" s="5" t="s">
        <v>633</v>
      </c>
      <c r="E832" s="5" t="s">
        <v>156</v>
      </c>
      <c r="F832" s="5" t="s">
        <v>22</v>
      </c>
      <c r="G832" s="5" t="s">
        <v>935</v>
      </c>
      <c r="H832" s="53">
        <v>45014.348333333299</v>
      </c>
      <c r="I832" s="5" t="s">
        <v>956</v>
      </c>
      <c r="J832" s="53">
        <v>45014.480208333298</v>
      </c>
      <c r="K832" s="5" t="s">
        <v>75</v>
      </c>
    </row>
    <row r="833" spans="1:11" ht="20.100000000000001" customHeight="1" x14ac:dyDescent="0.2">
      <c r="A833" s="37">
        <f>SUBTOTAL(103,$B$4:B833)*1</f>
        <v>830</v>
      </c>
      <c r="B833" s="5" t="s">
        <v>69</v>
      </c>
      <c r="C833" s="54" t="s">
        <v>140</v>
      </c>
      <c r="D833" s="5" t="s">
        <v>633</v>
      </c>
      <c r="E833" s="5" t="s">
        <v>156</v>
      </c>
      <c r="F833" s="5" t="s">
        <v>22</v>
      </c>
      <c r="G833" s="5" t="s">
        <v>956</v>
      </c>
      <c r="H833" s="53">
        <v>45014.589259259301</v>
      </c>
      <c r="I833" s="5" t="s">
        <v>1071</v>
      </c>
      <c r="J833" s="53">
        <v>45014.604363425897</v>
      </c>
      <c r="K833" s="5" t="s">
        <v>75</v>
      </c>
    </row>
    <row r="834" spans="1:11" ht="20.100000000000001" customHeight="1" x14ac:dyDescent="0.2">
      <c r="A834" s="37">
        <f>SUBTOTAL(103,$B$4:B834)*1</f>
        <v>831</v>
      </c>
      <c r="B834" s="5" t="s">
        <v>69</v>
      </c>
      <c r="C834" s="54" t="s">
        <v>140</v>
      </c>
      <c r="D834" s="5" t="s">
        <v>633</v>
      </c>
      <c r="E834" s="5" t="s">
        <v>156</v>
      </c>
      <c r="F834" s="5" t="s">
        <v>22</v>
      </c>
      <c r="G834" s="5" t="s">
        <v>956</v>
      </c>
      <c r="H834" s="53">
        <v>44999.695659722202</v>
      </c>
      <c r="I834" s="5" t="s">
        <v>935</v>
      </c>
      <c r="J834" s="53">
        <v>44999.822280092601</v>
      </c>
      <c r="K834" s="5" t="s">
        <v>75</v>
      </c>
    </row>
    <row r="835" spans="1:11" ht="20.100000000000001" customHeight="1" x14ac:dyDescent="0.2">
      <c r="A835" s="37">
        <f>SUBTOTAL(103,$B$4:B835)*1</f>
        <v>832</v>
      </c>
      <c r="B835" s="5" t="s">
        <v>69</v>
      </c>
      <c r="C835" s="54" t="s">
        <v>140</v>
      </c>
      <c r="D835" s="5" t="s">
        <v>633</v>
      </c>
      <c r="E835" s="5" t="s">
        <v>156</v>
      </c>
      <c r="F835" s="5" t="s">
        <v>22</v>
      </c>
      <c r="G835" s="5" t="s">
        <v>936</v>
      </c>
      <c r="H835" s="53">
        <v>44991.708009259302</v>
      </c>
      <c r="I835" s="5" t="s">
        <v>935</v>
      </c>
      <c r="J835" s="53">
        <v>44991.834201388898</v>
      </c>
      <c r="K835" s="5" t="s">
        <v>75</v>
      </c>
    </row>
    <row r="836" spans="1:11" ht="20.100000000000001" customHeight="1" x14ac:dyDescent="0.2">
      <c r="A836" s="37">
        <f>SUBTOTAL(103,$B$4:B836)*1</f>
        <v>833</v>
      </c>
      <c r="B836" s="5" t="s">
        <v>69</v>
      </c>
      <c r="C836" s="54" t="s">
        <v>140</v>
      </c>
      <c r="D836" s="5" t="s">
        <v>633</v>
      </c>
      <c r="E836" s="5" t="s">
        <v>156</v>
      </c>
      <c r="F836" s="5" t="s">
        <v>22</v>
      </c>
      <c r="G836" s="5" t="s">
        <v>936</v>
      </c>
      <c r="H836" s="53">
        <v>44989.454826388901</v>
      </c>
      <c r="I836" s="5" t="s">
        <v>935</v>
      </c>
      <c r="J836" s="53">
        <v>44989.582384259302</v>
      </c>
      <c r="K836" s="5" t="s">
        <v>75</v>
      </c>
    </row>
    <row r="837" spans="1:11" ht="20.100000000000001" customHeight="1" x14ac:dyDescent="0.2">
      <c r="A837" s="37">
        <f>SUBTOTAL(103,$B$4:B837)*1</f>
        <v>834</v>
      </c>
      <c r="B837" s="5" t="s">
        <v>69</v>
      </c>
      <c r="C837" s="54" t="s">
        <v>140</v>
      </c>
      <c r="D837" s="5" t="s">
        <v>633</v>
      </c>
      <c r="E837" s="5" t="s">
        <v>156</v>
      </c>
      <c r="F837" s="5" t="s">
        <v>22</v>
      </c>
      <c r="G837" s="5" t="s">
        <v>956</v>
      </c>
      <c r="H837" s="53">
        <v>45002.327233796299</v>
      </c>
      <c r="I837" s="5" t="s">
        <v>936</v>
      </c>
      <c r="J837" s="53">
        <v>45002.332453703697</v>
      </c>
      <c r="K837" s="5" t="s">
        <v>75</v>
      </c>
    </row>
    <row r="838" spans="1:11" ht="20.100000000000001" customHeight="1" x14ac:dyDescent="0.2">
      <c r="A838" s="37">
        <f>SUBTOTAL(103,$B$4:B838)*1</f>
        <v>835</v>
      </c>
      <c r="B838" s="5" t="s">
        <v>69</v>
      </c>
      <c r="C838" s="54" t="s">
        <v>140</v>
      </c>
      <c r="D838" s="5" t="s">
        <v>633</v>
      </c>
      <c r="E838" s="5" t="s">
        <v>156</v>
      </c>
      <c r="F838" s="5" t="s">
        <v>22</v>
      </c>
      <c r="G838" s="5" t="s">
        <v>935</v>
      </c>
      <c r="H838" s="53">
        <v>45010.342326388898</v>
      </c>
      <c r="I838" s="5" t="s">
        <v>1012</v>
      </c>
      <c r="J838" s="53">
        <v>45010.461122685199</v>
      </c>
      <c r="K838" s="5" t="s">
        <v>75</v>
      </c>
    </row>
    <row r="839" spans="1:11" ht="20.100000000000001" customHeight="1" x14ac:dyDescent="0.2">
      <c r="A839" s="37">
        <f>SUBTOTAL(103,$B$4:B839)*1</f>
        <v>836</v>
      </c>
      <c r="B839" s="5" t="s">
        <v>69</v>
      </c>
      <c r="C839" s="54" t="s">
        <v>140</v>
      </c>
      <c r="D839" s="5" t="s">
        <v>633</v>
      </c>
      <c r="E839" s="5" t="s">
        <v>156</v>
      </c>
      <c r="F839" s="5" t="s">
        <v>22</v>
      </c>
      <c r="G839" s="5" t="s">
        <v>1012</v>
      </c>
      <c r="H839" s="53">
        <v>45010.462071759299</v>
      </c>
      <c r="I839" s="5" t="s">
        <v>956</v>
      </c>
      <c r="J839" s="53">
        <v>45010.470208333303</v>
      </c>
      <c r="K839" s="5" t="s">
        <v>75</v>
      </c>
    </row>
    <row r="840" spans="1:11" ht="20.100000000000001" customHeight="1" x14ac:dyDescent="0.2">
      <c r="A840" s="37">
        <f>SUBTOTAL(103,$B$4:B840)*1</f>
        <v>837</v>
      </c>
      <c r="B840" s="5" t="s">
        <v>69</v>
      </c>
      <c r="C840" s="54" t="s">
        <v>140</v>
      </c>
      <c r="D840" s="5" t="s">
        <v>633</v>
      </c>
      <c r="E840" s="5" t="s">
        <v>156</v>
      </c>
      <c r="F840" s="5" t="s">
        <v>22</v>
      </c>
      <c r="G840" s="5" t="s">
        <v>1071</v>
      </c>
      <c r="H840" s="53">
        <v>45014.605312500003</v>
      </c>
      <c r="I840" s="5" t="s">
        <v>935</v>
      </c>
      <c r="J840" s="53">
        <v>45014.718275462998</v>
      </c>
      <c r="K840" s="5" t="s">
        <v>75</v>
      </c>
    </row>
    <row r="841" spans="1:11" ht="20.100000000000001" customHeight="1" x14ac:dyDescent="0.2">
      <c r="A841" s="37">
        <f>SUBTOTAL(103,$B$4:B841)*1</f>
        <v>838</v>
      </c>
      <c r="B841" s="5" t="s">
        <v>69</v>
      </c>
      <c r="C841" s="54" t="s">
        <v>140</v>
      </c>
      <c r="D841" s="5" t="s">
        <v>633</v>
      </c>
      <c r="E841" s="5" t="s">
        <v>156</v>
      </c>
      <c r="F841" s="5" t="s">
        <v>22</v>
      </c>
      <c r="G841" s="5" t="s">
        <v>935</v>
      </c>
      <c r="H841" s="53">
        <v>45015.457025463002</v>
      </c>
      <c r="I841" s="5" t="s">
        <v>956</v>
      </c>
      <c r="J841" s="53">
        <v>45015.583773148202</v>
      </c>
      <c r="K841" s="5" t="s">
        <v>75</v>
      </c>
    </row>
    <row r="842" spans="1:11" ht="20.100000000000001" customHeight="1" x14ac:dyDescent="0.2">
      <c r="A842" s="37">
        <f>SUBTOTAL(103,$B$4:B842)*1</f>
        <v>839</v>
      </c>
      <c r="B842" s="5" t="s">
        <v>69</v>
      </c>
      <c r="C842" s="54" t="s">
        <v>140</v>
      </c>
      <c r="D842" s="5" t="s">
        <v>633</v>
      </c>
      <c r="E842" s="5" t="s">
        <v>156</v>
      </c>
      <c r="F842" s="5" t="s">
        <v>22</v>
      </c>
      <c r="G842" s="5" t="s">
        <v>935</v>
      </c>
      <c r="H842" s="53">
        <v>45004.824120370402</v>
      </c>
      <c r="I842" s="5" t="s">
        <v>1052</v>
      </c>
      <c r="J842" s="53">
        <v>45004.8348148148</v>
      </c>
      <c r="K842" s="5" t="s">
        <v>75</v>
      </c>
    </row>
    <row r="843" spans="1:11" ht="20.100000000000001" customHeight="1" x14ac:dyDescent="0.2">
      <c r="A843" s="37">
        <f>SUBTOTAL(103,$B$4:B843)*1</f>
        <v>840</v>
      </c>
      <c r="B843" s="5" t="s">
        <v>69</v>
      </c>
      <c r="C843" s="54" t="s">
        <v>140</v>
      </c>
      <c r="D843" s="5" t="s">
        <v>633</v>
      </c>
      <c r="E843" s="5" t="s">
        <v>156</v>
      </c>
      <c r="F843" s="5" t="s">
        <v>22</v>
      </c>
      <c r="G843" s="5" t="s">
        <v>935</v>
      </c>
      <c r="H843" s="53">
        <v>45004.824120370402</v>
      </c>
      <c r="I843" s="5" t="s">
        <v>1052</v>
      </c>
      <c r="J843" s="53">
        <v>45004.8348148148</v>
      </c>
      <c r="K843" s="5" t="s">
        <v>75</v>
      </c>
    </row>
    <row r="844" spans="1:11" ht="20.100000000000001" customHeight="1" x14ac:dyDescent="0.2">
      <c r="A844" s="37">
        <f>SUBTOTAL(103,$B$4:B844)*1</f>
        <v>841</v>
      </c>
      <c r="B844" s="5" t="s">
        <v>69</v>
      </c>
      <c r="C844" s="54" t="s">
        <v>140</v>
      </c>
      <c r="D844" s="5" t="s">
        <v>633</v>
      </c>
      <c r="E844" s="5" t="s">
        <v>156</v>
      </c>
      <c r="F844" s="5" t="s">
        <v>22</v>
      </c>
      <c r="G844" s="5" t="s">
        <v>935</v>
      </c>
      <c r="H844" s="53">
        <v>45002.596099536997</v>
      </c>
      <c r="I844" s="5" t="s">
        <v>956</v>
      </c>
      <c r="J844" s="53">
        <v>45002.731122685203</v>
      </c>
      <c r="K844" s="5" t="s">
        <v>75</v>
      </c>
    </row>
    <row r="845" spans="1:11" ht="20.100000000000001" customHeight="1" x14ac:dyDescent="0.2">
      <c r="A845" s="37">
        <f>SUBTOTAL(103,$B$4:B845)*1</f>
        <v>842</v>
      </c>
      <c r="B845" s="5" t="s">
        <v>69</v>
      </c>
      <c r="C845" s="54" t="s">
        <v>140</v>
      </c>
      <c r="D845" s="5" t="s">
        <v>633</v>
      </c>
      <c r="E845" s="5" t="s">
        <v>156</v>
      </c>
      <c r="F845" s="5" t="s">
        <v>22</v>
      </c>
      <c r="G845" s="5" t="s">
        <v>935</v>
      </c>
      <c r="H845" s="53">
        <v>45000.466701388897</v>
      </c>
      <c r="I845" s="5" t="s">
        <v>956</v>
      </c>
      <c r="J845" s="53">
        <v>45000.5924884259</v>
      </c>
      <c r="K845" s="5" t="s">
        <v>75</v>
      </c>
    </row>
    <row r="846" spans="1:11" ht="20.100000000000001" customHeight="1" x14ac:dyDescent="0.2">
      <c r="A846" s="37">
        <f>SUBTOTAL(103,$B$4:B846)*1</f>
        <v>843</v>
      </c>
      <c r="B846" s="5" t="s">
        <v>69</v>
      </c>
      <c r="C846" s="54" t="s">
        <v>140</v>
      </c>
      <c r="D846" s="5" t="s">
        <v>633</v>
      </c>
      <c r="E846" s="5" t="s">
        <v>156</v>
      </c>
      <c r="F846" s="5" t="s">
        <v>22</v>
      </c>
      <c r="G846" s="5" t="s">
        <v>936</v>
      </c>
      <c r="H846" s="53">
        <v>45000.705405092602</v>
      </c>
      <c r="I846" s="5" t="s">
        <v>935</v>
      </c>
      <c r="J846" s="53">
        <v>45000.828506944403</v>
      </c>
      <c r="K846" s="5" t="s">
        <v>75</v>
      </c>
    </row>
    <row r="847" spans="1:11" ht="20.100000000000001" customHeight="1" x14ac:dyDescent="0.2">
      <c r="A847" s="37">
        <f>SUBTOTAL(103,$B$4:B847)*1</f>
        <v>844</v>
      </c>
      <c r="B847" s="5" t="s">
        <v>69</v>
      </c>
      <c r="C847" s="54" t="s">
        <v>140</v>
      </c>
      <c r="D847" s="5" t="s">
        <v>633</v>
      </c>
      <c r="E847" s="5" t="s">
        <v>156</v>
      </c>
      <c r="F847" s="5" t="s">
        <v>22</v>
      </c>
      <c r="G847" s="5" t="s">
        <v>956</v>
      </c>
      <c r="H847" s="53">
        <v>44994.590752314798</v>
      </c>
      <c r="I847" s="5" t="s">
        <v>935</v>
      </c>
      <c r="J847" s="53">
        <v>44994.721585648098</v>
      </c>
      <c r="K847" s="5" t="s">
        <v>75</v>
      </c>
    </row>
    <row r="848" spans="1:11" ht="20.100000000000001" customHeight="1" x14ac:dyDescent="0.2">
      <c r="A848" s="37">
        <f>SUBTOTAL(103,$B$4:B848)*1</f>
        <v>845</v>
      </c>
      <c r="B848" s="5" t="s">
        <v>69</v>
      </c>
      <c r="C848" s="54" t="s">
        <v>140</v>
      </c>
      <c r="D848" s="5" t="s">
        <v>633</v>
      </c>
      <c r="E848" s="5" t="s">
        <v>156</v>
      </c>
      <c r="F848" s="5" t="s">
        <v>22</v>
      </c>
      <c r="G848" s="5" t="s">
        <v>935</v>
      </c>
      <c r="H848" s="53">
        <v>45003.702418981498</v>
      </c>
      <c r="I848" s="5" t="s">
        <v>1052</v>
      </c>
      <c r="J848" s="53">
        <v>45003.714432870402</v>
      </c>
      <c r="K848" s="5" t="s">
        <v>75</v>
      </c>
    </row>
    <row r="849" spans="1:11" ht="20.100000000000001" customHeight="1" x14ac:dyDescent="0.2">
      <c r="A849" s="37">
        <f>SUBTOTAL(103,$B$4:B849)*1</f>
        <v>846</v>
      </c>
      <c r="B849" s="5" t="s">
        <v>69</v>
      </c>
      <c r="C849" s="54" t="s">
        <v>140</v>
      </c>
      <c r="D849" s="5" t="s">
        <v>633</v>
      </c>
      <c r="E849" s="5" t="s">
        <v>156</v>
      </c>
      <c r="F849" s="5" t="s">
        <v>22</v>
      </c>
      <c r="G849" s="5" t="s">
        <v>935</v>
      </c>
      <c r="H849" s="53">
        <v>45003.702418981498</v>
      </c>
      <c r="I849" s="5" t="s">
        <v>1052</v>
      </c>
      <c r="J849" s="53">
        <v>45003.714432870402</v>
      </c>
      <c r="K849" s="5" t="s">
        <v>75</v>
      </c>
    </row>
    <row r="850" spans="1:11" ht="20.100000000000001" customHeight="1" x14ac:dyDescent="0.2">
      <c r="A850" s="37">
        <f>SUBTOTAL(103,$B$4:B850)*1</f>
        <v>847</v>
      </c>
      <c r="B850" s="5" t="s">
        <v>69</v>
      </c>
      <c r="C850" s="54" t="s">
        <v>140</v>
      </c>
      <c r="D850" s="5" t="s">
        <v>633</v>
      </c>
      <c r="E850" s="5" t="s">
        <v>156</v>
      </c>
      <c r="F850" s="5" t="s">
        <v>22</v>
      </c>
      <c r="G850" s="5" t="s">
        <v>935</v>
      </c>
      <c r="H850" s="53">
        <v>45007.595613425903</v>
      </c>
      <c r="I850" s="5" t="s">
        <v>956</v>
      </c>
      <c r="J850" s="53">
        <v>45007.723368055602</v>
      </c>
      <c r="K850" s="5" t="s">
        <v>75</v>
      </c>
    </row>
    <row r="851" spans="1:11" ht="20.100000000000001" customHeight="1" x14ac:dyDescent="0.2">
      <c r="A851" s="37">
        <f>SUBTOTAL(103,$B$4:B851)*1</f>
        <v>848</v>
      </c>
      <c r="B851" s="5" t="s">
        <v>69</v>
      </c>
      <c r="C851" s="54" t="s">
        <v>140</v>
      </c>
      <c r="D851" s="5" t="s">
        <v>633</v>
      </c>
      <c r="E851" s="5" t="s">
        <v>156</v>
      </c>
      <c r="F851" s="5" t="s">
        <v>22</v>
      </c>
      <c r="G851" s="5" t="s">
        <v>956</v>
      </c>
      <c r="H851" s="53">
        <v>45011.318587962996</v>
      </c>
      <c r="I851" s="5" t="s">
        <v>1012</v>
      </c>
      <c r="J851" s="53">
        <v>45011.326134259303</v>
      </c>
      <c r="K851" s="5" t="s">
        <v>75</v>
      </c>
    </row>
    <row r="852" spans="1:11" ht="20.100000000000001" customHeight="1" x14ac:dyDescent="0.2">
      <c r="A852" s="37">
        <f>SUBTOTAL(103,$B$4:B852)*1</f>
        <v>849</v>
      </c>
      <c r="B852" s="5" t="s">
        <v>69</v>
      </c>
      <c r="C852" s="54" t="s">
        <v>140</v>
      </c>
      <c r="D852" s="5" t="s">
        <v>633</v>
      </c>
      <c r="E852" s="5" t="s">
        <v>156</v>
      </c>
      <c r="F852" s="5" t="s">
        <v>22</v>
      </c>
      <c r="G852" s="5" t="s">
        <v>1012</v>
      </c>
      <c r="H852" s="53">
        <v>45011.3272222222</v>
      </c>
      <c r="I852" s="5" t="s">
        <v>935</v>
      </c>
      <c r="J852" s="53">
        <v>45011.449027777802</v>
      </c>
      <c r="K852" s="5" t="s">
        <v>75</v>
      </c>
    </row>
    <row r="853" spans="1:11" ht="20.100000000000001" customHeight="1" x14ac:dyDescent="0.2">
      <c r="A853" s="37">
        <f>SUBTOTAL(103,$B$4:B853)*1</f>
        <v>850</v>
      </c>
      <c r="B853" s="5" t="s">
        <v>69</v>
      </c>
      <c r="C853" s="54" t="s">
        <v>140</v>
      </c>
      <c r="D853" s="5" t="s">
        <v>633</v>
      </c>
      <c r="E853" s="5" t="s">
        <v>156</v>
      </c>
      <c r="F853" s="5" t="s">
        <v>22</v>
      </c>
      <c r="G853" s="5" t="s">
        <v>956</v>
      </c>
      <c r="H853" s="53">
        <v>45013.593935185199</v>
      </c>
      <c r="I853" s="5" t="s">
        <v>935</v>
      </c>
      <c r="J853" s="53">
        <v>45013.721354166701</v>
      </c>
      <c r="K853" s="5" t="s">
        <v>75</v>
      </c>
    </row>
    <row r="854" spans="1:11" ht="20.100000000000001" customHeight="1" x14ac:dyDescent="0.2">
      <c r="A854" s="37">
        <f>SUBTOTAL(103,$B$4:B854)*1</f>
        <v>851</v>
      </c>
      <c r="B854" s="5" t="s">
        <v>69</v>
      </c>
      <c r="C854" s="54" t="s">
        <v>140</v>
      </c>
      <c r="D854" s="5" t="s">
        <v>633</v>
      </c>
      <c r="E854" s="5" t="s">
        <v>156</v>
      </c>
      <c r="F854" s="5" t="s">
        <v>22</v>
      </c>
      <c r="G854" s="5" t="s">
        <v>956</v>
      </c>
      <c r="H854" s="53">
        <v>44993.446273148104</v>
      </c>
      <c r="I854" s="5" t="s">
        <v>1032</v>
      </c>
      <c r="J854" s="53">
        <v>44993.549432870401</v>
      </c>
      <c r="K854" s="5" t="s">
        <v>75</v>
      </c>
    </row>
    <row r="855" spans="1:11" ht="20.100000000000001" customHeight="1" x14ac:dyDescent="0.2">
      <c r="A855" s="37">
        <f>SUBTOTAL(103,$B$4:B855)*1</f>
        <v>852</v>
      </c>
      <c r="B855" s="5" t="s">
        <v>69</v>
      </c>
      <c r="C855" s="54" t="s">
        <v>140</v>
      </c>
      <c r="D855" s="5" t="s">
        <v>633</v>
      </c>
      <c r="E855" s="5" t="s">
        <v>156</v>
      </c>
      <c r="F855" s="5" t="s">
        <v>22</v>
      </c>
      <c r="G855" s="5" t="s">
        <v>1032</v>
      </c>
      <c r="H855" s="53">
        <v>44993.550254629597</v>
      </c>
      <c r="I855" s="5" t="s">
        <v>935</v>
      </c>
      <c r="J855" s="53">
        <v>44993.578634259298</v>
      </c>
      <c r="K855" s="5" t="s">
        <v>75</v>
      </c>
    </row>
    <row r="856" spans="1:11" ht="20.100000000000001" customHeight="1" x14ac:dyDescent="0.2">
      <c r="A856" s="37">
        <f>SUBTOTAL(103,$B$4:B856)*1</f>
        <v>853</v>
      </c>
      <c r="B856" s="5" t="s">
        <v>69</v>
      </c>
      <c r="C856" s="54" t="s">
        <v>140</v>
      </c>
      <c r="D856" s="5" t="s">
        <v>633</v>
      </c>
      <c r="E856" s="5" t="s">
        <v>156</v>
      </c>
      <c r="F856" s="5" t="s">
        <v>22</v>
      </c>
      <c r="G856" s="5" t="s">
        <v>956</v>
      </c>
      <c r="H856" s="53">
        <v>45003.448263888902</v>
      </c>
      <c r="I856" s="5" t="s">
        <v>935</v>
      </c>
      <c r="J856" s="53">
        <v>45003.581909722197</v>
      </c>
      <c r="K856" s="5" t="s">
        <v>75</v>
      </c>
    </row>
    <row r="857" spans="1:11" ht="20.100000000000001" customHeight="1" x14ac:dyDescent="0.2">
      <c r="A857" s="37">
        <f>SUBTOTAL(103,$B$4:B857)*1</f>
        <v>854</v>
      </c>
      <c r="B857" s="5" t="s">
        <v>69</v>
      </c>
      <c r="C857" s="54" t="s">
        <v>140</v>
      </c>
      <c r="D857" s="5" t="s">
        <v>633</v>
      </c>
      <c r="E857" s="5" t="s">
        <v>156</v>
      </c>
      <c r="F857" s="5" t="s">
        <v>22</v>
      </c>
      <c r="G857" s="5" t="s">
        <v>956</v>
      </c>
      <c r="H857" s="53">
        <v>45003.448263888902</v>
      </c>
      <c r="I857" s="5" t="s">
        <v>935</v>
      </c>
      <c r="J857" s="53">
        <v>45003.581909722197</v>
      </c>
      <c r="K857" s="5" t="s">
        <v>75</v>
      </c>
    </row>
    <row r="858" spans="1:11" ht="20.100000000000001" customHeight="1" x14ac:dyDescent="0.2">
      <c r="A858" s="37">
        <f>SUBTOTAL(103,$B$4:B858)*1</f>
        <v>855</v>
      </c>
      <c r="B858" s="5" t="s">
        <v>69</v>
      </c>
      <c r="C858" s="54" t="s">
        <v>140</v>
      </c>
      <c r="D858" s="5" t="s">
        <v>633</v>
      </c>
      <c r="E858" s="5" t="s">
        <v>156</v>
      </c>
      <c r="F858" s="5" t="s">
        <v>22</v>
      </c>
      <c r="G858" s="5" t="s">
        <v>1052</v>
      </c>
      <c r="H858" s="53">
        <v>45003.717615740701</v>
      </c>
      <c r="I858" s="5" t="s">
        <v>956</v>
      </c>
      <c r="J858" s="53">
        <v>45003.839652777802</v>
      </c>
      <c r="K858" s="5" t="s">
        <v>75</v>
      </c>
    </row>
    <row r="859" spans="1:11" ht="20.100000000000001" customHeight="1" x14ac:dyDescent="0.2">
      <c r="A859" s="37">
        <f>SUBTOTAL(103,$B$4:B859)*1</f>
        <v>856</v>
      </c>
      <c r="B859" s="5" t="s">
        <v>69</v>
      </c>
      <c r="C859" s="54" t="s">
        <v>140</v>
      </c>
      <c r="D859" s="5" t="s">
        <v>633</v>
      </c>
      <c r="E859" s="5" t="s">
        <v>156</v>
      </c>
      <c r="F859" s="5" t="s">
        <v>22</v>
      </c>
      <c r="G859" s="5" t="s">
        <v>956</v>
      </c>
      <c r="H859" s="53">
        <v>45005.605624999997</v>
      </c>
      <c r="I859" s="5" t="s">
        <v>1052</v>
      </c>
      <c r="J859" s="53">
        <v>45005.731863425899</v>
      </c>
      <c r="K859" s="5" t="s">
        <v>75</v>
      </c>
    </row>
    <row r="860" spans="1:11" ht="20.100000000000001" customHeight="1" x14ac:dyDescent="0.2">
      <c r="A860" s="37">
        <f>SUBTOTAL(103,$B$4:B860)*1</f>
        <v>857</v>
      </c>
      <c r="B860" s="5" t="s">
        <v>69</v>
      </c>
      <c r="C860" s="54" t="s">
        <v>140</v>
      </c>
      <c r="D860" s="5" t="s">
        <v>633</v>
      </c>
      <c r="E860" s="5" t="s">
        <v>156</v>
      </c>
      <c r="F860" s="5" t="s">
        <v>22</v>
      </c>
      <c r="G860" s="5" t="s">
        <v>1052</v>
      </c>
      <c r="H860" s="53">
        <v>45005.732696759304</v>
      </c>
      <c r="I860" s="5" t="s">
        <v>935</v>
      </c>
      <c r="J860" s="53">
        <v>45005.742581018501</v>
      </c>
      <c r="K860" s="5" t="s">
        <v>75</v>
      </c>
    </row>
    <row r="861" spans="1:11" ht="20.100000000000001" customHeight="1" x14ac:dyDescent="0.2">
      <c r="A861" s="37">
        <f>SUBTOTAL(103,$B$4:B861)*1</f>
        <v>858</v>
      </c>
      <c r="B861" s="5" t="s">
        <v>69</v>
      </c>
      <c r="C861" s="54" t="s">
        <v>140</v>
      </c>
      <c r="D861" s="5" t="s">
        <v>633</v>
      </c>
      <c r="E861" s="5" t="s">
        <v>156</v>
      </c>
      <c r="F861" s="5" t="s">
        <v>22</v>
      </c>
      <c r="G861" s="5" t="s">
        <v>956</v>
      </c>
      <c r="H861" s="53">
        <v>44998.447037037004</v>
      </c>
      <c r="I861" s="5" t="s">
        <v>935</v>
      </c>
      <c r="J861" s="53">
        <v>44998.576249999998</v>
      </c>
      <c r="K861" s="5" t="s">
        <v>75</v>
      </c>
    </row>
    <row r="862" spans="1:11" ht="20.100000000000001" customHeight="1" x14ac:dyDescent="0.2">
      <c r="A862" s="37">
        <f>SUBTOTAL(103,$B$4:B862)*1</f>
        <v>859</v>
      </c>
      <c r="B862" s="5" t="s">
        <v>69</v>
      </c>
      <c r="C862" s="54" t="s">
        <v>140</v>
      </c>
      <c r="D862" s="5" t="s">
        <v>633</v>
      </c>
      <c r="E862" s="5" t="s">
        <v>156</v>
      </c>
      <c r="F862" s="5" t="s">
        <v>22</v>
      </c>
      <c r="G862" s="5" t="s">
        <v>935</v>
      </c>
      <c r="H862" s="53">
        <v>44990.349687499998</v>
      </c>
      <c r="I862" s="5" t="s">
        <v>956</v>
      </c>
      <c r="J862" s="53">
        <v>44990.485752314802</v>
      </c>
      <c r="K862" s="5" t="s">
        <v>75</v>
      </c>
    </row>
    <row r="863" spans="1:11" ht="20.100000000000001" customHeight="1" x14ac:dyDescent="0.2">
      <c r="A863" s="37">
        <f>SUBTOTAL(103,$B$4:B863)*1</f>
        <v>860</v>
      </c>
      <c r="B863" s="5" t="s">
        <v>69</v>
      </c>
      <c r="C863" s="54" t="s">
        <v>140</v>
      </c>
      <c r="D863" s="5" t="s">
        <v>633</v>
      </c>
      <c r="E863" s="5" t="s">
        <v>156</v>
      </c>
      <c r="F863" s="5" t="s">
        <v>22</v>
      </c>
      <c r="G863" s="5" t="s">
        <v>935</v>
      </c>
      <c r="H863" s="53">
        <v>44992.447812500002</v>
      </c>
      <c r="I863" s="5" t="s">
        <v>956</v>
      </c>
      <c r="J863" s="53">
        <v>44992.574282407397</v>
      </c>
      <c r="K863" s="5" t="s">
        <v>75</v>
      </c>
    </row>
    <row r="864" spans="1:11" ht="20.100000000000001" customHeight="1" x14ac:dyDescent="0.2">
      <c r="A864" s="37">
        <f>SUBTOTAL(103,$B$4:B864)*1</f>
        <v>861</v>
      </c>
      <c r="B864" s="5" t="s">
        <v>69</v>
      </c>
      <c r="C864" s="54" t="s">
        <v>140</v>
      </c>
      <c r="D864" s="5" t="s">
        <v>633</v>
      </c>
      <c r="E864" s="5" t="s">
        <v>156</v>
      </c>
      <c r="F864" s="5" t="s">
        <v>22</v>
      </c>
      <c r="G864" s="5" t="s">
        <v>935</v>
      </c>
      <c r="H864" s="53">
        <v>45001.592824074098</v>
      </c>
      <c r="I864" s="5" t="s">
        <v>956</v>
      </c>
      <c r="J864" s="53">
        <v>45001.718090277798</v>
      </c>
      <c r="K864" s="5" t="s">
        <v>75</v>
      </c>
    </row>
    <row r="865" spans="1:11" ht="20.100000000000001" customHeight="1" x14ac:dyDescent="0.2">
      <c r="A865" s="37">
        <f>SUBTOTAL(103,$B$4:B865)*1</f>
        <v>862</v>
      </c>
      <c r="B865" s="5" t="s">
        <v>69</v>
      </c>
      <c r="C865" s="54" t="s">
        <v>140</v>
      </c>
      <c r="D865" s="5" t="s">
        <v>633</v>
      </c>
      <c r="E865" s="5" t="s">
        <v>156</v>
      </c>
      <c r="F865" s="5" t="s">
        <v>22</v>
      </c>
      <c r="G865" s="5" t="s">
        <v>936</v>
      </c>
      <c r="H865" s="53">
        <v>45002.334305555603</v>
      </c>
      <c r="I865" s="5" t="s">
        <v>935</v>
      </c>
      <c r="J865" s="53">
        <v>45002.460011574098</v>
      </c>
      <c r="K865" s="5" t="s">
        <v>75</v>
      </c>
    </row>
    <row r="866" spans="1:11" ht="20.100000000000001" customHeight="1" x14ac:dyDescent="0.2">
      <c r="A866" s="37">
        <f>SUBTOTAL(103,$B$4:B866)*1</f>
        <v>863</v>
      </c>
      <c r="B866" s="5" t="s">
        <v>69</v>
      </c>
      <c r="C866" s="54" t="s">
        <v>140</v>
      </c>
      <c r="D866" s="5" t="s">
        <v>633</v>
      </c>
      <c r="E866" s="5" t="s">
        <v>156</v>
      </c>
      <c r="F866" s="5" t="s">
        <v>22</v>
      </c>
      <c r="G866" s="5" t="s">
        <v>1052</v>
      </c>
      <c r="H866" s="53">
        <v>45004.836284722202</v>
      </c>
      <c r="I866" s="5" t="s">
        <v>1032</v>
      </c>
      <c r="J866" s="53">
        <v>45004.854467592602</v>
      </c>
      <c r="K866" s="5" t="s">
        <v>75</v>
      </c>
    </row>
    <row r="867" spans="1:11" ht="20.100000000000001" customHeight="1" x14ac:dyDescent="0.2">
      <c r="A867" s="37">
        <f>SUBTOTAL(103,$B$4:B867)*1</f>
        <v>864</v>
      </c>
      <c r="B867" s="5" t="s">
        <v>69</v>
      </c>
      <c r="C867" s="54" t="s">
        <v>140</v>
      </c>
      <c r="D867" s="5" t="s">
        <v>633</v>
      </c>
      <c r="E867" s="5" t="s">
        <v>156</v>
      </c>
      <c r="F867" s="5" t="s">
        <v>22</v>
      </c>
      <c r="G867" s="5" t="s">
        <v>1032</v>
      </c>
      <c r="H867" s="53">
        <v>45004.856886574104</v>
      </c>
      <c r="I867" s="5" t="s">
        <v>1056</v>
      </c>
      <c r="J867" s="53">
        <v>45004.873680555596</v>
      </c>
      <c r="K867" s="5" t="s">
        <v>75</v>
      </c>
    </row>
    <row r="868" spans="1:11" ht="20.100000000000001" customHeight="1" x14ac:dyDescent="0.2">
      <c r="A868" s="37">
        <f>SUBTOTAL(103,$B$4:B868)*1</f>
        <v>865</v>
      </c>
      <c r="B868" s="5" t="s">
        <v>69</v>
      </c>
      <c r="C868" s="54" t="s">
        <v>140</v>
      </c>
      <c r="D868" s="5" t="s">
        <v>633</v>
      </c>
      <c r="E868" s="5" t="s">
        <v>156</v>
      </c>
      <c r="F868" s="5" t="s">
        <v>22</v>
      </c>
      <c r="G868" s="5" t="s">
        <v>1032</v>
      </c>
      <c r="H868" s="53">
        <v>45004.856886574104</v>
      </c>
      <c r="I868" s="5" t="s">
        <v>1056</v>
      </c>
      <c r="J868" s="53">
        <v>45004.873680555596</v>
      </c>
      <c r="K868" s="5" t="s">
        <v>75</v>
      </c>
    </row>
    <row r="869" spans="1:11" ht="20.100000000000001" customHeight="1" x14ac:dyDescent="0.2">
      <c r="A869" s="37">
        <f>SUBTOTAL(103,$B$4:B869)*1</f>
        <v>866</v>
      </c>
      <c r="B869" s="5" t="s">
        <v>69</v>
      </c>
      <c r="C869" s="54" t="s">
        <v>140</v>
      </c>
      <c r="D869" s="5" t="s">
        <v>633</v>
      </c>
      <c r="E869" s="5" t="s">
        <v>156</v>
      </c>
      <c r="F869" s="5" t="s">
        <v>22</v>
      </c>
      <c r="G869" s="5" t="s">
        <v>1052</v>
      </c>
      <c r="H869" s="53">
        <v>45004.836284722202</v>
      </c>
      <c r="I869" s="5" t="s">
        <v>1032</v>
      </c>
      <c r="J869" s="53">
        <v>45004.854467592602</v>
      </c>
      <c r="K869" s="5" t="s">
        <v>75</v>
      </c>
    </row>
    <row r="870" spans="1:11" ht="20.100000000000001" customHeight="1" x14ac:dyDescent="0.2">
      <c r="A870" s="37">
        <f>SUBTOTAL(103,$B$4:B870)*1</f>
        <v>867</v>
      </c>
      <c r="B870" s="5" t="s">
        <v>69</v>
      </c>
      <c r="C870" s="54" t="s">
        <v>140</v>
      </c>
      <c r="D870" s="5" t="s">
        <v>633</v>
      </c>
      <c r="E870" s="5" t="s">
        <v>156</v>
      </c>
      <c r="F870" s="5" t="s">
        <v>22</v>
      </c>
      <c r="G870" s="5" t="s">
        <v>956</v>
      </c>
      <c r="H870" s="53">
        <v>45016.325127314798</v>
      </c>
      <c r="I870" s="5" t="s">
        <v>935</v>
      </c>
      <c r="J870" s="53">
        <v>45016.4528587963</v>
      </c>
      <c r="K870" s="5" t="s">
        <v>75</v>
      </c>
    </row>
    <row r="871" spans="1:11" ht="20.100000000000001" customHeight="1" x14ac:dyDescent="0.2">
      <c r="A871" s="37">
        <f>SUBTOTAL(103,$B$4:B871)*1</f>
        <v>868</v>
      </c>
      <c r="B871" s="5" t="s">
        <v>69</v>
      </c>
      <c r="C871" s="54" t="s">
        <v>140</v>
      </c>
      <c r="D871" s="5" t="s">
        <v>633</v>
      </c>
      <c r="E871" s="5" t="s">
        <v>156</v>
      </c>
      <c r="F871" s="5" t="s">
        <v>22</v>
      </c>
      <c r="G871" s="5" t="s">
        <v>935</v>
      </c>
      <c r="H871" s="53">
        <v>44986.448333333297</v>
      </c>
      <c r="I871" s="5" t="s">
        <v>956</v>
      </c>
      <c r="J871" s="53">
        <v>44986.573611111096</v>
      </c>
      <c r="K871" s="5" t="s">
        <v>75</v>
      </c>
    </row>
    <row r="872" spans="1:11" ht="20.100000000000001" customHeight="1" x14ac:dyDescent="0.2">
      <c r="A872" s="37">
        <f>SUBTOTAL(103,$B$4:B872)*1</f>
        <v>869</v>
      </c>
      <c r="B872" s="5" t="s">
        <v>69</v>
      </c>
      <c r="C872" s="54" t="s">
        <v>140</v>
      </c>
      <c r="D872" s="5" t="s">
        <v>633</v>
      </c>
      <c r="E872" s="5" t="s">
        <v>156</v>
      </c>
      <c r="F872" s="5" t="s">
        <v>22</v>
      </c>
      <c r="G872" s="5" t="s">
        <v>935</v>
      </c>
      <c r="H872" s="53">
        <v>44998.691805555602</v>
      </c>
      <c r="I872" s="5" t="s">
        <v>956</v>
      </c>
      <c r="J872" s="53">
        <v>44998.820092592599</v>
      </c>
      <c r="K872" s="5" t="s">
        <v>75</v>
      </c>
    </row>
    <row r="873" spans="1:11" ht="20.100000000000001" customHeight="1" x14ac:dyDescent="0.2">
      <c r="A873" s="37">
        <f>SUBTOTAL(103,$B$4:B873)*1</f>
        <v>870</v>
      </c>
      <c r="B873" s="5" t="s">
        <v>69</v>
      </c>
      <c r="C873" s="54" t="s">
        <v>194</v>
      </c>
      <c r="D873" s="5" t="s">
        <v>631</v>
      </c>
      <c r="E873" s="5" t="s">
        <v>156</v>
      </c>
      <c r="F873" s="5" t="s">
        <v>177</v>
      </c>
      <c r="G873" s="5" t="s">
        <v>941</v>
      </c>
      <c r="H873" s="53">
        <v>45005.466284722199</v>
      </c>
      <c r="I873" s="5" t="s">
        <v>942</v>
      </c>
      <c r="J873" s="53">
        <v>45005.577546296299</v>
      </c>
      <c r="K873" s="5" t="s">
        <v>127</v>
      </c>
    </row>
    <row r="874" spans="1:11" ht="20.100000000000001" customHeight="1" x14ac:dyDescent="0.2">
      <c r="A874" s="37">
        <f>SUBTOTAL(103,$B$4:B874)*1</f>
        <v>871</v>
      </c>
      <c r="B874" s="5" t="s">
        <v>69</v>
      </c>
      <c r="C874" s="54" t="s">
        <v>194</v>
      </c>
      <c r="D874" s="5" t="s">
        <v>630</v>
      </c>
      <c r="E874" s="5" t="s">
        <v>156</v>
      </c>
      <c r="F874" s="5" t="s">
        <v>177</v>
      </c>
      <c r="G874" s="5" t="s">
        <v>996</v>
      </c>
      <c r="H874" s="53">
        <v>44987.408773148098</v>
      </c>
      <c r="I874" s="5" t="s">
        <v>997</v>
      </c>
      <c r="J874" s="53">
        <v>44987.419826388897</v>
      </c>
      <c r="K874" s="5" t="s">
        <v>127</v>
      </c>
    </row>
    <row r="875" spans="1:11" ht="20.100000000000001" customHeight="1" x14ac:dyDescent="0.2">
      <c r="A875" s="37">
        <f>SUBTOTAL(103,$B$4:B875)*1</f>
        <v>872</v>
      </c>
      <c r="B875" s="5" t="s">
        <v>69</v>
      </c>
      <c r="C875" s="54" t="s">
        <v>194</v>
      </c>
      <c r="D875" s="5" t="s">
        <v>631</v>
      </c>
      <c r="E875" s="5" t="s">
        <v>156</v>
      </c>
      <c r="F875" s="5" t="s">
        <v>177</v>
      </c>
      <c r="G875" s="5" t="s">
        <v>996</v>
      </c>
      <c r="H875" s="53">
        <v>44988.011828703697</v>
      </c>
      <c r="I875" s="5" t="s">
        <v>942</v>
      </c>
      <c r="J875" s="53">
        <v>44988.016180555598</v>
      </c>
      <c r="K875" s="5" t="s">
        <v>127</v>
      </c>
    </row>
    <row r="876" spans="1:11" ht="20.100000000000001" customHeight="1" x14ac:dyDescent="0.2">
      <c r="A876" s="37">
        <f>SUBTOTAL(103,$B$4:B876)*1</f>
        <v>873</v>
      </c>
      <c r="B876" s="5" t="s">
        <v>69</v>
      </c>
      <c r="C876" s="54" t="s">
        <v>194</v>
      </c>
      <c r="D876" s="5" t="s">
        <v>630</v>
      </c>
      <c r="E876" s="5" t="s">
        <v>156</v>
      </c>
      <c r="F876" s="5" t="s">
        <v>177</v>
      </c>
      <c r="G876" s="5" t="s">
        <v>996</v>
      </c>
      <c r="H876" s="53">
        <v>44988.627812500003</v>
      </c>
      <c r="I876" s="5" t="s">
        <v>942</v>
      </c>
      <c r="J876" s="53">
        <v>44988.632916666698</v>
      </c>
      <c r="K876" s="5" t="s">
        <v>127</v>
      </c>
    </row>
    <row r="877" spans="1:11" ht="20.100000000000001" customHeight="1" x14ac:dyDescent="0.2">
      <c r="A877" s="37">
        <f>SUBTOTAL(103,$B$4:B877)*1</f>
        <v>874</v>
      </c>
      <c r="B877" s="5" t="s">
        <v>69</v>
      </c>
      <c r="C877" s="54" t="s">
        <v>194</v>
      </c>
      <c r="D877" s="5" t="s">
        <v>631</v>
      </c>
      <c r="E877" s="5" t="s">
        <v>156</v>
      </c>
      <c r="F877" s="5" t="s">
        <v>177</v>
      </c>
      <c r="G877" s="5" t="s">
        <v>941</v>
      </c>
      <c r="H877" s="53">
        <v>44987.862395833297</v>
      </c>
      <c r="I877" s="5" t="s">
        <v>997</v>
      </c>
      <c r="J877" s="53">
        <v>44987.962280092601</v>
      </c>
      <c r="K877" s="5" t="s">
        <v>127</v>
      </c>
    </row>
    <row r="878" spans="1:11" ht="20.100000000000001" customHeight="1" x14ac:dyDescent="0.2">
      <c r="A878" s="37">
        <f>SUBTOTAL(103,$B$4:B878)*1</f>
        <v>875</v>
      </c>
      <c r="B878" s="5" t="s">
        <v>69</v>
      </c>
      <c r="C878" s="54" t="s">
        <v>194</v>
      </c>
      <c r="D878" s="5" t="s">
        <v>631</v>
      </c>
      <c r="E878" s="5" t="s">
        <v>156</v>
      </c>
      <c r="F878" s="5" t="s">
        <v>177</v>
      </c>
      <c r="G878" s="5" t="s">
        <v>941</v>
      </c>
      <c r="H878" s="53">
        <v>45005.466284722199</v>
      </c>
      <c r="I878" s="5" t="s">
        <v>942</v>
      </c>
      <c r="J878" s="53">
        <v>45005.577546296299</v>
      </c>
      <c r="K878" s="5" t="s">
        <v>127</v>
      </c>
    </row>
    <row r="879" spans="1:11" ht="20.100000000000001" customHeight="1" x14ac:dyDescent="0.2">
      <c r="A879" s="37">
        <f>SUBTOTAL(103,$B$4:B879)*1</f>
        <v>876</v>
      </c>
      <c r="B879" s="5" t="s">
        <v>69</v>
      </c>
      <c r="C879" s="54" t="s">
        <v>194</v>
      </c>
      <c r="D879" s="5" t="s">
        <v>631</v>
      </c>
      <c r="E879" s="5" t="s">
        <v>156</v>
      </c>
      <c r="F879" s="5" t="s">
        <v>177</v>
      </c>
      <c r="G879" s="5" t="s">
        <v>1063</v>
      </c>
      <c r="H879" s="53">
        <v>45013.806828703702</v>
      </c>
      <c r="I879" s="5" t="s">
        <v>996</v>
      </c>
      <c r="J879" s="53">
        <v>45013.913067129601</v>
      </c>
      <c r="K879" s="5" t="s">
        <v>127</v>
      </c>
    </row>
    <row r="880" spans="1:11" ht="20.100000000000001" customHeight="1" x14ac:dyDescent="0.2">
      <c r="A880" s="37">
        <f>SUBTOTAL(103,$B$4:B880)*1</f>
        <v>877</v>
      </c>
      <c r="B880" s="5" t="s">
        <v>69</v>
      </c>
      <c r="C880" s="54" t="s">
        <v>194</v>
      </c>
      <c r="D880" s="5" t="s">
        <v>631</v>
      </c>
      <c r="E880" s="5" t="s">
        <v>156</v>
      </c>
      <c r="F880" s="5" t="s">
        <v>177</v>
      </c>
      <c r="G880" s="5" t="s">
        <v>1079</v>
      </c>
      <c r="H880" s="53">
        <v>44989.562534722201</v>
      </c>
      <c r="I880" s="5" t="s">
        <v>996</v>
      </c>
      <c r="J880" s="53">
        <v>44989.667858796303</v>
      </c>
      <c r="K880" s="5" t="s">
        <v>127</v>
      </c>
    </row>
    <row r="881" spans="1:11" ht="20.100000000000001" customHeight="1" x14ac:dyDescent="0.2">
      <c r="A881" s="37">
        <f>SUBTOTAL(103,$B$4:B881)*1</f>
        <v>878</v>
      </c>
      <c r="B881" s="5" t="s">
        <v>69</v>
      </c>
      <c r="C881" s="54" t="s">
        <v>194</v>
      </c>
      <c r="D881" s="5" t="s">
        <v>631</v>
      </c>
      <c r="E881" s="5" t="s">
        <v>156</v>
      </c>
      <c r="F881" s="5" t="s">
        <v>177</v>
      </c>
      <c r="G881" s="5" t="s">
        <v>941</v>
      </c>
      <c r="H881" s="53">
        <v>45014.643715277802</v>
      </c>
      <c r="I881" s="5" t="s">
        <v>996</v>
      </c>
      <c r="J881" s="53">
        <v>45014.768032407403</v>
      </c>
      <c r="K881" s="5" t="s">
        <v>127</v>
      </c>
    </row>
    <row r="882" spans="1:11" ht="20.100000000000001" customHeight="1" x14ac:dyDescent="0.2">
      <c r="A882" s="37">
        <f>SUBTOTAL(103,$B$4:B882)*1</f>
        <v>879</v>
      </c>
      <c r="B882" s="5" t="s">
        <v>69</v>
      </c>
      <c r="C882" s="54" t="s">
        <v>194</v>
      </c>
      <c r="D882" s="5" t="s">
        <v>630</v>
      </c>
      <c r="E882" s="5" t="s">
        <v>156</v>
      </c>
      <c r="F882" s="5" t="s">
        <v>177</v>
      </c>
      <c r="G882" s="5" t="s">
        <v>997</v>
      </c>
      <c r="H882" s="53">
        <v>44987.5101041667</v>
      </c>
      <c r="I882" s="5" t="s">
        <v>996</v>
      </c>
      <c r="J882" s="53">
        <v>44987.520543981504</v>
      </c>
      <c r="K882" s="5" t="s">
        <v>127</v>
      </c>
    </row>
    <row r="883" spans="1:11" ht="20.100000000000001" customHeight="1" x14ac:dyDescent="0.2">
      <c r="A883" s="37">
        <f>SUBTOTAL(103,$B$4:B883)*1</f>
        <v>880</v>
      </c>
      <c r="B883" s="5" t="s">
        <v>69</v>
      </c>
      <c r="C883" s="54" t="s">
        <v>194</v>
      </c>
      <c r="D883" s="5" t="s">
        <v>631</v>
      </c>
      <c r="E883" s="5" t="s">
        <v>156</v>
      </c>
      <c r="F883" s="5" t="s">
        <v>177</v>
      </c>
      <c r="G883" s="5" t="s">
        <v>1079</v>
      </c>
      <c r="H883" s="53">
        <v>44986.480034722197</v>
      </c>
      <c r="I883" s="5" t="s">
        <v>1131</v>
      </c>
      <c r="J883" s="53">
        <v>44986.508553240703</v>
      </c>
      <c r="K883" s="5" t="s">
        <v>127</v>
      </c>
    </row>
    <row r="884" spans="1:11" ht="20.100000000000001" customHeight="1" x14ac:dyDescent="0.2">
      <c r="A884" s="37">
        <f>SUBTOTAL(103,$B$4:B884)*1</f>
        <v>881</v>
      </c>
      <c r="B884" s="5" t="s">
        <v>69</v>
      </c>
      <c r="C884" s="54" t="s">
        <v>194</v>
      </c>
      <c r="D884" s="5" t="s">
        <v>631</v>
      </c>
      <c r="E884" s="5" t="s">
        <v>156</v>
      </c>
      <c r="F884" s="5" t="s">
        <v>177</v>
      </c>
      <c r="G884" s="5" t="s">
        <v>1131</v>
      </c>
      <c r="H884" s="53">
        <v>44986.5091203704</v>
      </c>
      <c r="I884" s="5" t="s">
        <v>942</v>
      </c>
      <c r="J884" s="53">
        <v>44986.585682870398</v>
      </c>
      <c r="K884" s="5" t="s">
        <v>127</v>
      </c>
    </row>
    <row r="885" spans="1:11" ht="20.100000000000001" customHeight="1" x14ac:dyDescent="0.2">
      <c r="A885" s="37">
        <f>SUBTOTAL(103,$B$4:B885)*1</f>
        <v>882</v>
      </c>
      <c r="B885" s="5" t="s">
        <v>69</v>
      </c>
      <c r="C885" s="54" t="s">
        <v>194</v>
      </c>
      <c r="D885" s="5" t="s">
        <v>631</v>
      </c>
      <c r="E885" s="5" t="s">
        <v>156</v>
      </c>
      <c r="F885" s="5" t="s">
        <v>177</v>
      </c>
      <c r="G885" s="5" t="s">
        <v>942</v>
      </c>
      <c r="H885" s="53">
        <v>44986.594548611101</v>
      </c>
      <c r="I885" s="5" t="s">
        <v>996</v>
      </c>
      <c r="J885" s="53">
        <v>44986.5994444444</v>
      </c>
      <c r="K885" s="5" t="s">
        <v>127</v>
      </c>
    </row>
  </sheetData>
  <autoFilter ref="A3:K885" xr:uid="{1100BC3E-3996-4FD8-B4C4-9EBEE8479B05}"/>
  <sortState xmlns:xlrd2="http://schemas.microsoft.com/office/spreadsheetml/2017/richdata2" ref="B4:K885">
    <sortCondition ref="B4:B885" customList="成都市,绵阳市,自贡市,攀枝花市,泸州市,德阳市,广元市,遂宁市,内江市,乐山市,资阳市,宜宾市,南充市,达州市,雅安市,阿坝州,甘孜州,凉山州,广安市,巴中市,眉山市"/>
    <sortCondition ref="C4:C885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市州月考核表</vt:lpstr>
      <vt:lpstr>入网率</vt:lpstr>
      <vt:lpstr>上线率</vt:lpstr>
      <vt:lpstr>数据合格率</vt:lpstr>
      <vt:lpstr>轨迹完整率</vt:lpstr>
      <vt:lpstr>未上线车辆明细</vt:lpstr>
      <vt:lpstr>轨迹完整率低于80%车辆明细</vt:lpstr>
      <vt:lpstr>未上线车辆高速公路通行次数</vt:lpstr>
      <vt:lpstr>未上线车辆高速公路通行明细</vt:lpstr>
      <vt:lpstr>轨迹完整率!Print_Titles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nq</cp:lastModifiedBy>
  <cp:lastPrinted>2023-02-10T03:38:57Z</cp:lastPrinted>
  <dcterms:created xsi:type="dcterms:W3CDTF">2018-12-19T07:01:37Z</dcterms:created>
  <dcterms:modified xsi:type="dcterms:W3CDTF">2023-04-03T07:55:27Z</dcterms:modified>
</cp:coreProperties>
</file>