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76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MAILMERGEMODE">"OneWorksheet"</definedName>
    <definedName name="_xlnm.Print_Area" localSheetId="1">'1'!$A$1:$D$42</definedName>
    <definedName name="_xlnm.Print_Area" localSheetId="2">'1-1'!$A$1:$T$9</definedName>
    <definedName name="_xlnm.Print_Titles" localSheetId="1">'1'!$1:$42</definedName>
    <definedName name="_xlnm.Print_Titles" localSheetId="2">'1-1'!$1:$6</definedName>
    <definedName name="_xlnm.Print_Titles" localSheetId="3">'1-2'!$1:$6</definedName>
    <definedName name="_xlnm.Print_Titles" localSheetId="4">'2'!$1:$40</definedName>
    <definedName name="_xlnm.Print_Titles" localSheetId="5">'2-1'!$1:$6</definedName>
    <definedName name="_xlnm.Print_Titles" localSheetId="6">'3'!$1:$6</definedName>
    <definedName name="_xlnm.Print_Titles" localSheetId="7">'3-1'!$1:$6</definedName>
    <definedName name="_xlnm.Print_Titles" localSheetId="8">'3-2'!$1:$5</definedName>
    <definedName name="_xlnm.Print_Titles" localSheetId="9">'3-3'!$1:$6</definedName>
    <definedName name="_xlnm.Print_Titles" localSheetId="10">'4'!$1:$6</definedName>
    <definedName name="_xlnm.Print_Titles" localSheetId="11">'4-1'!$1:$6</definedName>
    <definedName name="_xlnm.Print_Titles" localSheetId="12">'5'!$1:$6</definedName>
    <definedName name="_xlnm.Print_Titles" localSheetId="0">封面!$1:$9</definedName>
  </definedNames>
  <calcPr calcId="144525" fullCalcOnLoad="1"/>
</workbook>
</file>

<file path=xl/sharedStrings.xml><?xml version="1.0" encoding="utf-8"?>
<sst xmlns="http://schemas.openxmlformats.org/spreadsheetml/2006/main" count="872" uniqueCount="289">
  <si>
    <t>四川省交通运输厅</t>
  </si>
  <si>
    <t>2021年部门预算</t>
  </si>
  <si>
    <t>报送日期：     年   月   日</t>
  </si>
  <si>
    <t>表1</t>
  </si>
  <si>
    <t>单位收支总表</t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</si>
  <si>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</si>
  <si>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</si>
  <si>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</si>
  <si>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</si>
  <si>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</si>
  <si>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</si>
  <si>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</si>
  <si>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</si>
  <si>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</si>
  <si>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</si>
  <si>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</si>
  <si>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</si>
  <si>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</si>
  <si>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</si>
  <si>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</si>
  <si>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</si>
  <si>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</si>
  <si>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</si>
  <si>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</si>
  <si>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</si>
  <si>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</si>
  <si>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</si>
  <si>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</si>
  <si>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</si>
  <si>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</si>
  <si>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</si>
  <si>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</si>
  <si>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</si>
  <si>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</si>
  <si>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</si>
  <si>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</si>
  <si>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</si>
  <si>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</si>
  <si>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</si>
  <si>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</si>
  <si>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</si>
  <si>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</si>
  <si>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</si>
  <si>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</si>
  <si>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</si>
  <si>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</si>
  <si>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</si>
  <si>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</si>
  <si>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</si>
  <si>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</si>
  <si>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</si>
  <si>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</si>
  <si>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</si>
  <si>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</si>
  <si>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</si>
  <si>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</si>
  <si>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</si>
  <si>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单位收入总表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</si>
  <si>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</si>
  <si>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</si>
  <si>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</si>
  <si>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</si>
  <si>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</si>
  <si>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</si>
  <si>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</si>
  <si>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</si>
  <si>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</si>
  <si>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</si>
  <si>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</si>
  <si>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</si>
  <si>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</si>
  <si>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</si>
  <si>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</si>
  <si>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</si>
  <si>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</si>
  <si>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</si>
  <si>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</si>
  <si>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</si>
  <si>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</si>
  <si>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</si>
  <si>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</si>
  <si>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</si>
  <si>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214</t>
  </si>
  <si>
    <t>01</t>
  </si>
  <si>
    <t>99</t>
  </si>
  <si>
    <t>317909</t>
  </si>
  <si>
    <t>其他公路水路运输支出</t>
  </si>
  <si>
    <t>232</t>
  </si>
  <si>
    <t>03</t>
  </si>
  <si>
    <t>地方政府一般债券付息支出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</si>
  <si>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</si>
  <si>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</si>
  <si>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</si>
  <si>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</si>
  <si>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</si>
  <si>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</si>
  <si>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</si>
  <si>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</si>
  <si>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</si>
  <si>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</si>
  <si>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</si>
  <si>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</si>
  <si>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</si>
  <si>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</si>
  <si>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</si>
  <si>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</si>
  <si>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</si>
  <si>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</si>
  <si>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</si>
  <si>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</si>
  <si>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</si>
  <si>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</si>
  <si>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</si>
  <si>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</si>
  <si>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</si>
  <si>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</si>
  <si>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</si>
  <si>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</si>
  <si>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</si>
  <si>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</si>
  <si>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</si>
  <si>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</si>
  <si>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</si>
  <si>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</si>
  <si>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</si>
  <si>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</si>
  <si>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</si>
  <si>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</si>
  <si>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</si>
  <si>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</si>
  <si>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</si>
  <si>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</si>
  <si>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</si>
  <si>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</si>
  <si>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</si>
  <si>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</si>
  <si>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</si>
  <si>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</si>
  <si>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</si>
  <si>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</si>
  <si>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</si>
  <si>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</si>
  <si>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</si>
  <si>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</si>
  <si>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</si>
  <si>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中央提前通知共同财政事权转移支付和专项转移支付等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</si>
  <si>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</si>
  <si>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</si>
  <si>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</si>
  <si>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</si>
  <si>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</si>
  <si>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505</t>
  </si>
  <si>
    <t>对事业单位经常性补助</t>
  </si>
  <si>
    <t xml:space="preserve">  02</t>
  </si>
  <si>
    <t xml:space="preserve">  商品和服务支出</t>
  </si>
  <si>
    <t>511</t>
  </si>
  <si>
    <t>债务利息及费用支出</t>
  </si>
  <si>
    <t xml:space="preserve">  01</t>
  </si>
  <si>
    <t xml:space="preserve">  国内债务付息</t>
  </si>
  <si>
    <t>表3</t>
  </si>
  <si>
    <t>一般公共预算支出预算表</t>
  </si>
  <si>
    <t>工资福利支出</t>
  </si>
  <si>
    <t>商品和服务支出</t>
  </si>
  <si>
    <t>对个人和家庭的补助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</si>
  <si>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</si>
  <si>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</si>
  <si>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</si>
  <si>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</si>
  <si>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</si>
  <si>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</si>
  <si>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</si>
  <si>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</si>
  <si>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</si>
  <si>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</si>
  <si>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</si>
  <si>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</si>
  <si>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</si>
  <si>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</si>
  <si>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</si>
  <si>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</si>
  <si>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</si>
  <si>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</si>
  <si>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</si>
  <si>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</si>
  <si>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</si>
  <si>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</si>
  <si>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</si>
  <si>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</si>
  <si>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</si>
  <si>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</si>
  <si>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</si>
  <si>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</si>
  <si>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</si>
  <si>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</si>
  <si>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</si>
  <si>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</si>
  <si>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</si>
  <si>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</si>
  <si>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</si>
  <si>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</si>
  <si>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</si>
  <si>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</si>
  <si>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</si>
  <si>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</si>
  <si>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</si>
  <si>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</si>
  <si>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</si>
  <si>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</si>
  <si>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</si>
  <si>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</si>
  <si>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</si>
  <si>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</si>
  <si>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</si>
  <si>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</si>
  <si>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</si>
  <si>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</si>
  <si>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</si>
  <si>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</si>
  <si>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</si>
  <si>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</si>
  <si>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</si>
  <si>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</si>
  <si>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</si>
  <si>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</si>
  <si>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</si>
  <si>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</si>
  <si>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</si>
  <si>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</si>
  <si>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</si>
  <si>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</si>
  <si>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</si>
  <si>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</si>
  <si>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</si>
  <si>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</si>
  <si>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</si>
  <si>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</si>
  <si>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</si>
  <si>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</si>
  <si>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</si>
  <si>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</si>
  <si>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</si>
  <si>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</si>
  <si>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</si>
  <si>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</si>
  <si>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</si>
  <si>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</si>
  <si>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</si>
  <si>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</si>
  <si>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</si>
  <si>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</si>
  <si>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</si>
  <si>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</si>
  <si>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</si>
  <si>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交通运输支出</t>
  </si>
  <si>
    <t xml:space="preserve">  公路水路运输</t>
  </si>
  <si>
    <t xml:space="preserve">    其他公路水路运输支出</t>
  </si>
  <si>
    <t>债务付息支出</t>
  </si>
  <si>
    <t xml:space="preserve">  地方政府一般债务付息支出</t>
  </si>
  <si>
    <t xml:space="preserve">    地方政府一般债券付息支出</t>
  </si>
  <si>
    <t>表3-1</t>
  </si>
  <si>
    <t>一般公共预算基本支出预算表</t>
  </si>
  <si>
    <t>经济分类科目</t>
  </si>
  <si>
    <t>人员经费</t>
  </si>
  <si>
    <t>公用经费</t>
  </si>
  <si>
    <t>备注：此表无数据</t>
  </si>
  <si>
    <t>表3-2</t>
  </si>
  <si>
    <t>一般公共预算项目支出预算表</t>
  </si>
  <si>
    <t>单位名称（项目）</t>
  </si>
  <si>
    <t xml:space="preserve">  交通建设其他支出项目</t>
  </si>
  <si>
    <t xml:space="preserve">  路桥集团离退休养老保险补助经费</t>
  </si>
  <si>
    <t xml:space="preserve">  原厅属已改制企业离休医药费纳入社会统筹经费</t>
  </si>
  <si>
    <t xml:space="preserve">  交通建设债务还本付息支出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</si>
  <si>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</si>
  <si>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</si>
  <si>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</si>
  <si>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</si>
  <si>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</si>
  <si>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</si>
  <si>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</si>
  <si>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</si>
  <si>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</si>
  <si>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政府性基金预算支出预算表</t>
  </si>
  <si>
    <t>单位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</si>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</sst>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8">
    <numFmt numFmtId="176" formatCode="&quot;\&quot;#,##0.00_);\(&quot;\&quot;#,##0.00\)"/>
    <numFmt numFmtId="177" formatCode="0.00_);[Red]\(0.00\)"/>
    <numFmt numFmtId="178" formatCode="###0.00"/>
    <numFmt numFmtId="179" formatCode="_(* #,##0.00_);_(* \(#,##0.00\);_(* &quot;-&quot;??_);_(@_)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  <numFmt numFmtId="182" formatCode="#,##0.0000"/>
    <numFmt numFmtId="183" formatCode="_(* #,##0_);_(* \(#,##0\);_(* &quot;-&quot;_);_(@_)"/>
  </numFmts>
  <fonts count="48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family val="3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2"/>
      <color indexed="8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Calibri"/>
      <family val="2"/>
      <charset val="0"/>
    </font>
    <font>
      <sz val="11"/>
      <color indexed="9"/>
      <name val="Calibri"/>
      <family val="2"/>
      <charset val="0"/>
    </font>
    <font>
      <sz val="11"/>
      <color indexed="8"/>
      <name val="Calibri"/>
      <family val="2"/>
      <charset val="0"/>
    </font>
    <font>
      <sz val="11"/>
      <color theme="0"/>
      <name val="Calibri"/>
      <family val="2"/>
      <charset val="0"/>
    </font>
    <font>
      <b/>
      <sz val="15"/>
      <color indexed="62"/>
      <name val="Calibri"/>
      <family val="2"/>
      <charset val="0"/>
    </font>
    <font>
      <sz val="11"/>
      <color indexed="17"/>
      <name val="Calibri"/>
      <family val="2"/>
      <charset val="0"/>
    </font>
    <font>
      <b/>
      <sz val="11"/>
      <color rgb="FF3F3F3F"/>
      <name val="Calibri"/>
      <family val="2"/>
      <charset val="0"/>
    </font>
    <font>
      <b/>
      <sz val="11"/>
      <color theme="3"/>
      <name val="Calibri"/>
      <family val="2"/>
      <charset val="0"/>
    </font>
    <font>
      <i/>
      <sz val="11"/>
      <color rgb="FF7F7F7F"/>
      <name val="Calibri"/>
      <family val="2"/>
      <charset val="0"/>
    </font>
    <font>
      <b/>
      <sz val="11"/>
      <color theme="1"/>
      <name val="Calibri"/>
      <family val="2"/>
      <charset val="0"/>
    </font>
    <font>
      <b/>
      <sz val="13"/>
      <color theme="3"/>
      <name val="Calibri"/>
      <family val="2"/>
      <charset val="0"/>
    </font>
    <font>
      <b/>
      <sz val="11"/>
      <color indexed="8"/>
      <name val="Calibri"/>
      <family val="2"/>
      <charset val="0"/>
    </font>
    <font>
      <sz val="11"/>
      <color rgb="FFFF0000"/>
      <name val="Calibri"/>
      <family val="2"/>
      <charset val="0"/>
    </font>
    <font>
      <sz val="11"/>
      <color rgb="FF9C6500"/>
      <name val="Calibri"/>
      <family val="2"/>
      <charset val="0"/>
    </font>
    <font>
      <b/>
      <sz val="13"/>
      <color indexed="62"/>
      <name val="Calibri"/>
      <family val="2"/>
      <charset val="0"/>
    </font>
    <font>
      <sz val="11"/>
      <color indexed="53"/>
      <name val="Calibri"/>
      <family val="2"/>
      <charset val="0"/>
    </font>
    <font>
      <sz val="11"/>
      <color rgb="FFFA7D00"/>
      <name val="Calibri"/>
      <family val="2"/>
      <charset val="0"/>
    </font>
    <font>
      <sz val="11"/>
      <color rgb="FF006100"/>
      <name val="Calibri"/>
      <family val="2"/>
      <charset val="0"/>
    </font>
    <font>
      <b/>
      <sz val="11"/>
      <color indexed="9"/>
      <name val="Calibri"/>
      <family val="2"/>
      <charset val="0"/>
    </font>
    <font>
      <sz val="11"/>
      <color indexed="60"/>
      <name val="Calibri"/>
      <family val="2"/>
      <charset val="0"/>
    </font>
    <font>
      <sz val="11"/>
      <color indexed="16"/>
      <name val="Calibri"/>
      <family val="2"/>
      <charset val="0"/>
    </font>
    <font>
      <b/>
      <sz val="11"/>
      <color indexed="53"/>
      <name val="Calibri"/>
      <family val="2"/>
      <charset val="0"/>
    </font>
    <font>
      <sz val="11"/>
      <color indexed="10"/>
      <name val="Calibri"/>
      <family val="2"/>
      <charset val="0"/>
    </font>
    <font>
      <b/>
      <sz val="11"/>
      <color indexed="63"/>
      <name val="Calibri"/>
      <family val="2"/>
      <charset val="0"/>
    </font>
    <font>
      <i/>
      <sz val="11"/>
      <color indexed="23"/>
      <name val="Calibri"/>
      <family val="2"/>
      <charset val="0"/>
    </font>
    <font>
      <b/>
      <sz val="15"/>
      <color theme="3"/>
      <name val="Calibri"/>
      <family val="2"/>
      <charset val="0"/>
    </font>
    <font>
      <b/>
      <sz val="18"/>
      <color indexed="62"/>
      <name val="Cambria"/>
      <family val="1"/>
      <charset val="0"/>
    </font>
    <font>
      <b/>
      <sz val="11"/>
      <color theme="0"/>
      <name val="Calibri"/>
      <family val="2"/>
      <charset val="0"/>
    </font>
    <font>
      <sz val="11"/>
      <color indexed="62"/>
      <name val="Calibri"/>
      <family val="2"/>
      <charset val="0"/>
    </font>
    <font>
      <b/>
      <sz val="11"/>
      <color indexed="62"/>
      <name val="Calibri"/>
      <family val="2"/>
      <charset val="0"/>
    </font>
    <font>
      <sz val="11"/>
      <color rgb="FF3F3F76"/>
      <name val="Calibri"/>
      <family val="2"/>
      <charset val="0"/>
    </font>
    <font>
      <b/>
      <sz val="18"/>
      <color theme="3"/>
      <name val="Cambria"/>
      <family val="1"/>
      <charset val="0"/>
    </font>
    <font>
      <u/>
      <sz val="11"/>
      <color theme="11"/>
      <name val="Calibri"/>
      <family val="2"/>
      <charset val="0"/>
    </font>
    <font>
      <b/>
      <sz val="11"/>
      <color rgb="FFFA7D00"/>
      <name val="Calibri"/>
      <family val="2"/>
      <charset val="0"/>
    </font>
    <font>
      <sz val="11"/>
      <color rgb="FF9C0006"/>
      <name val="Calibri"/>
      <family val="2"/>
      <charset val="0"/>
    </font>
    <font>
      <u/>
      <sz val="11"/>
      <color theme="10"/>
      <name val="Calibri"/>
      <family val="2"/>
      <charset val="0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1">
    <xf numFmtId="1" fontId="0" fillId="0" borderId="0"/>
    <xf numFmtId="0" fontId="38" fillId="0" borderId="0" applyNumberFormat="false" applyFill="false" applyBorder="false" applyAlignment="false" applyProtection="false"/>
    <xf numFmtId="0" fontId="38" fillId="0" borderId="0" applyNumberFormat="false" applyFill="false" applyBorder="false" applyAlignment="false" applyProtection="false"/>
    <xf numFmtId="0" fontId="35" fillId="2" borderId="36" applyNumberFormat="false" applyAlignment="false" applyProtection="false"/>
    <xf numFmtId="0" fontId="31" fillId="9" borderId="0" applyNumberFormat="false" applyBorder="false" applyAlignment="false" applyProtection="false"/>
    <xf numFmtId="0" fontId="27" fillId="0" borderId="32" applyNumberFormat="false" applyFill="false" applyAlignment="false" applyProtection="false"/>
    <xf numFmtId="0" fontId="35" fillId="2" borderId="36" applyNumberFormat="false" applyAlignment="false" applyProtection="false"/>
    <xf numFmtId="0" fontId="40" fillId="9" borderId="35" applyNumberFormat="false" applyAlignment="false" applyProtection="false"/>
    <xf numFmtId="0" fontId="41" fillId="0" borderId="0" applyNumberFormat="false" applyFill="false" applyBorder="false" applyAlignment="false" applyProtection="false"/>
    <xf numFmtId="0" fontId="41" fillId="0" borderId="39" applyNumberFormat="false" applyFill="false" applyAlignment="false" applyProtection="false"/>
    <xf numFmtId="0" fontId="41" fillId="0" borderId="39" applyNumberFormat="false" applyFill="false" applyAlignment="false" applyProtection="false"/>
    <xf numFmtId="0" fontId="26" fillId="0" borderId="31" applyNumberFormat="false" applyFill="false" applyAlignment="false" applyProtection="false"/>
    <xf numFmtId="0" fontId="16" fillId="0" borderId="24" applyNumberFormat="false" applyFill="false" applyAlignment="false" applyProtection="false"/>
    <xf numFmtId="0" fontId="17" fillId="15" borderId="0" applyNumberFormat="false" applyBorder="false" applyAlignment="false" applyProtection="false"/>
    <xf numFmtId="0" fontId="36" fillId="0" borderId="0" applyNumberFormat="false" applyFill="false" applyBorder="false" applyAlignment="false" applyProtection="false"/>
    <xf numFmtId="0" fontId="36" fillId="0" borderId="0" applyNumberFormat="false" applyFill="false" applyBorder="false" applyAlignment="false" applyProtection="false"/>
    <xf numFmtId="0" fontId="33" fillId="2" borderId="35" applyNumberFormat="false" applyAlignment="false" applyProtection="false"/>
    <xf numFmtId="0" fontId="32" fillId="30" borderId="0" applyNumberFormat="false" applyBorder="false" applyAlignment="false" applyProtection="false"/>
    <xf numFmtId="0" fontId="26" fillId="0" borderId="31" applyNumberFormat="false" applyFill="false" applyAlignment="false" applyProtection="false"/>
    <xf numFmtId="0" fontId="32" fillId="30" borderId="0" applyNumberFormat="false" applyBorder="false" applyAlignment="false" applyProtection="false"/>
    <xf numFmtId="0" fontId="30" fillId="29" borderId="34" applyNumberFormat="false" applyAlignment="false" applyProtection="false"/>
    <xf numFmtId="0" fontId="13" fillId="33" borderId="0" applyNumberFormat="false" applyBorder="false" applyAlignment="false" applyProtection="false"/>
    <xf numFmtId="0" fontId="13" fillId="28" borderId="0" applyNumberFormat="false" applyBorder="false" applyAlignment="false" applyProtection="false"/>
    <xf numFmtId="0" fontId="13" fillId="28" borderId="0" applyNumberFormat="false" applyBorder="false" applyAlignment="false" applyProtection="false"/>
    <xf numFmtId="0" fontId="13" fillId="26" borderId="0" applyNumberFormat="false" applyBorder="false" applyAlignment="false" applyProtection="false"/>
    <xf numFmtId="0" fontId="13" fillId="26" borderId="0" applyNumberFormat="false" applyBorder="false" applyAlignment="false" applyProtection="false"/>
    <xf numFmtId="0" fontId="13" fillId="25" borderId="0" applyNumberFormat="false" applyBorder="false" applyAlignment="false" applyProtection="false"/>
    <xf numFmtId="0" fontId="13" fillId="25" borderId="0" applyNumberFormat="false" applyBorder="false" applyAlignment="false" applyProtection="false"/>
    <xf numFmtId="0" fontId="13" fillId="26" borderId="0" applyNumberFormat="false" applyBorder="false" applyAlignment="false" applyProtection="false"/>
    <xf numFmtId="0" fontId="13" fillId="26" borderId="0" applyNumberFormat="false" applyBorder="false" applyAlignment="false" applyProtection="false"/>
    <xf numFmtId="0" fontId="27" fillId="0" borderId="32" applyNumberFormat="false" applyFill="false" applyAlignment="false" applyProtection="false"/>
    <xf numFmtId="0" fontId="13" fillId="12" borderId="0" applyNumberFormat="false" applyBorder="false" applyAlignment="false" applyProtection="false"/>
    <xf numFmtId="0" fontId="13" fillId="12" borderId="0" applyNumberFormat="false" applyBorder="false" applyAlignment="false" applyProtection="false"/>
    <xf numFmtId="0" fontId="13" fillId="4" borderId="0" applyNumberFormat="false" applyBorder="false" applyAlignment="false" applyProtection="false"/>
    <xf numFmtId="0" fontId="13" fillId="20" borderId="0" applyNumberFormat="false" applyBorder="false" applyAlignment="false" applyProtection="false"/>
    <xf numFmtId="0" fontId="13" fillId="9" borderId="0" applyNumberFormat="false" applyBorder="false" applyAlignment="false" applyProtection="false"/>
    <xf numFmtId="0" fontId="33" fillId="2" borderId="35" applyNumberFormat="false" applyAlignment="false" applyProtection="false"/>
    <xf numFmtId="0" fontId="15" fillId="39" borderId="0" applyNumberFormat="false" applyBorder="false" applyAlignment="false" applyProtection="false"/>
    <xf numFmtId="0" fontId="12" fillId="43" borderId="0" applyNumberFormat="false" applyBorder="false" applyAlignment="false" applyProtection="false"/>
    <xf numFmtId="0" fontId="15" fillId="42" borderId="0" applyNumberFormat="false" applyBorder="false" applyAlignment="false" applyProtection="false"/>
    <xf numFmtId="0" fontId="12" fillId="37" borderId="0" applyNumberFormat="false" applyBorder="false" applyAlignment="false" applyProtection="false"/>
    <xf numFmtId="0" fontId="13" fillId="20" borderId="0" applyNumberFormat="false" applyBorder="false" applyAlignment="false" applyProtection="false"/>
    <xf numFmtId="0" fontId="15" fillId="44" borderId="0" applyNumberFormat="false" applyBorder="false" applyAlignment="false" applyProtection="false"/>
    <xf numFmtId="0" fontId="25" fillId="23" borderId="0" applyNumberFormat="false" applyBorder="false" applyAlignment="false" applyProtection="false"/>
    <xf numFmtId="0" fontId="41" fillId="0" borderId="0" applyNumberFormat="false" applyFill="false" applyBorder="false" applyAlignment="false" applyProtection="false"/>
    <xf numFmtId="0" fontId="15" fillId="24" borderId="0" applyNumberFormat="false" applyBorder="false" applyAlignment="false" applyProtection="false"/>
    <xf numFmtId="0" fontId="19" fillId="0" borderId="0" applyNumberFormat="false" applyFill="false" applyBorder="false" applyAlignment="false" applyProtection="false"/>
    <xf numFmtId="0" fontId="29" fillId="27" borderId="0" applyNumberFormat="false" applyBorder="false" applyAlignment="false" applyProtection="false"/>
    <xf numFmtId="0" fontId="0" fillId="5" borderId="23" applyNumberFormat="false" applyFont="false" applyAlignment="false" applyProtection="false"/>
    <xf numFmtId="0" fontId="13" fillId="4" borderId="0" applyNumberFormat="false" applyBorder="false" applyAlignment="false" applyProtection="false"/>
    <xf numFmtId="0" fontId="43" fillId="0" borderId="0" applyNumberFormat="false" applyFill="false" applyBorder="false" applyAlignment="false" applyProtection="false"/>
    <xf numFmtId="0" fontId="40" fillId="9" borderId="35" applyNumberFormat="false" applyAlignment="false" applyProtection="false"/>
    <xf numFmtId="0" fontId="15" fillId="46" borderId="0" applyNumberFormat="false" applyBorder="false" applyAlignment="false" applyProtection="false"/>
    <xf numFmtId="0" fontId="15" fillId="36" borderId="0" applyNumberFormat="false" applyBorder="false" applyAlignment="false" applyProtection="false"/>
    <xf numFmtId="0" fontId="14" fillId="17" borderId="0" applyNumberFormat="false" applyBorder="false" applyAlignment="false" applyProtection="false"/>
    <xf numFmtId="0" fontId="28" fillId="0" borderId="33" applyNumberFormat="false" applyFill="false" applyAlignment="false" applyProtection="false"/>
    <xf numFmtId="0" fontId="39" fillId="34" borderId="38" applyNumberFormat="false" applyAlignment="false" applyProtection="false"/>
    <xf numFmtId="0" fontId="12" fillId="35" borderId="0" applyNumberFormat="false" applyBorder="false" applyAlignment="false" applyProtection="false"/>
    <xf numFmtId="183" fontId="0" fillId="0" borderId="0" applyFont="false" applyFill="false" applyBorder="false" applyAlignment="false" applyProtection="false"/>
    <xf numFmtId="0" fontId="44" fillId="0" borderId="0" applyNumberFormat="false" applyFill="false" applyBorder="false" applyAlignment="false" applyProtection="false"/>
    <xf numFmtId="0" fontId="45" fillId="19" borderId="40" applyNumberFormat="false" applyAlignment="false" applyProtection="false"/>
    <xf numFmtId="0" fontId="13" fillId="32" borderId="0" applyNumberFormat="false" applyBorder="false" applyAlignment="false" applyProtection="false"/>
    <xf numFmtId="0" fontId="14" fillId="4" borderId="0" applyNumberFormat="false" applyBorder="false" applyAlignment="false" applyProtection="false"/>
    <xf numFmtId="0" fontId="13" fillId="12" borderId="0" applyNumberFormat="false" applyBorder="false" applyAlignment="false" applyProtection="false"/>
    <xf numFmtId="0" fontId="46" fillId="45" borderId="0" applyNumberFormat="false" applyBorder="false" applyAlignment="false" applyProtection="false"/>
    <xf numFmtId="180" fontId="0" fillId="0" borderId="0" applyFont="false" applyFill="false" applyBorder="false" applyAlignment="false" applyProtection="false"/>
    <xf numFmtId="0" fontId="14" fillId="8" borderId="0" applyNumberFormat="false" applyBorder="false" applyAlignment="false" applyProtection="false"/>
    <xf numFmtId="0" fontId="12" fillId="47" borderId="0" applyNumberFormat="false" applyBorder="false" applyAlignment="false" applyProtection="false"/>
    <xf numFmtId="0" fontId="15" fillId="31" borderId="0" applyNumberFormat="false" applyBorder="false" applyAlignment="false" applyProtection="false"/>
    <xf numFmtId="0" fontId="47" fillId="0" borderId="0" applyNumberFormat="false" applyFill="false" applyBorder="false" applyAlignment="false" applyProtection="false"/>
    <xf numFmtId="0" fontId="37" fillId="0" borderId="37" applyNumberFormat="false" applyFill="false" applyAlignment="false" applyProtection="false"/>
    <xf numFmtId="0" fontId="14" fillId="5" borderId="0" applyNumberFormat="false" applyBorder="false" applyAlignment="false" applyProtection="false"/>
    <xf numFmtId="0" fontId="31" fillId="9" borderId="0" applyNumberFormat="false" applyBorder="false" applyAlignment="false" applyProtection="false"/>
    <xf numFmtId="0" fontId="13" fillId="4" borderId="0" applyNumberFormat="false" applyBorder="false" applyAlignment="false" applyProtection="false"/>
    <xf numFmtId="0" fontId="42" fillId="38" borderId="40" applyNumberFormat="false" applyAlignment="false" applyProtection="false"/>
    <xf numFmtId="0" fontId="15" fillId="48" borderId="0" applyNumberFormat="false" applyBorder="false" applyAlignment="false" applyProtection="false"/>
    <xf numFmtId="0" fontId="30" fillId="29" borderId="34" applyNumberFormat="false" applyAlignment="false" applyProtection="false"/>
    <xf numFmtId="0" fontId="14" fillId="5" borderId="0" applyNumberFormat="false" applyBorder="false" applyAlignment="false" applyProtection="false"/>
    <xf numFmtId="0" fontId="24" fillId="0" borderId="0" applyNumberFormat="false" applyFill="false" applyBorder="false" applyAlignment="false" applyProtection="false"/>
    <xf numFmtId="0" fontId="0" fillId="22" borderId="30" applyNumberFormat="false" applyFont="false" applyAlignment="false" applyProtection="false"/>
    <xf numFmtId="0" fontId="15" fillId="21" borderId="0" applyNumberFormat="false" applyBorder="false" applyAlignment="false" applyProtection="false"/>
    <xf numFmtId="0" fontId="23" fillId="0" borderId="29" applyNumberFormat="false" applyFill="false" applyAlignment="false" applyProtection="false"/>
    <xf numFmtId="0" fontId="14" fillId="5" borderId="0" applyNumberFormat="false" applyBorder="false" applyAlignment="false" applyProtection="false"/>
    <xf numFmtId="0" fontId="22" fillId="0" borderId="28" applyNumberFormat="false" applyFill="false" applyAlignment="false" applyProtection="false"/>
    <xf numFmtId="179" fontId="0" fillId="0" borderId="0" applyFont="false" applyFill="false" applyBorder="false" applyAlignment="false" applyProtection="false"/>
    <xf numFmtId="0" fontId="14" fillId="20" borderId="0" applyNumberFormat="false" applyBorder="false" applyAlignment="false" applyProtection="false"/>
    <xf numFmtId="0" fontId="13" fillId="32" borderId="0" applyNumberFormat="false" applyBorder="false" applyAlignment="false" applyProtection="false"/>
    <xf numFmtId="0" fontId="21" fillId="0" borderId="27" applyNumberFormat="false" applyFill="false" applyAlignment="false" applyProtection="false"/>
    <xf numFmtId="0" fontId="23" fillId="0" borderId="29" applyNumberFormat="false" applyFill="false" applyAlignment="false" applyProtection="false"/>
    <xf numFmtId="0" fontId="20" fillId="0" borderId="0" applyNumberFormat="false" applyFill="false" applyBorder="false" applyAlignment="false" applyProtection="false"/>
    <xf numFmtId="0" fontId="14" fillId="12" borderId="0" applyNumberFormat="false" applyBorder="false" applyAlignment="false" applyProtection="false"/>
    <xf numFmtId="0" fontId="34" fillId="0" borderId="0" applyNumberFormat="false" applyFill="false" applyBorder="false" applyAlignment="false" applyProtection="false"/>
    <xf numFmtId="0" fontId="19" fillId="0" borderId="26" applyNumberFormat="false" applyFill="false" applyAlignment="false" applyProtection="false"/>
    <xf numFmtId="0" fontId="18" fillId="19" borderId="25" applyNumberFormat="false" applyAlignment="false" applyProtection="false"/>
    <xf numFmtId="0" fontId="12" fillId="18" borderId="0" applyNumberFormat="false" applyBorder="false" applyAlignment="false" applyProtection="false"/>
    <xf numFmtId="0" fontId="12" fillId="16" borderId="0" applyNumberFormat="false" applyBorder="false" applyAlignment="false" applyProtection="false"/>
    <xf numFmtId="0" fontId="17" fillId="15" borderId="0" applyNumberFormat="false" applyBorder="false" applyAlignment="false" applyProtection="false"/>
    <xf numFmtId="181" fontId="0" fillId="0" borderId="0" applyFont="false" applyFill="false" applyBorder="false" applyAlignment="false" applyProtection="false"/>
    <xf numFmtId="0" fontId="12" fillId="14" borderId="0" applyNumberFormat="false" applyBorder="false" applyAlignment="false" applyProtection="false"/>
    <xf numFmtId="0" fontId="15" fillId="13" borderId="0" applyNumberFormat="false" applyBorder="false" applyAlignment="false" applyProtection="false"/>
    <xf numFmtId="0" fontId="16" fillId="0" borderId="24" applyNumberFormat="false" applyFill="false" applyAlignment="false" applyProtection="false"/>
    <xf numFmtId="0" fontId="12" fillId="11" borderId="0" applyNumberFormat="false" applyBorder="false" applyAlignment="false" applyProtection="false"/>
    <xf numFmtId="0" fontId="13" fillId="33" borderId="0" applyNumberFormat="false" applyBorder="false" applyAlignment="false" applyProtection="false"/>
    <xf numFmtId="0" fontId="12" fillId="10" borderId="0" applyNumberFormat="false" applyBorder="false" applyAlignment="false" applyProtection="false"/>
    <xf numFmtId="0" fontId="14" fillId="8" borderId="0" applyNumberFormat="false" applyBorder="false" applyAlignment="false" applyProtection="false"/>
    <xf numFmtId="0" fontId="14" fillId="17" borderId="0" applyNumberFormat="false" applyBorder="false" applyAlignment="false" applyProtection="false"/>
    <xf numFmtId="0" fontId="14" fillId="8" borderId="0" applyNumberFormat="false" applyBorder="false" applyAlignment="false" applyProtection="false"/>
    <xf numFmtId="0" fontId="14" fillId="5" borderId="0" applyNumberFormat="false" applyBorder="false" applyAlignment="false" applyProtection="false"/>
    <xf numFmtId="0" fontId="14" fillId="4" borderId="0" applyNumberFormat="false" applyBorder="false" applyAlignment="false" applyProtection="false"/>
    <xf numFmtId="0" fontId="14" fillId="8" borderId="0" applyNumberFormat="false" applyBorder="false" applyAlignment="false" applyProtection="false"/>
    <xf numFmtId="0" fontId="14" fillId="5" borderId="0" applyNumberFormat="false" applyBorder="false" applyAlignment="false" applyProtection="false"/>
    <xf numFmtId="0" fontId="14" fillId="5" borderId="0" applyNumberFormat="false" applyBorder="false" applyAlignment="false" applyProtection="false"/>
    <xf numFmtId="0" fontId="15" fillId="7" borderId="0" applyNumberFormat="false" applyBorder="false" applyAlignment="false" applyProtection="false"/>
    <xf numFmtId="0" fontId="14" fillId="4" borderId="0" applyNumberFormat="false" applyBorder="false" applyAlignment="false" applyProtection="false"/>
    <xf numFmtId="0" fontId="14" fillId="12" borderId="0" applyNumberFormat="false" applyBorder="false" applyAlignment="false" applyProtection="false"/>
    <xf numFmtId="0" fontId="14" fillId="9" borderId="0" applyNumberFormat="false" applyBorder="false" applyAlignment="false" applyProtection="false"/>
    <xf numFmtId="0" fontId="34" fillId="0" borderId="0" applyNumberFormat="false" applyFill="false" applyBorder="false" applyAlignment="false" applyProtection="false"/>
    <xf numFmtId="0" fontId="12" fillId="40" borderId="0" applyNumberFormat="false" applyBorder="false" applyAlignment="false" applyProtection="false"/>
    <xf numFmtId="0" fontId="14" fillId="9" borderId="0" applyNumberFormat="false" applyBorder="false" applyAlignment="false" applyProtection="false"/>
    <xf numFmtId="0" fontId="14" fillId="20" borderId="0" applyNumberFormat="false" applyBorder="false" applyAlignment="false" applyProtection="false"/>
    <xf numFmtId="0" fontId="15" fillId="6" borderId="0" applyNumberFormat="false" applyBorder="false" applyAlignment="false" applyProtection="false"/>
    <xf numFmtId="0" fontId="14" fillId="4" borderId="0" applyNumberFormat="false" applyBorder="false" applyAlignment="false" applyProtection="false"/>
    <xf numFmtId="0" fontId="14" fillId="5" borderId="0" applyNumberFormat="false" applyBorder="false" applyAlignment="false" applyProtection="false"/>
    <xf numFmtId="0" fontId="14" fillId="5" borderId="0" applyNumberFormat="false" applyBorder="false" applyAlignment="false" applyProtection="false"/>
    <xf numFmtId="0" fontId="0" fillId="5" borderId="23" applyNumberFormat="false" applyFont="false" applyAlignment="false" applyProtection="false"/>
    <xf numFmtId="0" fontId="12" fillId="41" borderId="0" applyNumberFormat="false" applyBorder="false" applyAlignment="false" applyProtection="false"/>
    <xf numFmtId="0" fontId="13" fillId="4" borderId="0" applyNumberFormat="false" applyBorder="false" applyAlignment="false" applyProtection="false"/>
    <xf numFmtId="0" fontId="12" fillId="3" borderId="0" applyNumberFormat="false" applyBorder="false" applyAlignment="false" applyProtection="false"/>
    <xf numFmtId="9" fontId="0" fillId="0" borderId="0" applyFont="false" applyFill="false" applyBorder="false" applyAlignment="false" applyProtection="false"/>
    <xf numFmtId="0" fontId="13" fillId="12" borderId="0" applyNumberFormat="false" applyBorder="false" applyAlignment="false" applyProtection="false"/>
    <xf numFmtId="0" fontId="13" fillId="9" borderId="0" applyNumberFormat="false" applyBorder="false" applyAlignment="false" applyProtection="false"/>
  </cellStyleXfs>
  <cellXfs count="168">
    <xf numFmtId="1" fontId="0" fillId="0" borderId="0" xfId="0" applyNumberFormat="true" applyFont="true" applyFill="true"/>
    <xf numFmtId="1" fontId="0" fillId="0" borderId="0" xfId="0" applyNumberFormat="true" applyFont="true" applyFill="true" applyAlignment="true">
      <alignment vertical="center"/>
    </xf>
    <xf numFmtId="0" fontId="1" fillId="0" borderId="0" xfId="0" applyNumberFormat="true" applyFont="true" applyFill="true"/>
    <xf numFmtId="0" fontId="1" fillId="2" borderId="0" xfId="0" applyNumberFormat="true" applyFont="true" applyFill="true"/>
    <xf numFmtId="0" fontId="2" fillId="0" borderId="0" xfId="0" applyNumberFormat="true" applyFont="true" applyFill="true" applyAlignment="true" applyProtection="true">
      <alignment horizontal="center" vertical="center"/>
    </xf>
    <xf numFmtId="0" fontId="1" fillId="0" borderId="0" xfId="0" applyNumberFormat="true" applyFont="true" applyFill="true" applyBorder="true" applyAlignment="true" applyProtection="true">
      <alignment horizontal="left" vertical="center"/>
    </xf>
    <xf numFmtId="0" fontId="1" fillId="0" borderId="0" xfId="0" applyNumberFormat="true" applyFont="true" applyFill="true" applyBorder="true" applyAlignment="true" applyProtection="true">
      <alignment horizontal="left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/>
    </xf>
    <xf numFmtId="0" fontId="1" fillId="0" borderId="3" xfId="0" applyNumberFormat="true" applyFont="true" applyFill="true" applyBorder="true" applyAlignment="true">
      <alignment horizontal="center" vertical="center"/>
    </xf>
    <xf numFmtId="1" fontId="1" fillId="0" borderId="4" xfId="0" applyNumberFormat="true" applyFont="true" applyFill="true" applyBorder="true" applyAlignment="true" applyProtection="true">
      <alignment horizontal="center" vertical="center" wrapText="true"/>
    </xf>
    <xf numFmtId="0" fontId="1" fillId="2" borderId="5" xfId="0" applyNumberFormat="true" applyFont="true" applyFill="true" applyBorder="true" applyAlignment="true">
      <alignment horizontal="center" vertical="center" wrapText="true"/>
    </xf>
    <xf numFmtId="0" fontId="1" fillId="0" borderId="5" xfId="0" applyNumberFormat="true" applyFont="true" applyFill="true" applyBorder="true" applyAlignment="true">
      <alignment horizontal="center" vertical="center" wrapText="true"/>
    </xf>
    <xf numFmtId="0" fontId="1" fillId="0" borderId="6" xfId="0" applyNumberFormat="true" applyFont="true" applyFill="true" applyBorder="true" applyAlignment="true">
      <alignment horizontal="center" vertical="center" wrapText="true"/>
    </xf>
    <xf numFmtId="1" fontId="1" fillId="0" borderId="7" xfId="0" applyNumberFormat="true" applyFont="true" applyFill="true" applyBorder="true" applyAlignment="true" applyProtection="true">
      <alignment horizontal="center" vertical="center" wrapText="true"/>
    </xf>
    <xf numFmtId="49" fontId="1" fillId="0" borderId="8" xfId="0" applyNumberFormat="true" applyFont="true" applyFill="true" applyBorder="true" applyAlignment="true" applyProtection="true">
      <alignment vertical="center" wrapText="true"/>
    </xf>
    <xf numFmtId="0" fontId="1" fillId="2" borderId="0" xfId="0" applyNumberFormat="true" applyFont="true" applyFill="true" applyAlignment="true">
      <alignment horizontal="right" vertical="center"/>
    </xf>
    <xf numFmtId="0" fontId="1" fillId="0" borderId="0" xfId="0" applyNumberFormat="true" applyFont="true" applyFill="true" applyAlignment="true" applyProtection="true">
      <alignment horizontal="left"/>
    </xf>
    <xf numFmtId="0" fontId="3" fillId="0" borderId="0" xfId="0" applyNumberFormat="true" applyFont="true" applyFill="true" applyAlignment="true">
      <alignment horizontal="right" vertical="center"/>
    </xf>
    <xf numFmtId="0" fontId="1" fillId="0" borderId="9" xfId="0" applyNumberFormat="true" applyFont="true" applyFill="true" applyBorder="true" applyAlignment="true" applyProtection="true">
      <alignment horizontal="center" vertical="center"/>
    </xf>
    <xf numFmtId="0" fontId="1" fillId="0" borderId="10" xfId="0" applyNumberFormat="true" applyFont="true" applyFill="true" applyBorder="true" applyAlignment="true" applyProtection="true">
      <alignment horizontal="center" vertical="center"/>
    </xf>
    <xf numFmtId="0" fontId="1" fillId="0" borderId="11" xfId="0" applyNumberFormat="true" applyFont="true" applyFill="true" applyBorder="true" applyAlignment="true" applyProtection="true">
      <alignment horizontal="center" vertical="center" wrapText="true"/>
    </xf>
    <xf numFmtId="0" fontId="1" fillId="0" borderId="10" xfId="0" applyNumberFormat="true" applyFont="true" applyFill="true" applyBorder="true" applyAlignment="true" applyProtection="true">
      <alignment horizontal="center" vertical="center" wrapText="true"/>
    </xf>
    <xf numFmtId="0" fontId="1" fillId="0" borderId="7" xfId="0" applyNumberFormat="true" applyFont="true" applyFill="true" applyBorder="true" applyAlignment="true" applyProtection="true">
      <alignment horizontal="center" vertical="center" wrapText="true"/>
    </xf>
    <xf numFmtId="0" fontId="1" fillId="0" borderId="12" xfId="0" applyNumberFormat="true" applyFont="true" applyFill="true" applyBorder="true" applyAlignment="true" applyProtection="true">
      <alignment horizontal="center" vertical="center" wrapText="true"/>
    </xf>
    <xf numFmtId="0" fontId="1" fillId="0" borderId="12" xfId="0" applyNumberFormat="true" applyFont="true" applyFill="true" applyBorder="true" applyAlignment="true" applyProtection="true">
      <alignment horizontal="center" vertical="center"/>
    </xf>
    <xf numFmtId="178" fontId="1" fillId="0" borderId="10" xfId="0" applyNumberFormat="true" applyFont="true" applyFill="true" applyBorder="true" applyAlignment="true" applyProtection="true">
      <alignment vertical="center" wrapText="true"/>
    </xf>
    <xf numFmtId="178" fontId="1" fillId="0" borderId="13" xfId="0" applyNumberFormat="true" applyFont="true" applyFill="true" applyBorder="true" applyAlignment="true" applyProtection="true">
      <alignment vertical="center" wrapText="true"/>
    </xf>
    <xf numFmtId="0" fontId="3" fillId="0" borderId="0" xfId="0" applyNumberFormat="true" applyFont="true" applyFill="true"/>
    <xf numFmtId="0" fontId="1" fillId="0" borderId="0" xfId="0" applyNumberFormat="true" applyFont="true" applyFill="true" applyAlignment="true" applyProtection="true">
      <alignment horizontal="left" vertical="center"/>
    </xf>
    <xf numFmtId="0" fontId="1" fillId="0" borderId="0" xfId="0" applyNumberFormat="true" applyFont="true" applyFill="true" applyAlignment="true"/>
    <xf numFmtId="0" fontId="1" fillId="0" borderId="8" xfId="0" applyNumberFormat="true" applyFont="true" applyFill="true" applyBorder="true" applyAlignment="true" applyProtection="true">
      <alignment horizontal="center" vertical="center" wrapText="true"/>
    </xf>
    <xf numFmtId="1" fontId="1" fillId="0" borderId="11" xfId="0" applyNumberFormat="true" applyFont="true" applyFill="true" applyBorder="true" applyAlignment="true" applyProtection="true">
      <alignment horizontal="center" vertical="center"/>
    </xf>
    <xf numFmtId="1" fontId="1" fillId="0" borderId="7" xfId="0" applyNumberFormat="true" applyFont="true" applyFill="true" applyBorder="true" applyAlignment="true" applyProtection="true">
      <alignment horizontal="center" vertical="center"/>
    </xf>
    <xf numFmtId="49" fontId="1" fillId="0" borderId="10" xfId="0" applyNumberFormat="true" applyFont="true" applyFill="true" applyBorder="true" applyAlignment="true" applyProtection="true">
      <alignment vertical="center" wrapText="true"/>
    </xf>
    <xf numFmtId="178" fontId="1" fillId="0" borderId="8" xfId="0" applyNumberFormat="true" applyFont="true" applyFill="true" applyBorder="true" applyAlignment="true" applyProtection="true">
      <alignment vertical="center" wrapText="true"/>
    </xf>
    <xf numFmtId="0" fontId="3" fillId="0" borderId="0" xfId="0" applyNumberFormat="true" applyFont="true" applyFill="true" applyAlignment="true">
      <alignment horizontal="centerContinuous" vertical="center"/>
    </xf>
    <xf numFmtId="0" fontId="1" fillId="0" borderId="11" xfId="0" applyNumberFormat="true" applyFont="true" applyFill="true" applyBorder="true" applyAlignment="true" applyProtection="true">
      <alignment horizontal="centerContinuous" vertical="center"/>
    </xf>
    <xf numFmtId="0" fontId="1" fillId="0" borderId="4" xfId="0" applyNumberFormat="true" applyFont="true" applyFill="true" applyBorder="true" applyAlignment="true" applyProtection="true">
      <alignment horizontal="centerContinuous" vertical="center"/>
    </xf>
    <xf numFmtId="1" fontId="1" fillId="0" borderId="14" xfId="0" applyNumberFormat="true" applyFont="true" applyFill="true" applyBorder="true" applyAlignment="true" applyProtection="true">
      <alignment horizontal="center" vertical="center" wrapText="true"/>
    </xf>
    <xf numFmtId="0" fontId="1" fillId="0" borderId="15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NumberFormat="true" applyFont="true" applyFill="true" applyAlignment="true" applyProtection="true">
      <alignment horizontal="center" vertical="center" wrapText="true"/>
    </xf>
    <xf numFmtId="0" fontId="1" fillId="0" borderId="6" xfId="0" applyNumberFormat="true" applyFont="true" applyFill="true" applyBorder="true" applyAlignment="true" applyProtection="true">
      <alignment horizontal="center" vertical="center" wrapText="true"/>
    </xf>
    <xf numFmtId="1" fontId="1" fillId="0" borderId="12" xfId="0" applyNumberFormat="true" applyFont="true" applyFill="true" applyBorder="true" applyAlignment="true" applyProtection="true">
      <alignment horizontal="center" vertical="center" wrapText="true"/>
    </xf>
    <xf numFmtId="178" fontId="1" fillId="0" borderId="9" xfId="0" applyNumberFormat="true" applyFont="true" applyFill="true" applyBorder="true" applyAlignment="true" applyProtection="true">
      <alignment vertical="center" wrapText="true"/>
    </xf>
    <xf numFmtId="1" fontId="0" fillId="0" borderId="0" xfId="0" applyNumberFormat="true" applyFont="true" applyFill="true" applyAlignment="true">
      <alignment horizontal="left" vertical="center"/>
    </xf>
    <xf numFmtId="0" fontId="1" fillId="0" borderId="1" xfId="0" applyNumberFormat="true" applyFont="true" applyFill="true" applyBorder="true" applyAlignment="true" applyProtection="true">
      <alignment horizontal="center" vertical="center"/>
    </xf>
    <xf numFmtId="0" fontId="1" fillId="0" borderId="2" xfId="0" applyNumberFormat="true" applyFont="true" applyFill="true" applyBorder="true" applyAlignment="true" applyProtection="true">
      <alignment horizontal="center" vertical="center"/>
    </xf>
    <xf numFmtId="0" fontId="1" fillId="0" borderId="3" xfId="0" applyNumberFormat="true" applyFont="true" applyFill="true" applyBorder="true" applyAlignment="true" applyProtection="true">
      <alignment horizontal="center" vertical="center"/>
    </xf>
    <xf numFmtId="1" fontId="1" fillId="0" borderId="16" xfId="0" applyNumberFormat="true" applyFont="true" applyFill="true" applyBorder="true" applyAlignment="true" applyProtection="true">
      <alignment horizontal="center" vertical="center" wrapText="true"/>
    </xf>
    <xf numFmtId="0" fontId="1" fillId="0" borderId="4" xfId="0" applyNumberFormat="true" applyFont="true" applyFill="true" applyBorder="true" applyAlignment="true" applyProtection="true">
      <alignment horizontal="left"/>
    </xf>
    <xf numFmtId="1" fontId="1" fillId="0" borderId="13" xfId="0" applyNumberFormat="true" applyFont="true" applyFill="true" applyBorder="true" applyAlignment="true" applyProtection="true">
      <alignment horizontal="center" vertical="center" wrapText="true"/>
    </xf>
    <xf numFmtId="1" fontId="1" fillId="0" borderId="8" xfId="0" applyNumberFormat="true" applyFont="true" applyFill="true" applyBorder="true" applyAlignment="true" applyProtection="true">
      <alignment horizontal="center" vertical="center" wrapText="true"/>
    </xf>
    <xf numFmtId="49" fontId="1" fillId="0" borderId="11" xfId="0" applyNumberFormat="true" applyFont="true" applyFill="true" applyBorder="true" applyAlignment="true" applyProtection="true">
      <alignment vertical="center" wrapText="true"/>
    </xf>
    <xf numFmtId="178" fontId="1" fillId="0" borderId="14" xfId="0" applyNumberFormat="true" applyFont="true" applyFill="true" applyBorder="true" applyAlignment="true" applyProtection="true">
      <alignment vertical="center" wrapText="true"/>
    </xf>
    <xf numFmtId="1" fontId="1" fillId="0" borderId="16" xfId="0" applyNumberFormat="true" applyFont="true" applyFill="true" applyBorder="true" applyAlignment="true" applyProtection="true">
      <alignment horizontal="center" vertical="center"/>
    </xf>
    <xf numFmtId="0" fontId="1" fillId="0" borderId="4" xfId="0" applyNumberFormat="true" applyFont="true" applyFill="true" applyBorder="true" applyAlignment="true" applyProtection="true">
      <alignment horizontal="center" vertical="center" wrapText="true"/>
    </xf>
    <xf numFmtId="1" fontId="1" fillId="0" borderId="12" xfId="0" applyNumberFormat="true" applyFont="true" applyFill="true" applyBorder="true" applyAlignment="true" applyProtection="true">
      <alignment horizontal="center" vertical="center"/>
    </xf>
    <xf numFmtId="0" fontId="1" fillId="0" borderId="17" xfId="0" applyNumberFormat="true" applyFont="true" applyFill="true" applyBorder="true" applyAlignment="true" applyProtection="true">
      <alignment horizontal="center" vertical="center" wrapText="true"/>
    </xf>
    <xf numFmtId="49" fontId="1" fillId="0" borderId="13" xfId="0" applyNumberFormat="true" applyFont="true" applyFill="true" applyBorder="true" applyAlignment="true" applyProtection="true">
      <alignment vertical="center" wrapText="true"/>
    </xf>
    <xf numFmtId="0" fontId="1" fillId="0" borderId="9" xfId="0" applyNumberFormat="true" applyFont="true" applyFill="true" applyBorder="true" applyAlignment="true" applyProtection="true">
      <alignment horizontal="center" vertical="center" wrapText="true"/>
    </xf>
    <xf numFmtId="1" fontId="1" fillId="0" borderId="10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NumberFormat="true" applyFont="true" applyFill="true"/>
    <xf numFmtId="0" fontId="1" fillId="0" borderId="4" xfId="0" applyNumberFormat="true" applyFont="true" applyFill="true" applyBorder="true" applyAlignment="true" applyProtection="true">
      <alignment horizontal="left" vertical="center"/>
    </xf>
    <xf numFmtId="0" fontId="1" fillId="0" borderId="7" xfId="0" applyNumberFormat="true" applyFont="true" applyFill="true" applyBorder="true" applyAlignment="true">
      <alignment horizontal="center" vertical="center"/>
    </xf>
    <xf numFmtId="0" fontId="1" fillId="0" borderId="17" xfId="0" applyNumberFormat="true" applyFont="true" applyFill="true" applyBorder="true" applyAlignment="true">
      <alignment horizontal="center" vertical="center"/>
    </xf>
    <xf numFmtId="0" fontId="1" fillId="0" borderId="9" xfId="0" applyNumberFormat="true" applyFont="true" applyFill="true" applyBorder="true" applyAlignment="true">
      <alignment horizontal="center" vertical="center"/>
    </xf>
    <xf numFmtId="0" fontId="0" fillId="2" borderId="0" xfId="0" applyNumberFormat="true" applyFont="true" applyFill="true"/>
    <xf numFmtId="0" fontId="1" fillId="2" borderId="1" xfId="0" applyNumberFormat="true" applyFont="true" applyFill="true" applyBorder="true" applyAlignment="true" applyProtection="true">
      <alignment horizontal="center" vertical="center"/>
    </xf>
    <xf numFmtId="0" fontId="1" fillId="2" borderId="2" xfId="0" applyNumberFormat="true" applyFont="true" applyFill="true" applyBorder="true" applyAlignment="true" applyProtection="true">
      <alignment horizontal="center" vertical="center"/>
    </xf>
    <xf numFmtId="0" fontId="1" fillId="0" borderId="14" xfId="0" applyNumberFormat="true" applyFont="true" applyFill="true" applyBorder="true" applyAlignment="true" applyProtection="true">
      <alignment horizontal="center" vertical="center" wrapText="true"/>
    </xf>
    <xf numFmtId="0" fontId="1" fillId="0" borderId="8" xfId="0" applyNumberFormat="true" applyFont="true" applyFill="true" applyBorder="true" applyAlignment="true" applyProtection="true">
      <alignment vertical="center" wrapText="true"/>
    </xf>
    <xf numFmtId="4" fontId="1" fillId="0" borderId="8" xfId="0" applyNumberFormat="true" applyFont="true" applyFill="true" applyBorder="true" applyAlignment="true" applyProtection="true">
      <alignment vertical="center" wrapText="true"/>
    </xf>
    <xf numFmtId="4" fontId="1" fillId="0" borderId="10" xfId="0" applyNumberFormat="true" applyFont="true" applyFill="true" applyBorder="true" applyAlignment="true" applyProtection="true">
      <alignment vertical="center" wrapText="true"/>
    </xf>
    <xf numFmtId="0" fontId="1" fillId="2" borderId="3" xfId="0" applyNumberFormat="true" applyFont="true" applyFill="true" applyBorder="true" applyAlignment="true" applyProtection="true">
      <alignment horizontal="center" vertical="center"/>
    </xf>
    <xf numFmtId="1" fontId="0" fillId="0" borderId="1" xfId="0" applyNumberFormat="true" applyFont="true" applyFill="true" applyBorder="true" applyAlignment="true">
      <alignment horizontal="center" vertical="center"/>
    </xf>
    <xf numFmtId="1" fontId="0" fillId="0" borderId="2" xfId="0" applyNumberFormat="true" applyFont="true" applyFill="true" applyBorder="true" applyAlignment="true">
      <alignment horizontal="center" vertical="center"/>
    </xf>
    <xf numFmtId="1" fontId="0" fillId="0" borderId="3" xfId="0" applyNumberFormat="true" applyFont="true" applyFill="true" applyBorder="true" applyAlignment="true">
      <alignment horizontal="center" vertical="center"/>
    </xf>
    <xf numFmtId="1" fontId="0" fillId="0" borderId="0" xfId="0" applyNumberFormat="true" applyFont="true" applyFill="true" applyAlignment="true">
      <alignment vertical="center"/>
    </xf>
    <xf numFmtId="0" fontId="1" fillId="2" borderId="0" xfId="0" applyNumberFormat="true" applyFont="true" applyFill="true" applyAlignment="true">
      <alignment vertical="center"/>
    </xf>
    <xf numFmtId="0" fontId="1" fillId="0" borderId="5" xfId="0" applyNumberFormat="true" applyFont="true" applyFill="true" applyBorder="true" applyAlignment="true" applyProtection="true">
      <alignment horizontal="center" vertical="center" wrapText="true"/>
    </xf>
    <xf numFmtId="0" fontId="1" fillId="2" borderId="0" xfId="0" applyNumberFormat="true" applyFont="true" applyFill="true" applyAlignment="true"/>
    <xf numFmtId="0" fontId="1" fillId="2" borderId="13" xfId="0" applyNumberFormat="true" applyFont="true" applyFill="true" applyBorder="true" applyAlignment="true" applyProtection="true">
      <alignment horizontal="center" vertical="center"/>
    </xf>
    <xf numFmtId="0" fontId="1" fillId="2" borderId="10" xfId="0" applyNumberFormat="true" applyFont="true" applyFill="true" applyBorder="true" applyAlignment="true" applyProtection="true">
      <alignment horizontal="center" vertical="center"/>
    </xf>
    <xf numFmtId="1" fontId="1" fillId="0" borderId="1" xfId="0" applyNumberFormat="true" applyFont="true" applyFill="true" applyBorder="true" applyAlignment="true" applyProtection="true">
      <alignment horizontal="center" vertical="center"/>
    </xf>
    <xf numFmtId="1" fontId="1" fillId="0" borderId="2" xfId="0" applyNumberFormat="true" applyFont="true" applyFill="true" applyBorder="true" applyAlignment="true" applyProtection="true">
      <alignment horizontal="center" vertical="center"/>
    </xf>
    <xf numFmtId="0" fontId="1" fillId="2" borderId="12" xfId="0" applyNumberFormat="true" applyFont="true" applyFill="true" applyBorder="true" applyAlignment="true" applyProtection="true">
      <alignment horizontal="center" vertical="center"/>
    </xf>
    <xf numFmtId="0" fontId="1" fillId="2" borderId="5" xfId="0" applyNumberFormat="true" applyFont="true" applyFill="true" applyBorder="true" applyAlignment="true" applyProtection="true">
      <alignment horizontal="center" vertical="center" wrapText="true"/>
    </xf>
    <xf numFmtId="1" fontId="1" fillId="0" borderId="3" xfId="0" applyNumberFormat="true" applyFont="true" applyFill="true" applyBorder="true" applyAlignment="true" applyProtection="true">
      <alignment horizontal="center" vertical="center"/>
    </xf>
    <xf numFmtId="0" fontId="4" fillId="2" borderId="0" xfId="0" applyNumberFormat="true" applyFont="true" applyFill="true"/>
    <xf numFmtId="0" fontId="0" fillId="2" borderId="0" xfId="0" applyNumberFormat="true" applyFont="true" applyFill="true" applyAlignment="true"/>
    <xf numFmtId="0" fontId="1" fillId="0" borderId="18" xfId="0" applyNumberFormat="true" applyFont="true" applyFill="true" applyBorder="true" applyAlignment="true" applyProtection="true">
      <alignment horizontal="center" vertical="center" wrapText="true"/>
    </xf>
    <xf numFmtId="0" fontId="4" fillId="0" borderId="0" xfId="0" applyNumberFormat="true" applyFont="true" applyFill="true"/>
    <xf numFmtId="0" fontId="3" fillId="0" borderId="0" xfId="0" applyNumberFormat="true" applyFont="true" applyFill="true" applyBorder="true" applyAlignment="true" applyProtection="true">
      <alignment horizontal="left" vertical="center"/>
    </xf>
    <xf numFmtId="0" fontId="3" fillId="0" borderId="0" xfId="0" applyNumberFormat="true" applyFont="true" applyFill="true" applyBorder="true" applyAlignment="true" applyProtection="true">
      <alignment horizontal="left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3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/>
    </xf>
    <xf numFmtId="0" fontId="3" fillId="0" borderId="14" xfId="0" applyNumberFormat="true" applyFont="true" applyFill="true" applyBorder="true" applyAlignment="true">
      <alignment horizontal="center" vertical="center"/>
    </xf>
    <xf numFmtId="0" fontId="3" fillId="0" borderId="5" xfId="0" applyNumberFormat="true" applyFont="true" applyFill="true" applyBorder="true" applyAlignment="true">
      <alignment horizontal="center" vertical="center"/>
    </xf>
    <xf numFmtId="0" fontId="3" fillId="0" borderId="8" xfId="0" applyNumberFormat="true" applyFont="true" applyFill="true" applyBorder="true" applyAlignment="true">
      <alignment vertical="center"/>
    </xf>
    <xf numFmtId="178" fontId="3" fillId="0" borderId="12" xfId="0" applyNumberFormat="true" applyFont="true" applyFill="true" applyBorder="true" applyAlignment="true" applyProtection="true">
      <alignment vertical="center" wrapText="true"/>
    </xf>
    <xf numFmtId="0" fontId="1" fillId="0" borderId="9" xfId="0" applyNumberFormat="true" applyFont="true" applyFill="true" applyBorder="true" applyAlignment="true">
      <alignment vertical="center"/>
    </xf>
    <xf numFmtId="1" fontId="3" fillId="0" borderId="10" xfId="0" applyNumberFormat="true" applyFont="true" applyFill="true" applyBorder="true" applyAlignment="true">
      <alignment vertical="center"/>
    </xf>
    <xf numFmtId="0" fontId="1" fillId="0" borderId="10" xfId="0" applyNumberFormat="true" applyFont="true" applyFill="true" applyBorder="true" applyAlignment="true">
      <alignment vertical="center"/>
    </xf>
    <xf numFmtId="0" fontId="1" fillId="0" borderId="12" xfId="0" applyNumberFormat="true" applyFont="true" applyFill="true" applyBorder="true" applyAlignment="true">
      <alignment vertical="center"/>
    </xf>
    <xf numFmtId="1" fontId="3" fillId="0" borderId="8" xfId="0" applyNumberFormat="true" applyFont="true" applyFill="true" applyBorder="true" applyAlignment="true">
      <alignment vertical="center"/>
    </xf>
    <xf numFmtId="178" fontId="3" fillId="0" borderId="19" xfId="0" applyNumberFormat="true" applyFont="true" applyFill="true" applyBorder="true" applyAlignment="true" applyProtection="true">
      <alignment vertical="center" wrapText="true"/>
    </xf>
    <xf numFmtId="0" fontId="1" fillId="0" borderId="20" xfId="0" applyNumberFormat="true" applyFont="true" applyFill="true" applyBorder="true" applyAlignment="true">
      <alignment vertical="center"/>
    </xf>
    <xf numFmtId="0" fontId="3" fillId="0" borderId="10" xfId="0" applyNumberFormat="true" applyFont="true" applyFill="true" applyBorder="true" applyAlignment="true">
      <alignment vertical="center"/>
    </xf>
    <xf numFmtId="178" fontId="3" fillId="0" borderId="11" xfId="0" applyNumberFormat="true" applyFont="true" applyFill="true" applyBorder="true" applyAlignment="true" applyProtection="true">
      <alignment vertical="center" wrapText="true"/>
    </xf>
    <xf numFmtId="0" fontId="1" fillId="0" borderId="21" xfId="0" applyNumberFormat="true" applyFont="true" applyFill="true" applyBorder="true" applyAlignment="true">
      <alignment vertical="center"/>
    </xf>
    <xf numFmtId="178" fontId="3" fillId="0" borderId="5" xfId="0" applyNumberFormat="true" applyFont="true" applyFill="true" applyBorder="true" applyAlignment="true" applyProtection="true">
      <alignment vertical="center" wrapText="true"/>
    </xf>
    <xf numFmtId="0" fontId="3" fillId="0" borderId="12" xfId="0" applyNumberFormat="true" applyFont="true" applyFill="true" applyBorder="true" applyAlignment="true">
      <alignment vertical="center"/>
    </xf>
    <xf numFmtId="178" fontId="3" fillId="0" borderId="7" xfId="0" applyNumberFormat="true" applyFont="true" applyFill="true" applyBorder="true" applyAlignment="true" applyProtection="true">
      <alignment vertical="center" wrapText="true"/>
    </xf>
    <xf numFmtId="0" fontId="1" fillId="0" borderId="22" xfId="0" applyNumberFormat="true" applyFont="true" applyFill="true" applyBorder="true" applyAlignment="true">
      <alignment vertical="center"/>
    </xf>
    <xf numFmtId="0" fontId="3" fillId="0" borderId="19" xfId="0" applyNumberFormat="true" applyFont="true" applyFill="true" applyBorder="true" applyAlignment="true">
      <alignment vertical="center"/>
    </xf>
    <xf numFmtId="0" fontId="1" fillId="0" borderId="19" xfId="0" applyNumberFormat="true" applyFont="true" applyFill="true" applyBorder="true" applyAlignment="true">
      <alignment vertical="center"/>
    </xf>
    <xf numFmtId="0" fontId="3" fillId="0" borderId="19" xfId="0" applyNumberFormat="true" applyFont="true" applyFill="true" applyBorder="true" applyAlignment="true">
      <alignment horizontal="center" vertical="center"/>
    </xf>
    <xf numFmtId="178" fontId="3" fillId="0" borderId="19" xfId="0" applyNumberFormat="true" applyFont="true" applyFill="true" applyBorder="true" applyAlignment="true">
      <alignment vertical="center" wrapText="true"/>
    </xf>
    <xf numFmtId="178" fontId="3" fillId="0" borderId="19" xfId="0" applyNumberFormat="true" applyFont="true" applyFill="true" applyBorder="true" applyAlignment="true">
      <alignment horizontal="right" vertical="center" wrapText="true"/>
    </xf>
    <xf numFmtId="4" fontId="3" fillId="0" borderId="5" xfId="0" applyNumberFormat="true" applyFont="true" applyFill="true" applyBorder="true" applyAlignment="true" applyProtection="true">
      <alignment horizontal="center" vertical="center"/>
    </xf>
    <xf numFmtId="178" fontId="3" fillId="0" borderId="6" xfId="0" applyNumberFormat="true" applyFont="true" applyFill="true" applyBorder="true" applyAlignment="true" applyProtection="true">
      <alignment vertical="center" wrapText="true"/>
    </xf>
    <xf numFmtId="178" fontId="3" fillId="0" borderId="21" xfId="0" applyNumberFormat="true" applyFont="true" applyFill="true" applyBorder="true" applyAlignment="true" applyProtection="true">
      <alignment vertical="center" wrapText="true"/>
    </xf>
    <xf numFmtId="178" fontId="3" fillId="0" borderId="22" xfId="0" applyNumberFormat="true" applyFont="true" applyFill="true" applyBorder="true" applyAlignment="true" applyProtection="true">
      <alignment vertical="center" wrapText="true"/>
    </xf>
    <xf numFmtId="0" fontId="3" fillId="2" borderId="0" xfId="0" applyNumberFormat="true" applyFont="true" applyFill="true"/>
    <xf numFmtId="0" fontId="3" fillId="0" borderId="16" xfId="0" applyNumberFormat="true" applyFont="true" applyFill="true" applyBorder="true" applyAlignment="true" applyProtection="true">
      <alignment horizontal="center" vertical="center" wrapText="true"/>
    </xf>
    <xf numFmtId="0" fontId="3" fillId="2" borderId="5" xfId="0" applyNumberFormat="true" applyFont="true" applyFill="true" applyBorder="true" applyAlignment="true">
      <alignment horizontal="center" vertical="center" wrapText="true"/>
    </xf>
    <xf numFmtId="0" fontId="3" fillId="0" borderId="6" xfId="0" applyNumberFormat="true" applyFont="true" applyFill="true" applyBorder="true" applyAlignment="true">
      <alignment horizontal="center" vertical="center" wrapText="true"/>
    </xf>
    <xf numFmtId="0" fontId="3" fillId="0" borderId="10" xfId="0" applyNumberFormat="true" applyFont="true" applyFill="true" applyBorder="true" applyAlignment="true" applyProtection="true">
      <alignment horizontal="center" vertical="center" wrapText="true"/>
    </xf>
    <xf numFmtId="49" fontId="3" fillId="0" borderId="8" xfId="0" applyNumberFormat="true" applyFont="true" applyFill="true" applyBorder="true" applyAlignment="true" applyProtection="true">
      <alignment vertical="center" wrapText="true"/>
    </xf>
    <xf numFmtId="49" fontId="3" fillId="0" borderId="11" xfId="0" applyNumberFormat="true" applyFont="true" applyFill="true" applyBorder="true" applyAlignment="true" applyProtection="true">
      <alignment vertical="center" wrapText="true"/>
    </xf>
    <xf numFmtId="0" fontId="3" fillId="2" borderId="0" xfId="0" applyNumberFormat="true" applyFont="true" applyFill="true" applyAlignment="true"/>
    <xf numFmtId="0" fontId="3" fillId="2" borderId="13" xfId="0" applyNumberFormat="true" applyFont="true" applyFill="true" applyBorder="true" applyAlignment="true" applyProtection="true">
      <alignment horizontal="center" vertical="center"/>
    </xf>
    <xf numFmtId="0" fontId="3" fillId="2" borderId="8" xfId="0" applyNumberFormat="true" applyFont="true" applyFill="true" applyBorder="true" applyAlignment="true" applyProtection="true">
      <alignment horizontal="center" vertical="center"/>
    </xf>
    <xf numFmtId="0" fontId="3" fillId="0" borderId="8" xfId="0" applyNumberFormat="true" applyFont="true" applyFill="true" applyBorder="true" applyAlignment="true" applyProtection="true">
      <alignment horizontal="center" vertical="center" wrapText="true"/>
    </xf>
    <xf numFmtId="0" fontId="3" fillId="0" borderId="4" xfId="0" applyNumberFormat="true" applyFont="true" applyFill="true" applyBorder="true" applyAlignment="true" applyProtection="true">
      <alignment horizontal="center" vertical="center" wrapText="true"/>
    </xf>
    <xf numFmtId="0" fontId="3" fillId="0" borderId="13" xfId="0" applyNumberFormat="true" applyFont="true" applyFill="true" applyBorder="true" applyAlignment="true" applyProtection="true">
      <alignment horizontal="center" vertical="center" wrapText="true"/>
    </xf>
    <xf numFmtId="0" fontId="3" fillId="2" borderId="0" xfId="0" applyNumberFormat="true" applyFont="true" applyFill="true" applyAlignment="true">
      <alignment horizontal="right" vertical="center"/>
    </xf>
    <xf numFmtId="178" fontId="3" fillId="0" borderId="14" xfId="0" applyNumberFormat="true" applyFont="true" applyFill="true" applyBorder="true" applyAlignment="true" applyProtection="true">
      <alignment vertical="center" wrapText="true"/>
    </xf>
    <xf numFmtId="177" fontId="1" fillId="0" borderId="8" xfId="84" applyNumberFormat="true" applyFont="true" applyFill="true" applyBorder="true" applyAlignment="true" applyProtection="true">
      <alignment vertical="center" wrapText="true"/>
    </xf>
    <xf numFmtId="10" fontId="0" fillId="0" borderId="0" xfId="128" applyNumberFormat="true" applyFont="true" applyFill="true"/>
    <xf numFmtId="176" fontId="1" fillId="0" borderId="10" xfId="0" applyNumberFormat="true" applyFont="true" applyFill="true" applyBorder="true" applyAlignment="true" applyProtection="true">
      <alignment horizontal="center" vertical="center" wrapText="true"/>
    </xf>
    <xf numFmtId="176" fontId="1" fillId="0" borderId="12" xfId="0" applyNumberFormat="true" applyFont="true" applyFill="true" applyBorder="true" applyAlignment="true" applyProtection="true">
      <alignment horizontal="center" vertical="center" wrapText="true"/>
    </xf>
    <xf numFmtId="0" fontId="1" fillId="2" borderId="8" xfId="0" applyNumberFormat="true" applyFont="true" applyFill="true" applyBorder="true" applyAlignment="true" applyProtection="true">
      <alignment horizontal="center" vertical="center" wrapText="true"/>
    </xf>
    <xf numFmtId="0" fontId="1" fillId="2" borderId="10" xfId="0" applyNumberFormat="true" applyFont="true" applyFill="true" applyBorder="true" applyAlignment="true" applyProtection="true">
      <alignment horizontal="center" vertical="center" wrapText="true"/>
    </xf>
    <xf numFmtId="0" fontId="1" fillId="2" borderId="12" xfId="0" applyNumberFormat="true" applyFont="true" applyFill="true" applyBorder="true" applyAlignment="true" applyProtection="true">
      <alignment horizontal="center" vertical="center" wrapText="true"/>
    </xf>
    <xf numFmtId="0" fontId="1" fillId="2" borderId="0" xfId="0" applyNumberFormat="true" applyFont="true" applyFill="true" applyAlignment="true" applyProtection="true">
      <alignment horizontal="right" vertical="center"/>
    </xf>
    <xf numFmtId="4" fontId="3" fillId="0" borderId="14" xfId="0" applyNumberFormat="true" applyFont="true" applyFill="true" applyBorder="true" applyAlignment="true" applyProtection="true">
      <alignment horizontal="center" vertical="center"/>
    </xf>
    <xf numFmtId="178" fontId="3" fillId="0" borderId="10" xfId="0" applyNumberFormat="true" applyFont="true" applyFill="true" applyBorder="true" applyAlignment="true" applyProtection="true">
      <alignment vertical="center" wrapText="true"/>
    </xf>
    <xf numFmtId="0" fontId="3" fillId="0" borderId="9" xfId="0" applyNumberFormat="true" applyFont="true" applyFill="true" applyBorder="true" applyAlignment="true">
      <alignment vertical="center"/>
    </xf>
    <xf numFmtId="0" fontId="3" fillId="0" borderId="14" xfId="0" applyNumberFormat="true" applyFont="true" applyFill="true" applyBorder="true" applyAlignment="true">
      <alignment vertical="center"/>
    </xf>
    <xf numFmtId="178" fontId="3" fillId="0" borderId="14" xfId="0" applyNumberFormat="true" applyFont="true" applyFill="true" applyBorder="true" applyAlignment="true">
      <alignment horizontal="right" vertical="center" wrapText="true"/>
    </xf>
    <xf numFmtId="178" fontId="3" fillId="0" borderId="14" xfId="0" applyNumberFormat="true" applyFont="true" applyFill="true" applyBorder="true" applyAlignment="true">
      <alignment vertical="center" wrapText="true"/>
    </xf>
    <xf numFmtId="0" fontId="3" fillId="0" borderId="10" xfId="0" applyNumberFormat="true" applyFont="true" applyFill="true" applyBorder="true" applyAlignment="true">
      <alignment horizontal="center" vertical="center"/>
    </xf>
    <xf numFmtId="178" fontId="3" fillId="0" borderId="10" xfId="0" applyNumberFormat="true" applyFont="true" applyFill="true" applyBorder="true" applyAlignment="true">
      <alignment horizontal="right" vertical="center" wrapText="true"/>
    </xf>
    <xf numFmtId="178" fontId="3" fillId="0" borderId="10" xfId="0" applyNumberFormat="true" applyFont="true" applyFill="true" applyBorder="true" applyAlignment="true">
      <alignment vertical="center" wrapText="true"/>
    </xf>
    <xf numFmtId="0" fontId="5" fillId="0" borderId="0" xfId="0" applyNumberFormat="true" applyFont="true" applyFill="true" applyAlignment="true">
      <alignment horizontal="center"/>
    </xf>
    <xf numFmtId="0" fontId="6" fillId="0" borderId="0" xfId="0" applyNumberFormat="true" applyFont="true" applyFill="true"/>
    <xf numFmtId="0" fontId="4" fillId="0" borderId="0" xfId="0" applyNumberFormat="true" applyFont="true" applyFill="true" applyAlignment="true">
      <alignment horizontal="center"/>
    </xf>
    <xf numFmtId="0" fontId="7" fillId="0" borderId="0" xfId="0" applyNumberFormat="true" applyFont="true" applyFill="true" applyBorder="true" applyAlignment="true">
      <alignment vertical="center"/>
    </xf>
    <xf numFmtId="2" fontId="0" fillId="0" borderId="0" xfId="0" applyNumberFormat="true" applyFont="true" applyFill="true"/>
    <xf numFmtId="1" fontId="8" fillId="0" borderId="0" xfId="0" applyNumberFormat="true" applyFont="true" applyFill="true"/>
    <xf numFmtId="182" fontId="9" fillId="0" borderId="0" xfId="0" applyNumberFormat="true" applyFont="true" applyFill="true" applyAlignment="true" applyProtection="true">
      <alignment horizontal="center" vertical="top"/>
    </xf>
    <xf numFmtId="1" fontId="10" fillId="0" borderId="0" xfId="0" applyNumberFormat="true" applyFont="true" applyFill="true" applyAlignment="true">
      <alignment horizontal="center"/>
    </xf>
    <xf numFmtId="1" fontId="1" fillId="0" borderId="0" xfId="0" applyNumberFormat="true" applyFont="true" applyFill="true" applyAlignment="true" applyProtection="true">
      <alignment vertical="center"/>
    </xf>
    <xf numFmtId="1" fontId="11" fillId="0" borderId="0" xfId="0" applyNumberFormat="true" applyFont="true" applyFill="true" applyAlignment="true">
      <alignment horizontal="center"/>
    </xf>
    <xf numFmtId="1" fontId="11" fillId="0" borderId="0" xfId="0" applyNumberFormat="true" applyFont="true" applyFill="true" applyAlignment="true">
      <alignment horizontal="center" vertical="center"/>
    </xf>
  </cellXfs>
  <cellStyles count="131">
    <cellStyle name="常规" xfId="0" builtinId="0"/>
    <cellStyle name="Title 1 1" xfId="1"/>
    <cellStyle name="Title 1" xfId="2"/>
    <cellStyle name="Output 1" xfId="3"/>
    <cellStyle name="Neutral 1 1" xfId="4"/>
    <cellStyle name="Linked Cell 1 1" xfId="5"/>
    <cellStyle name="Output 1 1" xfId="6"/>
    <cellStyle name="Input 1" xfId="7"/>
    <cellStyle name="Heading 4 1 1" xfId="8"/>
    <cellStyle name="Heading 3 1 1" xfId="9"/>
    <cellStyle name="Heading 3 1" xfId="10"/>
    <cellStyle name="Heading 2 1" xfId="11"/>
    <cellStyle name="Heading 1 1 1" xfId="12"/>
    <cellStyle name="Good 1 1" xfId="13"/>
    <cellStyle name="Explanatory Text 1 1" xfId="14"/>
    <cellStyle name="Explanatory Text 1" xfId="15"/>
    <cellStyle name="Calculation 1" xfId="16"/>
    <cellStyle name="Bad 1 1" xfId="17"/>
    <cellStyle name="Heading 2 1 1" xfId="18"/>
    <cellStyle name="Bad 1" xfId="19"/>
    <cellStyle name="Check Cell 1" xfId="20"/>
    <cellStyle name="Accent6 1 1" xfId="21"/>
    <cellStyle name="Accent5 1 1" xfId="22"/>
    <cellStyle name="Accent5 1" xfId="23"/>
    <cellStyle name="Accent4 1 1" xfId="24"/>
    <cellStyle name="Accent4 1" xfId="25"/>
    <cellStyle name="Accent3 1 1" xfId="26"/>
    <cellStyle name="Accent3 1" xfId="27"/>
    <cellStyle name="Accent1 1 1" xfId="28"/>
    <cellStyle name="Accent1 1" xfId="29"/>
    <cellStyle name="Linked Cell 1" xfId="30"/>
    <cellStyle name="60% - Accent6 1 1" xfId="31"/>
    <cellStyle name="60% - Accent6 1" xfId="32"/>
    <cellStyle name="60% - Accent5 1" xfId="33"/>
    <cellStyle name="60% - Accent4 1" xfId="34"/>
    <cellStyle name="60% - Accent3 1 1" xfId="35"/>
    <cellStyle name="Calculation 1 1" xfId="36"/>
    <cellStyle name="强调文字颜色 3" xfId="37" builtinId="37"/>
    <cellStyle name="40% - 强调文字颜色 2" xfId="38" builtinId="35"/>
    <cellStyle name="60% - 强调文字颜色 2" xfId="39" builtinId="36"/>
    <cellStyle name="40% - 强调文字颜色 1" xfId="40" builtinId="31"/>
    <cellStyle name="60% - Accent4 1 1" xfId="41"/>
    <cellStyle name="强调文字颜色 2" xfId="42" builtinId="33"/>
    <cellStyle name="适中" xfId="43" builtinId="28"/>
    <cellStyle name="Heading 4 1" xfId="44"/>
    <cellStyle name="强调文字颜色 1" xfId="45" builtinId="29"/>
    <cellStyle name="标题 4" xfId="46" builtinId="19"/>
    <cellStyle name="好" xfId="47" builtinId="26"/>
    <cellStyle name="Note 1 1" xfId="48"/>
    <cellStyle name="60% - Accent1 1 1" xfId="49"/>
    <cellStyle name="标题" xfId="50" builtinId="15"/>
    <cellStyle name="Input 1 1" xfId="51"/>
    <cellStyle name="60% - 强调文字颜色 3" xfId="52" builtinId="40"/>
    <cellStyle name="60% - 强调文字颜色 1" xfId="53" builtinId="32"/>
    <cellStyle name="20% - Accent5 1" xfId="54"/>
    <cellStyle name="链接单元格" xfId="55" builtinId="24"/>
    <cellStyle name="检查单元格" xfId="56" builtinId="23"/>
    <cellStyle name="40% - 强调文字颜色 3" xfId="57" builtinId="39"/>
    <cellStyle name="千位分隔[0]" xfId="58" builtinId="6"/>
    <cellStyle name="已访问的超链接" xfId="59" builtinId="9"/>
    <cellStyle name="计算" xfId="60" builtinId="22"/>
    <cellStyle name="Accent2 1" xfId="61"/>
    <cellStyle name="40% - Accent1 1 1" xfId="62"/>
    <cellStyle name="60% - Accent2 1" xfId="63"/>
    <cellStyle name="差" xfId="64" builtinId="27"/>
    <cellStyle name="货币" xfId="65" builtinId="4"/>
    <cellStyle name="20% - Accent4 1" xfId="66"/>
    <cellStyle name="20% - 强调文字颜色 3" xfId="67" builtinId="38"/>
    <cellStyle name="60% - 强调文字颜色 6" xfId="68" builtinId="52"/>
    <cellStyle name="超链接" xfId="69" builtinId="8"/>
    <cellStyle name="标题 1" xfId="70" builtinId="16"/>
    <cellStyle name="20% - Accent3 1" xfId="71"/>
    <cellStyle name="Neutral 1" xfId="72"/>
    <cellStyle name="60% - Accent5 1 1" xfId="73"/>
    <cellStyle name="输入" xfId="74" builtinId="20"/>
    <cellStyle name="60% - 强调文字颜色 5" xfId="75" builtinId="48"/>
    <cellStyle name="Check Cell 1 1" xfId="76"/>
    <cellStyle name="20% - Accent2 1" xfId="77"/>
    <cellStyle name="警告文本" xfId="78" builtinId="11"/>
    <cellStyle name="注释" xfId="79" builtinId="10"/>
    <cellStyle name="60% - 强调文字颜色 4" xfId="80" builtinId="44"/>
    <cellStyle name="Total 1" xfId="81"/>
    <cellStyle name="20% - Accent2 1 1" xfId="82"/>
    <cellStyle name="标题 2" xfId="83" builtinId="17"/>
    <cellStyle name="千位分隔" xfId="84" builtinId="3"/>
    <cellStyle name="40% - Accent4 1 1" xfId="85"/>
    <cellStyle name="Accent2 1 1" xfId="86"/>
    <cellStyle name="汇总" xfId="87" builtinId="25"/>
    <cellStyle name="Total 1 1" xfId="88"/>
    <cellStyle name="解释性文本" xfId="89" builtinId="53"/>
    <cellStyle name="40% - Accent2 1" xfId="90"/>
    <cellStyle name="Warning Text 1 1" xfId="91"/>
    <cellStyle name="标题 3" xfId="92" builtinId="18"/>
    <cellStyle name="输出" xfId="93" builtinId="21"/>
    <cellStyle name="40% - 强调文字颜色 4" xfId="94" builtinId="43"/>
    <cellStyle name="20% - 强调文字颜色 5" xfId="95" builtinId="46"/>
    <cellStyle name="Good 1" xfId="96"/>
    <cellStyle name="货币[0]" xfId="97" builtinId="7"/>
    <cellStyle name="40% - 强调文字颜色 5" xfId="98" builtinId="47"/>
    <cellStyle name="强调文字颜色 6" xfId="99" builtinId="49"/>
    <cellStyle name="Heading 1 1" xfId="100"/>
    <cellStyle name="20% - 强调文字颜色 6" xfId="101" builtinId="50"/>
    <cellStyle name="Accent6 1" xfId="102"/>
    <cellStyle name="40% - 强调文字颜色 6" xfId="103" builtinId="51"/>
    <cellStyle name="20% - Accent1 1" xfId="104"/>
    <cellStyle name="20% - Accent5 1 1" xfId="105"/>
    <cellStyle name="20% - Accent1 1 1" xfId="106"/>
    <cellStyle name="20% - Accent3 1 1" xfId="107"/>
    <cellStyle name="40% - Accent5 1" xfId="108"/>
    <cellStyle name="20% - Accent4 1 1" xfId="109"/>
    <cellStyle name="20% - Accent6 1" xfId="110"/>
    <cellStyle name="20% - Accent6 1 1" xfId="111"/>
    <cellStyle name="强调文字颜色 4" xfId="112" builtinId="41"/>
    <cellStyle name="40% - Accent1 1" xfId="113"/>
    <cellStyle name="40% - Accent2 1 1" xfId="114"/>
    <cellStyle name="40% - Accent3 1" xfId="115"/>
    <cellStyle name="Warning Text 1" xfId="116"/>
    <cellStyle name="20% - 强调文字颜色 4" xfId="117" builtinId="42"/>
    <cellStyle name="40% - Accent3 1 1" xfId="118"/>
    <cellStyle name="40% - Accent4 1" xfId="119"/>
    <cellStyle name="强调文字颜色 5" xfId="120" builtinId="45"/>
    <cellStyle name="40% - Accent5 1 1" xfId="121"/>
    <cellStyle name="40% - Accent6 1 1" xfId="122"/>
    <cellStyle name="40% - Accent6 1" xfId="123"/>
    <cellStyle name="Note 1" xfId="124"/>
    <cellStyle name="20% - 强调文字颜色 2" xfId="125" builtinId="34"/>
    <cellStyle name="60% - Accent1 1" xfId="126"/>
    <cellStyle name="20% - 强调文字颜色 1" xfId="127" builtinId="30"/>
    <cellStyle name="百分比" xfId="128" builtinId="5"/>
    <cellStyle name="60% - Accent2 1 1" xfId="129"/>
    <cellStyle name="60% - Accent3 1" xfId="13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  <a:tileRect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 autoPageBreaks="0"/>
  </sheetPr>
  <dimension ref="A1:A9"/>
  <sheetViews>
    <sheetView showGridLines="0" showZeros="0" tabSelected="1" workbookViewId="0">
      <selection activeCell="G8" sqref="G8"/>
    </sheetView>
  </sheetViews>
  <sheetFormatPr defaultColWidth="9.33333333333333" defaultRowHeight="11.25"/>
  <cols>
    <col min="1" max="1" width="163.833333333333" customWidth="true"/>
  </cols>
  <sheetData>
    <row r="1" ht="14.25" spans="1:1">
      <c r="A1" s="162"/>
    </row>
    <row r="3" ht="63.75" customHeight="true" spans="1:1">
      <c r="A3" s="163" t="s">
        <v>0</v>
      </c>
    </row>
    <row r="4" ht="107.25" customHeight="true" spans="1:1">
      <c r="A4" s="164" t="s">
        <v>1</v>
      </c>
    </row>
    <row r="5" ht="409.5" hidden="true" customHeight="true" spans="1:1">
      <c r="A5" s="165"/>
    </row>
    <row r="6" ht="22.5" spans="1:1">
      <c r="A6" s="166"/>
    </row>
    <row r="7" ht="57" customHeight="true" spans="1:1">
      <c r="A7" s="166"/>
    </row>
    <row r="8" ht="78" customHeight="true"/>
    <row r="9" ht="82.5" customHeight="true" spans="1:1">
      <c r="A9" s="167" t="s">
        <v>2</v>
      </c>
    </row>
  </sheetData>
  <printOptions horizontalCentered="true" verticalCentered="true"/>
  <pageMargins left="0.590277791023254" right="0.590277791023254" top="0.590277791023254" bottom="0.590277791023254" header="0.590277791023254" footer="0.393750011920929"/>
  <pageSetup paperSize="9" orientation="landscape" errors="blank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48"/>
  <sheetViews>
    <sheetView showGridLines="0" showZeros="0" workbookViewId="0">
      <selection activeCell="H33" sqref="H33"/>
    </sheetView>
  </sheetViews>
  <sheetFormatPr defaultColWidth="9.33333333333333" defaultRowHeight="11.25" outlineLevelCol="3"/>
  <cols>
    <col min="1" max="1" width="59.1666666666667" customWidth="true"/>
    <col min="2" max="2" width="44.3333333333333" customWidth="true"/>
    <col min="3" max="3" width="65.1666666666667" customWidth="true"/>
    <col min="4" max="4" width="44.3333333333333" customWidth="true"/>
  </cols>
  <sheetData>
    <row r="1" ht="20.25" customHeight="true" spans="1:4">
      <c r="A1" s="92"/>
      <c r="B1" s="92"/>
      <c r="C1" s="92"/>
      <c r="D1" s="18" t="s">
        <v>3</v>
      </c>
    </row>
    <row r="2" ht="20.25" customHeight="true" spans="1:4">
      <c r="A2" s="4" t="s">
        <v>4</v>
      </c>
      <c r="B2" s="4"/>
      <c r="C2" s="4"/>
      <c r="D2" s="4"/>
    </row>
    <row r="3" ht="20.25" customHeight="true" spans="1:4">
      <c r="A3" s="93" t="s">
        <v>0</v>
      </c>
      <c r="B3" s="94"/>
      <c r="C3" s="28"/>
      <c r="D3" s="18" t="s">
        <v>5</v>
      </c>
    </row>
    <row r="4" ht="19.5" customHeight="true" spans="1:4">
      <c r="A4" s="95" t="s">
        <v>6</v>
      </c>
      <c r="B4" s="96"/>
      <c r="C4" s="95" t="s">
        <v>7</v>
      </c>
      <c r="D4" s="96"/>
    </row>
    <row r="5" ht="19.5" customHeight="true" spans="1:4">
      <c r="A5" s="98" t="s">
        <v>8</v>
      </c>
      <c r="B5" s="98" t="s">
        <v>9</v>
      </c>
      <c r="C5" s="98" t="s">
        <v>8</v>
      </c>
      <c r="D5" s="148" t="s">
        <v>9</v>
      </c>
    </row>
    <row r="6" ht="19.5" customHeight="true" spans="1:4">
      <c r="A6" s="109" t="s">
        <v>10</v>
      </c>
      <c r="B6" s="149">
        <v>309737.61</v>
      </c>
      <c r="C6" s="109" t="s">
        <v>11</v>
      </c>
      <c r="D6" s="149">
        <v>0</v>
      </c>
    </row>
    <row r="7" ht="19.5" customHeight="true" spans="1:4">
      <c r="A7" s="109" t="s">
        <v>12</v>
      </c>
      <c r="B7" s="101">
        <v>0</v>
      </c>
      <c r="C7" s="109" t="s">
        <v>13</v>
      </c>
      <c r="D7" s="149">
        <v>0</v>
      </c>
    </row>
    <row r="8" ht="19.5" customHeight="true" spans="1:4">
      <c r="A8" s="100" t="s">
        <v>14</v>
      </c>
      <c r="B8" s="149">
        <v>0</v>
      </c>
      <c r="C8" s="150" t="s">
        <v>15</v>
      </c>
      <c r="D8" s="149">
        <v>0</v>
      </c>
    </row>
    <row r="9" ht="19.5" customHeight="true" spans="1:4">
      <c r="A9" s="109" t="s">
        <v>16</v>
      </c>
      <c r="B9" s="139">
        <v>0</v>
      </c>
      <c r="C9" s="109" t="s">
        <v>17</v>
      </c>
      <c r="D9" s="149">
        <v>0</v>
      </c>
    </row>
    <row r="10" ht="19.5" customHeight="true" spans="1:4">
      <c r="A10" s="109" t="s">
        <v>18</v>
      </c>
      <c r="B10" s="149">
        <v>0</v>
      </c>
      <c r="C10" s="109" t="s">
        <v>19</v>
      </c>
      <c r="D10" s="149">
        <v>0</v>
      </c>
    </row>
    <row r="11" ht="19.5" customHeight="true" spans="1:4">
      <c r="A11" s="109" t="s">
        <v>20</v>
      </c>
      <c r="B11" s="149">
        <v>0</v>
      </c>
      <c r="C11" s="109" t="s">
        <v>21</v>
      </c>
      <c r="D11" s="149">
        <v>0</v>
      </c>
    </row>
    <row r="12" ht="19.5" customHeight="true" spans="1:4">
      <c r="A12" s="109"/>
      <c r="B12" s="149"/>
      <c r="C12" s="109" t="s">
        <v>22</v>
      </c>
      <c r="D12" s="149">
        <v>0</v>
      </c>
    </row>
    <row r="13" ht="19.5" customHeight="true" spans="1:4">
      <c r="A13" s="103"/>
      <c r="B13" s="149"/>
      <c r="C13" s="109" t="s">
        <v>23</v>
      </c>
      <c r="D13" s="149">
        <v>0</v>
      </c>
    </row>
    <row r="14" ht="19.5" customHeight="true" spans="1:4">
      <c r="A14" s="103"/>
      <c r="B14" s="149"/>
      <c r="C14" s="109" t="s">
        <v>24</v>
      </c>
      <c r="D14" s="149">
        <v>0</v>
      </c>
    </row>
    <row r="15" ht="19.5" customHeight="true" spans="1:4">
      <c r="A15" s="103"/>
      <c r="B15" s="149"/>
      <c r="C15" s="109" t="s">
        <v>25</v>
      </c>
      <c r="D15" s="149">
        <v>0</v>
      </c>
    </row>
    <row r="16" ht="19.5" customHeight="true" spans="1:4">
      <c r="A16" s="103"/>
      <c r="B16" s="149"/>
      <c r="C16" s="109" t="s">
        <v>26</v>
      </c>
      <c r="D16" s="149">
        <v>0</v>
      </c>
    </row>
    <row r="17" ht="19.5" customHeight="true" spans="1:4">
      <c r="A17" s="103"/>
      <c r="B17" s="149"/>
      <c r="C17" s="109" t="s">
        <v>27</v>
      </c>
      <c r="D17" s="149">
        <v>0</v>
      </c>
    </row>
    <row r="18" ht="19.5" customHeight="true" spans="1:4">
      <c r="A18" s="103"/>
      <c r="B18" s="149"/>
      <c r="C18" s="109" t="s">
        <v>28</v>
      </c>
      <c r="D18" s="149">
        <v>0</v>
      </c>
    </row>
    <row r="19" ht="19.5" customHeight="true" spans="1:4">
      <c r="A19" s="103"/>
      <c r="B19" s="149"/>
      <c r="C19" s="109" t="s">
        <v>29</v>
      </c>
      <c r="D19" s="149">
        <v>134788.88</v>
      </c>
    </row>
    <row r="20" ht="19.5" customHeight="true" spans="1:4">
      <c r="A20" s="103"/>
      <c r="B20" s="149"/>
      <c r="C20" s="109" t="s">
        <v>30</v>
      </c>
      <c r="D20" s="149">
        <v>0</v>
      </c>
    </row>
    <row r="21" ht="19.5" customHeight="true" spans="1:4">
      <c r="A21" s="103"/>
      <c r="B21" s="149"/>
      <c r="C21" s="109" t="s">
        <v>31</v>
      </c>
      <c r="D21" s="149">
        <v>0</v>
      </c>
    </row>
    <row r="22" ht="19.5" customHeight="true" spans="1:4">
      <c r="A22" s="103"/>
      <c r="B22" s="149"/>
      <c r="C22" s="109" t="s">
        <v>32</v>
      </c>
      <c r="D22" s="149">
        <v>0</v>
      </c>
    </row>
    <row r="23" ht="19.5" customHeight="true" spans="1:4">
      <c r="A23" s="103"/>
      <c r="B23" s="149"/>
      <c r="C23" s="109" t="s">
        <v>33</v>
      </c>
      <c r="D23" s="149">
        <v>0</v>
      </c>
    </row>
    <row r="24" ht="19.5" customHeight="true" spans="1:4">
      <c r="A24" s="103"/>
      <c r="B24" s="149"/>
      <c r="C24" s="109" t="s">
        <v>34</v>
      </c>
      <c r="D24" s="149">
        <v>0</v>
      </c>
    </row>
    <row r="25" ht="19.5" customHeight="true" spans="1:4">
      <c r="A25" s="103"/>
      <c r="B25" s="149"/>
      <c r="C25" s="109" t="s">
        <v>35</v>
      </c>
      <c r="D25" s="149">
        <v>0</v>
      </c>
    </row>
    <row r="26" ht="19.5" customHeight="true" spans="1:4">
      <c r="A26" s="109"/>
      <c r="B26" s="149"/>
      <c r="C26" s="109" t="s">
        <v>36</v>
      </c>
      <c r="D26" s="149">
        <v>0</v>
      </c>
    </row>
    <row r="27" ht="19.5" customHeight="true" spans="1:4">
      <c r="A27" s="109"/>
      <c r="B27" s="149"/>
      <c r="C27" s="109" t="s">
        <v>37</v>
      </c>
      <c r="D27" s="149">
        <v>0</v>
      </c>
    </row>
    <row r="28" ht="19.5" customHeight="true" spans="1:4">
      <c r="A28" s="109" t="s">
        <v>38</v>
      </c>
      <c r="B28" s="149"/>
      <c r="C28" s="109" t="s">
        <v>39</v>
      </c>
      <c r="D28" s="149">
        <v>0</v>
      </c>
    </row>
    <row r="29" ht="19.5" customHeight="true" spans="1:4">
      <c r="A29" s="109"/>
      <c r="B29" s="149"/>
      <c r="C29" s="109" t="s">
        <v>40</v>
      </c>
      <c r="D29" s="149">
        <v>0</v>
      </c>
    </row>
    <row r="30" ht="19.5" customHeight="true" spans="1:4">
      <c r="A30" s="113"/>
      <c r="B30" s="101"/>
      <c r="C30" s="113" t="s">
        <v>41</v>
      </c>
      <c r="D30" s="101">
        <v>0</v>
      </c>
    </row>
    <row r="31" ht="19.5" customHeight="true" spans="1:4">
      <c r="A31" s="116"/>
      <c r="B31" s="107"/>
      <c r="C31" s="116" t="s">
        <v>42</v>
      </c>
      <c r="D31" s="107">
        <v>0</v>
      </c>
    </row>
    <row r="32" ht="19.5" customHeight="true" spans="1:4">
      <c r="A32" s="116"/>
      <c r="B32" s="107"/>
      <c r="C32" s="116" t="s">
        <v>43</v>
      </c>
      <c r="D32" s="107">
        <v>0</v>
      </c>
    </row>
    <row r="33" ht="19.5" customHeight="true" spans="1:4">
      <c r="A33" s="116"/>
      <c r="B33" s="107"/>
      <c r="C33" s="116" t="s">
        <v>44</v>
      </c>
      <c r="D33" s="107">
        <v>196412.05</v>
      </c>
    </row>
    <row r="34" ht="19.5" customHeight="true" spans="1:4">
      <c r="A34" s="116"/>
      <c r="B34" s="107"/>
      <c r="C34" s="116" t="s">
        <v>45</v>
      </c>
      <c r="D34" s="107">
        <v>0</v>
      </c>
    </row>
    <row r="35" ht="19.5" customHeight="true" spans="1:4">
      <c r="A35" s="116"/>
      <c r="B35" s="107"/>
      <c r="C35" s="116" t="s">
        <v>46</v>
      </c>
      <c r="D35" s="107">
        <v>0</v>
      </c>
    </row>
    <row r="36" ht="19.5" customHeight="true" spans="1:4">
      <c r="A36" s="116"/>
      <c r="B36" s="107"/>
      <c r="C36" s="116"/>
      <c r="D36" s="119"/>
    </row>
    <row r="37" ht="19.5" customHeight="true" spans="1:4">
      <c r="A37" s="118" t="s">
        <v>47</v>
      </c>
      <c r="B37" s="119">
        <f>SUM(B6:B34)</f>
        <v>309737.61</v>
      </c>
      <c r="C37" s="118" t="s">
        <v>48</v>
      </c>
      <c r="D37" s="119">
        <f>SUM(D6:D35)</f>
        <v>331200.93</v>
      </c>
    </row>
    <row r="38" ht="19.5" customHeight="true" spans="1:4">
      <c r="A38" s="116" t="s">
        <v>49</v>
      </c>
      <c r="B38" s="107">
        <v>0</v>
      </c>
      <c r="C38" s="116" t="s">
        <v>50</v>
      </c>
      <c r="D38" s="107">
        <v>0</v>
      </c>
    </row>
    <row r="39" ht="19.5" customHeight="true" spans="1:4">
      <c r="A39" s="116" t="s">
        <v>51</v>
      </c>
      <c r="B39" s="107">
        <v>21463.32</v>
      </c>
      <c r="C39" s="116" t="s">
        <v>52</v>
      </c>
      <c r="D39" s="107">
        <v>0</v>
      </c>
    </row>
    <row r="40" ht="19.5" customHeight="true" spans="1:4">
      <c r="A40" s="116"/>
      <c r="B40" s="107"/>
      <c r="C40" s="116" t="s">
        <v>53</v>
      </c>
      <c r="D40" s="107">
        <v>0</v>
      </c>
    </row>
    <row r="41" ht="19.5" customHeight="true" spans="1:4">
      <c r="A41" s="151"/>
      <c r="B41" s="152"/>
      <c r="C41" s="151"/>
      <c r="D41" s="153"/>
    </row>
    <row r="42" ht="19.5" customHeight="true" spans="1:4">
      <c r="A42" s="154" t="s">
        <v>54</v>
      </c>
      <c r="B42" s="155">
        <f>SUM(B37:B39)</f>
        <v>331200.93</v>
      </c>
      <c r="C42" s="154" t="s">
        <v>55</v>
      </c>
      <c r="D42" s="156">
        <f>SUM(D37,D38,D40)</f>
        <v>331200.93</v>
      </c>
    </row>
    <row r="43" ht="20.25" customHeight="true" spans="1:4">
      <c r="A43" s="157"/>
      <c r="B43" s="158"/>
      <c r="C43" s="159"/>
      <c r="D43" s="92"/>
    </row>
    <row r="44" ht="14.25" spans="2:2">
      <c r="B44" s="160"/>
    </row>
    <row r="46" spans="2:2">
      <c r="B46" s="161"/>
    </row>
    <row r="47" spans="2:2">
      <c r="B47" s="161"/>
    </row>
    <row r="48" spans="2:2">
      <c r="B48" s="161"/>
    </row>
  </sheetData>
  <mergeCells count="3">
    <mergeCell ref="A2:D2"/>
    <mergeCell ref="A4:B4"/>
    <mergeCell ref="C4:D4"/>
  </mergeCells>
  <printOptions horizontalCentered="true"/>
  <pageMargins left="0.590972244739532" right="0.590972244739532" top="0.984722197055817" bottom="0.984722197055817" header="0.512499988079071" footer="0.512499988079071"/>
  <pageSetup paperSize="9" scale="55" orientation="landscape" errors="blank" horizontalDpi="600" verticalDpi="600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 autoPageBreaks="0"/>
  </sheetPr>
  <dimension ref="A1:T11"/>
  <sheetViews>
    <sheetView showGridLines="0" showZeros="0" workbookViewId="0">
      <selection activeCell="G11" sqref="G11:H11"/>
    </sheetView>
  </sheetViews>
  <sheetFormatPr defaultColWidth="9.33333333333333" defaultRowHeight="11.25"/>
  <cols>
    <col min="1" max="1" width="4.83333333333333" customWidth="true"/>
    <col min="2" max="3" width="3.66666666666667" customWidth="true"/>
    <col min="4" max="4" width="9.16666666666667" customWidth="true"/>
    <col min="5" max="5" width="38" customWidth="true"/>
    <col min="6" max="10" width="13.3333333333333" customWidth="true"/>
    <col min="11" max="14" width="12.1666666666667" customWidth="true"/>
    <col min="15" max="15" width="11.8333333333333" customWidth="true"/>
    <col min="16" max="17" width="10.6666666666667" customWidth="true"/>
    <col min="18" max="18" width="12.1666666666667" customWidth="true"/>
    <col min="19" max="19" width="9.83333333333333" customWidth="true"/>
    <col min="20" max="20" width="10.6666666666667" customWidth="true"/>
  </cols>
  <sheetData>
    <row r="1" ht="20.1" customHeight="true" spans="1:20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89"/>
      <c r="T1" s="147" t="s">
        <v>56</v>
      </c>
    </row>
    <row r="2" ht="20.1" customHeight="true" spans="1:20">
      <c r="A2" s="4" t="s">
        <v>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true" spans="1:20">
      <c r="A3" s="5" t="s">
        <v>0</v>
      </c>
      <c r="B3" s="6"/>
      <c r="C3" s="6"/>
      <c r="D3" s="6"/>
      <c r="E3" s="6"/>
      <c r="F3" s="30"/>
      <c r="G3" s="30"/>
      <c r="H3" s="30"/>
      <c r="I3" s="30"/>
      <c r="J3" s="81"/>
      <c r="K3" s="81"/>
      <c r="L3" s="81"/>
      <c r="M3" s="81"/>
      <c r="N3" s="81"/>
      <c r="O3" s="81"/>
      <c r="P3" s="81"/>
      <c r="Q3" s="81"/>
      <c r="R3" s="81"/>
      <c r="S3" s="67"/>
      <c r="T3" s="18" t="s">
        <v>5</v>
      </c>
    </row>
    <row r="4" ht="20.1" customHeight="true" spans="1:20">
      <c r="A4" s="7" t="s">
        <v>58</v>
      </c>
      <c r="B4" s="8"/>
      <c r="C4" s="8"/>
      <c r="D4" s="8"/>
      <c r="E4" s="9"/>
      <c r="F4" s="60" t="s">
        <v>59</v>
      </c>
      <c r="G4" s="20" t="s">
        <v>60</v>
      </c>
      <c r="H4" s="22" t="s">
        <v>61</v>
      </c>
      <c r="I4" s="22" t="s">
        <v>62</v>
      </c>
      <c r="J4" s="22" t="s">
        <v>63</v>
      </c>
      <c r="K4" s="22" t="s">
        <v>64</v>
      </c>
      <c r="L4" s="22"/>
      <c r="M4" s="144" t="s">
        <v>65</v>
      </c>
      <c r="N4" s="75" t="s">
        <v>66</v>
      </c>
      <c r="O4" s="76"/>
      <c r="P4" s="76"/>
      <c r="Q4" s="76"/>
      <c r="R4" s="77"/>
      <c r="S4" s="60" t="s">
        <v>67</v>
      </c>
      <c r="T4" s="22" t="s">
        <v>68</v>
      </c>
    </row>
    <row r="5" ht="20.1" customHeight="true" spans="1:20">
      <c r="A5" s="7" t="s">
        <v>69</v>
      </c>
      <c r="B5" s="8"/>
      <c r="C5" s="9"/>
      <c r="D5" s="56" t="s">
        <v>70</v>
      </c>
      <c r="E5" s="21" t="s">
        <v>71</v>
      </c>
      <c r="F5" s="22"/>
      <c r="G5" s="20"/>
      <c r="H5" s="22"/>
      <c r="I5" s="22"/>
      <c r="J5" s="22"/>
      <c r="K5" s="142" t="s">
        <v>72</v>
      </c>
      <c r="L5" s="22" t="s">
        <v>73</v>
      </c>
      <c r="M5" s="145"/>
      <c r="N5" s="70" t="s">
        <v>74</v>
      </c>
      <c r="O5" s="70" t="s">
        <v>75</v>
      </c>
      <c r="P5" s="70" t="s">
        <v>76</v>
      </c>
      <c r="Q5" s="70" t="s">
        <v>77</v>
      </c>
      <c r="R5" s="70" t="s">
        <v>78</v>
      </c>
      <c r="S5" s="22"/>
      <c r="T5" s="22"/>
    </row>
    <row r="6" ht="30.75" customHeight="true" spans="1:20">
      <c r="A6" s="12" t="s">
        <v>79</v>
      </c>
      <c r="B6" s="11" t="s">
        <v>80</v>
      </c>
      <c r="C6" s="13" t="s">
        <v>81</v>
      </c>
      <c r="D6" s="23"/>
      <c r="E6" s="23"/>
      <c r="F6" s="24"/>
      <c r="G6" s="25"/>
      <c r="H6" s="24"/>
      <c r="I6" s="24"/>
      <c r="J6" s="24"/>
      <c r="K6" s="143"/>
      <c r="L6" s="24"/>
      <c r="M6" s="146"/>
      <c r="N6" s="24"/>
      <c r="O6" s="24"/>
      <c r="P6" s="24"/>
      <c r="Q6" s="24"/>
      <c r="R6" s="24"/>
      <c r="S6" s="24"/>
      <c r="T6" s="24"/>
    </row>
    <row r="7" ht="20.1" customHeight="true" spans="1:20">
      <c r="A7" s="15" t="s">
        <v>38</v>
      </c>
      <c r="B7" s="15" t="s">
        <v>38</v>
      </c>
      <c r="C7" s="15" t="s">
        <v>38</v>
      </c>
      <c r="D7" s="15" t="s">
        <v>38</v>
      </c>
      <c r="E7" s="15" t="s">
        <v>59</v>
      </c>
      <c r="F7" s="140">
        <v>331200.93</v>
      </c>
      <c r="G7" s="140">
        <v>21463.32</v>
      </c>
      <c r="H7" s="140">
        <v>309737.61</v>
      </c>
      <c r="I7" s="35">
        <v>0</v>
      </c>
      <c r="J7" s="26">
        <v>0</v>
      </c>
      <c r="K7" s="27">
        <v>0</v>
      </c>
      <c r="L7" s="35">
        <v>0</v>
      </c>
      <c r="M7" s="26">
        <v>0</v>
      </c>
      <c r="N7" s="27">
        <f>SUM(O7:R7)</f>
        <v>0</v>
      </c>
      <c r="O7" s="35">
        <v>0</v>
      </c>
      <c r="P7" s="35">
        <v>0</v>
      </c>
      <c r="Q7" s="35">
        <v>0</v>
      </c>
      <c r="R7" s="26">
        <v>0</v>
      </c>
      <c r="S7" s="27">
        <v>0</v>
      </c>
      <c r="T7" s="26">
        <v>0</v>
      </c>
    </row>
    <row r="8" ht="20.1" customHeight="true" spans="1:20">
      <c r="A8" s="15" t="s">
        <v>82</v>
      </c>
      <c r="B8" s="15" t="s">
        <v>83</v>
      </c>
      <c r="C8" s="15" t="s">
        <v>84</v>
      </c>
      <c r="D8" s="15" t="s">
        <v>85</v>
      </c>
      <c r="E8" s="15" t="s">
        <v>86</v>
      </c>
      <c r="F8" s="140">
        <v>134788.88</v>
      </c>
      <c r="G8" s="140">
        <v>6774.01</v>
      </c>
      <c r="H8" s="140">
        <v>128014.87</v>
      </c>
      <c r="I8" s="35">
        <v>0</v>
      </c>
      <c r="J8" s="26">
        <v>0</v>
      </c>
      <c r="K8" s="27">
        <v>0</v>
      </c>
      <c r="L8" s="35">
        <v>0</v>
      </c>
      <c r="M8" s="26">
        <v>0</v>
      </c>
      <c r="N8" s="27">
        <f>SUM(O8:R8)</f>
        <v>0</v>
      </c>
      <c r="O8" s="35">
        <v>0</v>
      </c>
      <c r="P8" s="35">
        <v>0</v>
      </c>
      <c r="Q8" s="35">
        <v>0</v>
      </c>
      <c r="R8" s="26">
        <v>0</v>
      </c>
      <c r="S8" s="27">
        <v>0</v>
      </c>
      <c r="T8" s="26">
        <v>0</v>
      </c>
    </row>
    <row r="9" ht="20.1" customHeight="true" spans="1:20">
      <c r="A9" s="15" t="s">
        <v>87</v>
      </c>
      <c r="B9" s="15" t="s">
        <v>88</v>
      </c>
      <c r="C9" s="15" t="s">
        <v>83</v>
      </c>
      <c r="D9" s="15" t="s">
        <v>85</v>
      </c>
      <c r="E9" s="15" t="s">
        <v>89</v>
      </c>
      <c r="F9" s="140">
        <v>196412.05</v>
      </c>
      <c r="G9" s="140">
        <v>14689.31</v>
      </c>
      <c r="H9" s="140">
        <v>181722.74</v>
      </c>
      <c r="I9" s="35">
        <v>0</v>
      </c>
      <c r="J9" s="26">
        <v>0</v>
      </c>
      <c r="K9" s="27">
        <v>0</v>
      </c>
      <c r="L9" s="35">
        <v>0</v>
      </c>
      <c r="M9" s="26">
        <v>0</v>
      </c>
      <c r="N9" s="27">
        <f>SUM(O9:R9)</f>
        <v>0</v>
      </c>
      <c r="O9" s="35">
        <v>0</v>
      </c>
      <c r="P9" s="35">
        <v>0</v>
      </c>
      <c r="Q9" s="35">
        <v>0</v>
      </c>
      <c r="R9" s="26">
        <v>0</v>
      </c>
      <c r="S9" s="27">
        <v>0</v>
      </c>
      <c r="T9" s="26">
        <v>0</v>
      </c>
    </row>
    <row r="11" spans="7:8">
      <c r="G11" s="141"/>
      <c r="H11" s="141"/>
    </row>
  </sheetData>
  <mergeCells count="22">
    <mergeCell ref="A2:T2"/>
    <mergeCell ref="A4:E4"/>
    <mergeCell ref="K4:L4"/>
    <mergeCell ref="N4:R4"/>
    <mergeCell ref="A5:C5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true"/>
  <pageMargins left="0.590972244739532" right="0.590972244739532" top="0.984722197055817" bottom="0.984722197055817" header="0.512499988079071" footer="0.512499988079071"/>
  <pageSetup paperSize="9" scale="68" fitToHeight="1000" orientation="landscape" errors="blank" horizontalDpi="600" verticalDpi="600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 autoPageBreaks="0"/>
  </sheetPr>
  <dimension ref="A1:J9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5" customWidth="true"/>
    <col min="2" max="3" width="3.66666666666667" customWidth="true"/>
    <col min="4" max="4" width="10.1666666666667" customWidth="true"/>
    <col min="5" max="5" width="50.8333333333333" customWidth="true"/>
    <col min="6" max="10" width="14.5" customWidth="true"/>
  </cols>
  <sheetData>
    <row r="1" ht="20.1" customHeight="true" spans="1:10">
      <c r="A1" s="28"/>
      <c r="B1" s="125"/>
      <c r="C1" s="125"/>
      <c r="D1" s="125"/>
      <c r="E1" s="125"/>
      <c r="F1" s="125"/>
      <c r="G1" s="125"/>
      <c r="H1" s="125"/>
      <c r="I1" s="125"/>
      <c r="J1" s="138" t="s">
        <v>90</v>
      </c>
    </row>
    <row r="2" ht="20.1" customHeight="true" spans="1:10">
      <c r="A2" s="4" t="s">
        <v>91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true" spans="1:10">
      <c r="A3" s="93" t="s">
        <v>0</v>
      </c>
      <c r="B3" s="94"/>
      <c r="C3" s="94"/>
      <c r="D3" s="94"/>
      <c r="E3" s="94"/>
      <c r="F3" s="132"/>
      <c r="G3" s="132"/>
      <c r="H3" s="132"/>
      <c r="I3" s="132"/>
      <c r="J3" s="18" t="s">
        <v>5</v>
      </c>
    </row>
    <row r="4" ht="20.1" customHeight="true" spans="1:10">
      <c r="A4" s="95" t="s">
        <v>58</v>
      </c>
      <c r="B4" s="97"/>
      <c r="C4" s="97"/>
      <c r="D4" s="97"/>
      <c r="E4" s="96"/>
      <c r="F4" s="133" t="s">
        <v>59</v>
      </c>
      <c r="G4" s="134" t="s">
        <v>92</v>
      </c>
      <c r="H4" s="135" t="s">
        <v>93</v>
      </c>
      <c r="I4" s="135" t="s">
        <v>94</v>
      </c>
      <c r="J4" s="129" t="s">
        <v>95</v>
      </c>
    </row>
    <row r="5" ht="20.1" customHeight="true" spans="1:10">
      <c r="A5" s="95" t="s">
        <v>69</v>
      </c>
      <c r="B5" s="97"/>
      <c r="C5" s="96"/>
      <c r="D5" s="126" t="s">
        <v>70</v>
      </c>
      <c r="E5" s="136" t="s">
        <v>96</v>
      </c>
      <c r="F5" s="134"/>
      <c r="G5" s="134"/>
      <c r="H5" s="135"/>
      <c r="I5" s="135"/>
      <c r="J5" s="129"/>
    </row>
    <row r="6" ht="15" customHeight="true" spans="1:10">
      <c r="A6" s="127" t="s">
        <v>79</v>
      </c>
      <c r="B6" s="127" t="s">
        <v>80</v>
      </c>
      <c r="C6" s="128" t="s">
        <v>81</v>
      </c>
      <c r="D6" s="129"/>
      <c r="E6" s="137"/>
      <c r="F6" s="134"/>
      <c r="G6" s="134"/>
      <c r="H6" s="135"/>
      <c r="I6" s="135"/>
      <c r="J6" s="129"/>
    </row>
    <row r="7" ht="20.1" customHeight="true" spans="1:10">
      <c r="A7" s="130" t="s">
        <v>38</v>
      </c>
      <c r="B7" s="130" t="s">
        <v>38</v>
      </c>
      <c r="C7" s="130" t="s">
        <v>38</v>
      </c>
      <c r="D7" s="131" t="s">
        <v>38</v>
      </c>
      <c r="E7" s="131" t="s">
        <v>59</v>
      </c>
      <c r="F7" s="110">
        <f>SUM(G7:J7)</f>
        <v>331200.93</v>
      </c>
      <c r="G7" s="110">
        <v>0</v>
      </c>
      <c r="H7" s="110">
        <v>331200.93</v>
      </c>
      <c r="I7" s="110">
        <v>0</v>
      </c>
      <c r="J7" s="139">
        <v>0</v>
      </c>
    </row>
    <row r="8" ht="20.1" customHeight="true" spans="1:10">
      <c r="A8" s="130" t="s">
        <v>82</v>
      </c>
      <c r="B8" s="130" t="s">
        <v>83</v>
      </c>
      <c r="C8" s="130" t="s">
        <v>84</v>
      </c>
      <c r="D8" s="131" t="s">
        <v>85</v>
      </c>
      <c r="E8" s="131" t="s">
        <v>86</v>
      </c>
      <c r="F8" s="110">
        <f>SUM(G8:J8)</f>
        <v>134788.88</v>
      </c>
      <c r="G8" s="110">
        <v>0</v>
      </c>
      <c r="H8" s="110">
        <v>134788.88</v>
      </c>
      <c r="I8" s="110">
        <v>0</v>
      </c>
      <c r="J8" s="139">
        <v>0</v>
      </c>
    </row>
    <row r="9" ht="20.1" customHeight="true" spans="1:10">
      <c r="A9" s="130" t="s">
        <v>87</v>
      </c>
      <c r="B9" s="130" t="s">
        <v>88</v>
      </c>
      <c r="C9" s="130" t="s">
        <v>83</v>
      </c>
      <c r="D9" s="131" t="s">
        <v>85</v>
      </c>
      <c r="E9" s="131" t="s">
        <v>89</v>
      </c>
      <c r="F9" s="110">
        <f>SUM(G9:J9)</f>
        <v>196412.05</v>
      </c>
      <c r="G9" s="110">
        <v>0</v>
      </c>
      <c r="H9" s="110">
        <v>196412.05</v>
      </c>
      <c r="I9" s="110">
        <v>0</v>
      </c>
      <c r="J9" s="139">
        <v>0</v>
      </c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true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40"/>
  <sheetViews>
    <sheetView showGridLines="0" showZeros="0" topLeftCell="A31" workbookViewId="0">
      <selection activeCell="A1" sqref="A1"/>
    </sheetView>
  </sheetViews>
  <sheetFormatPr defaultColWidth="9.33333333333333" defaultRowHeight="11.25" outlineLevelCol="7"/>
  <cols>
    <col min="1" max="1" width="53.5" customWidth="true"/>
    <col min="2" max="2" width="24.8333333333333" customWidth="true"/>
    <col min="3" max="3" width="53.5" customWidth="true"/>
    <col min="4" max="8" width="24.8333333333333" customWidth="true"/>
  </cols>
  <sheetData>
    <row r="1" ht="20.25" customHeight="true" spans="1:8">
      <c r="A1" s="92"/>
      <c r="B1" s="92"/>
      <c r="C1" s="92"/>
      <c r="D1" s="92"/>
      <c r="E1" s="92"/>
      <c r="F1" s="92"/>
      <c r="G1" s="92"/>
      <c r="H1" s="18" t="s">
        <v>97</v>
      </c>
    </row>
    <row r="2" ht="20.25" customHeight="true" spans="1:8">
      <c r="A2" s="4" t="s">
        <v>98</v>
      </c>
      <c r="B2" s="4"/>
      <c r="C2" s="4"/>
      <c r="D2" s="4"/>
      <c r="E2" s="4"/>
      <c r="F2" s="4"/>
      <c r="G2" s="4"/>
      <c r="H2" s="4"/>
    </row>
    <row r="3" ht="20.25" customHeight="true" spans="1:8">
      <c r="A3" s="93" t="s">
        <v>0</v>
      </c>
      <c r="B3" s="94"/>
      <c r="C3" s="28"/>
      <c r="D3" s="28"/>
      <c r="E3" s="28"/>
      <c r="F3" s="28"/>
      <c r="G3" s="28"/>
      <c r="H3" s="18" t="s">
        <v>5</v>
      </c>
    </row>
    <row r="4" ht="24" customHeight="true" spans="1:8">
      <c r="A4" s="95" t="s">
        <v>6</v>
      </c>
      <c r="B4" s="96"/>
      <c r="C4" s="95" t="s">
        <v>7</v>
      </c>
      <c r="D4" s="97"/>
      <c r="E4" s="97"/>
      <c r="F4" s="97"/>
      <c r="G4" s="97"/>
      <c r="H4" s="96"/>
    </row>
    <row r="5" ht="24" customHeight="true" spans="1:8">
      <c r="A5" s="98" t="s">
        <v>8</v>
      </c>
      <c r="B5" s="99" t="s">
        <v>9</v>
      </c>
      <c r="C5" s="98" t="s">
        <v>8</v>
      </c>
      <c r="D5" s="98" t="s">
        <v>59</v>
      </c>
      <c r="E5" s="99" t="s">
        <v>99</v>
      </c>
      <c r="F5" s="121" t="s">
        <v>100</v>
      </c>
      <c r="G5" s="99" t="s">
        <v>101</v>
      </c>
      <c r="H5" s="121" t="s">
        <v>102</v>
      </c>
    </row>
    <row r="6" ht="24" customHeight="true" spans="1:8">
      <c r="A6" s="100" t="s">
        <v>103</v>
      </c>
      <c r="B6" s="101">
        <f>SUM(B7:B9)</f>
        <v>309737.61</v>
      </c>
      <c r="C6" s="102" t="s">
        <v>104</v>
      </c>
      <c r="D6" s="101">
        <f t="shared" ref="D6:D36" si="0">SUM(E6:H6)</f>
        <v>331200.93</v>
      </c>
      <c r="E6" s="114">
        <f>SUM(E7:E36)</f>
        <v>309737.61</v>
      </c>
      <c r="F6" s="107">
        <f>SUM(F7:F36)</f>
        <v>0</v>
      </c>
      <c r="G6" s="107">
        <f>SUM(G7:G36)</f>
        <v>0</v>
      </c>
      <c r="H6" s="107">
        <f>SUM(H7:H36)</f>
        <v>21463.32</v>
      </c>
    </row>
    <row r="7" ht="24" customHeight="true" spans="1:8">
      <c r="A7" s="100" t="s">
        <v>105</v>
      </c>
      <c r="B7" s="101">
        <v>309737.61</v>
      </c>
      <c r="C7" s="102" t="s">
        <v>106</v>
      </c>
      <c r="D7" s="101">
        <f t="shared" si="0"/>
        <v>0</v>
      </c>
      <c r="E7" s="114">
        <v>0</v>
      </c>
      <c r="F7" s="122">
        <v>0</v>
      </c>
      <c r="G7" s="122">
        <v>0</v>
      </c>
      <c r="H7" s="112">
        <v>0</v>
      </c>
    </row>
    <row r="8" ht="24" customHeight="true" spans="1:8">
      <c r="A8" s="100" t="s">
        <v>107</v>
      </c>
      <c r="B8" s="101">
        <v>0</v>
      </c>
      <c r="C8" s="102" t="s">
        <v>108</v>
      </c>
      <c r="D8" s="101">
        <f t="shared" si="0"/>
        <v>0</v>
      </c>
      <c r="E8" s="114">
        <v>0</v>
      </c>
      <c r="F8" s="114">
        <v>0</v>
      </c>
      <c r="G8" s="114">
        <v>0</v>
      </c>
      <c r="H8" s="101">
        <v>0</v>
      </c>
    </row>
    <row r="9" ht="24" customHeight="true" spans="1:8">
      <c r="A9" s="100" t="s">
        <v>109</v>
      </c>
      <c r="B9" s="101">
        <v>0</v>
      </c>
      <c r="C9" s="102" t="s">
        <v>110</v>
      </c>
      <c r="D9" s="101">
        <f t="shared" si="0"/>
        <v>0</v>
      </c>
      <c r="E9" s="114">
        <v>0</v>
      </c>
      <c r="F9" s="114">
        <v>0</v>
      </c>
      <c r="G9" s="114">
        <v>0</v>
      </c>
      <c r="H9" s="101">
        <v>0</v>
      </c>
    </row>
    <row r="10" ht="24" customHeight="true" spans="1:8">
      <c r="A10" s="100" t="s">
        <v>111</v>
      </c>
      <c r="B10" s="101">
        <f>SUM(B11:B14)</f>
        <v>21463.32</v>
      </c>
      <c r="C10" s="102" t="s">
        <v>112</v>
      </c>
      <c r="D10" s="101">
        <f t="shared" si="0"/>
        <v>0</v>
      </c>
      <c r="E10" s="114">
        <v>0</v>
      </c>
      <c r="F10" s="114">
        <v>0</v>
      </c>
      <c r="G10" s="114">
        <v>0</v>
      </c>
      <c r="H10" s="101">
        <v>0</v>
      </c>
    </row>
    <row r="11" ht="24" customHeight="true" spans="1:8">
      <c r="A11" s="100" t="s">
        <v>105</v>
      </c>
      <c r="B11" s="101">
        <v>0</v>
      </c>
      <c r="C11" s="102" t="s">
        <v>113</v>
      </c>
      <c r="D11" s="101">
        <f t="shared" si="0"/>
        <v>0</v>
      </c>
      <c r="E11" s="114">
        <v>0</v>
      </c>
      <c r="F11" s="114">
        <v>0</v>
      </c>
      <c r="G11" s="114">
        <v>0</v>
      </c>
      <c r="H11" s="101">
        <v>0</v>
      </c>
    </row>
    <row r="12" ht="24" customHeight="true" spans="1:8">
      <c r="A12" s="100" t="s">
        <v>107</v>
      </c>
      <c r="B12" s="101">
        <v>0</v>
      </c>
      <c r="C12" s="102" t="s">
        <v>114</v>
      </c>
      <c r="D12" s="101">
        <f t="shared" si="0"/>
        <v>0</v>
      </c>
      <c r="E12" s="114">
        <v>0</v>
      </c>
      <c r="F12" s="114">
        <v>0</v>
      </c>
      <c r="G12" s="114">
        <v>0</v>
      </c>
      <c r="H12" s="101">
        <v>0</v>
      </c>
    </row>
    <row r="13" ht="24" customHeight="true" spans="1:8">
      <c r="A13" s="100" t="s">
        <v>109</v>
      </c>
      <c r="B13" s="101">
        <v>0</v>
      </c>
      <c r="C13" s="102" t="s">
        <v>115</v>
      </c>
      <c r="D13" s="101">
        <f t="shared" si="0"/>
        <v>0</v>
      </c>
      <c r="E13" s="114">
        <v>0</v>
      </c>
      <c r="F13" s="114">
        <v>0</v>
      </c>
      <c r="G13" s="114">
        <v>0</v>
      </c>
      <c r="H13" s="101">
        <v>0</v>
      </c>
    </row>
    <row r="14" ht="24" customHeight="true" spans="1:8">
      <c r="A14" s="100" t="s">
        <v>116</v>
      </c>
      <c r="B14" s="101">
        <v>21463.32</v>
      </c>
      <c r="C14" s="102" t="s">
        <v>117</v>
      </c>
      <c r="D14" s="101">
        <f t="shared" si="0"/>
        <v>0</v>
      </c>
      <c r="E14" s="114">
        <v>0</v>
      </c>
      <c r="F14" s="114">
        <v>0</v>
      </c>
      <c r="G14" s="114">
        <v>0</v>
      </c>
      <c r="H14" s="101">
        <v>0</v>
      </c>
    </row>
    <row r="15" ht="24" customHeight="true" spans="1:8">
      <c r="A15" s="103"/>
      <c r="B15" s="101"/>
      <c r="C15" s="104" t="s">
        <v>118</v>
      </c>
      <c r="D15" s="101">
        <f t="shared" si="0"/>
        <v>0</v>
      </c>
      <c r="E15" s="114">
        <v>0</v>
      </c>
      <c r="F15" s="114">
        <v>0</v>
      </c>
      <c r="G15" s="114">
        <v>0</v>
      </c>
      <c r="H15" s="101">
        <v>0</v>
      </c>
    </row>
    <row r="16" ht="24" customHeight="true" spans="1:8">
      <c r="A16" s="103"/>
      <c r="B16" s="101"/>
      <c r="C16" s="104" t="s">
        <v>119</v>
      </c>
      <c r="D16" s="101">
        <f t="shared" si="0"/>
        <v>0</v>
      </c>
      <c r="E16" s="114">
        <v>0</v>
      </c>
      <c r="F16" s="114">
        <v>0</v>
      </c>
      <c r="G16" s="114">
        <v>0</v>
      </c>
      <c r="H16" s="101">
        <v>0</v>
      </c>
    </row>
    <row r="17" ht="24" customHeight="true" spans="1:8">
      <c r="A17" s="103"/>
      <c r="B17" s="101"/>
      <c r="C17" s="104" t="s">
        <v>120</v>
      </c>
      <c r="D17" s="101">
        <f t="shared" si="0"/>
        <v>0</v>
      </c>
      <c r="E17" s="114">
        <v>0</v>
      </c>
      <c r="F17" s="114">
        <v>0</v>
      </c>
      <c r="G17" s="114">
        <v>0</v>
      </c>
      <c r="H17" s="101">
        <v>0</v>
      </c>
    </row>
    <row r="18" ht="24" customHeight="true" spans="1:8">
      <c r="A18" s="103"/>
      <c r="B18" s="101"/>
      <c r="C18" s="104" t="s">
        <v>121</v>
      </c>
      <c r="D18" s="101">
        <f t="shared" si="0"/>
        <v>0</v>
      </c>
      <c r="E18" s="114">
        <v>0</v>
      </c>
      <c r="F18" s="114">
        <v>0</v>
      </c>
      <c r="G18" s="114">
        <v>0</v>
      </c>
      <c r="H18" s="101">
        <v>0</v>
      </c>
    </row>
    <row r="19" ht="24" customHeight="true" spans="1:8">
      <c r="A19" s="103"/>
      <c r="B19" s="101"/>
      <c r="C19" s="104" t="s">
        <v>122</v>
      </c>
      <c r="D19" s="101">
        <f t="shared" si="0"/>
        <v>0</v>
      </c>
      <c r="E19" s="114">
        <v>0</v>
      </c>
      <c r="F19" s="114">
        <v>0</v>
      </c>
      <c r="G19" s="114">
        <v>0</v>
      </c>
      <c r="H19" s="101">
        <v>0</v>
      </c>
    </row>
    <row r="20" ht="24" customHeight="true" spans="1:8">
      <c r="A20" s="103"/>
      <c r="B20" s="101"/>
      <c r="C20" s="104" t="s">
        <v>123</v>
      </c>
      <c r="D20" s="101">
        <f t="shared" si="0"/>
        <v>134788.88</v>
      </c>
      <c r="E20" s="114">
        <v>128014.87</v>
      </c>
      <c r="F20" s="114">
        <v>0</v>
      </c>
      <c r="G20" s="114">
        <v>0</v>
      </c>
      <c r="H20" s="101">
        <v>6774.01</v>
      </c>
    </row>
    <row r="21" ht="24" customHeight="true" spans="1:8">
      <c r="A21" s="103"/>
      <c r="B21" s="101"/>
      <c r="C21" s="104" t="s">
        <v>124</v>
      </c>
      <c r="D21" s="101">
        <f t="shared" si="0"/>
        <v>0</v>
      </c>
      <c r="E21" s="114">
        <v>0</v>
      </c>
      <c r="F21" s="114">
        <v>0</v>
      </c>
      <c r="G21" s="114">
        <v>0</v>
      </c>
      <c r="H21" s="101">
        <v>0</v>
      </c>
    </row>
    <row r="22" ht="24" customHeight="true" spans="1:8">
      <c r="A22" s="103"/>
      <c r="B22" s="101"/>
      <c r="C22" s="104" t="s">
        <v>125</v>
      </c>
      <c r="D22" s="101">
        <f t="shared" si="0"/>
        <v>0</v>
      </c>
      <c r="E22" s="114">
        <v>0</v>
      </c>
      <c r="F22" s="114">
        <v>0</v>
      </c>
      <c r="G22" s="114">
        <v>0</v>
      </c>
      <c r="H22" s="101">
        <v>0</v>
      </c>
    </row>
    <row r="23" ht="24" customHeight="true" spans="1:8">
      <c r="A23" s="103"/>
      <c r="B23" s="101"/>
      <c r="C23" s="104" t="s">
        <v>126</v>
      </c>
      <c r="D23" s="101">
        <f t="shared" si="0"/>
        <v>0</v>
      </c>
      <c r="E23" s="114">
        <v>0</v>
      </c>
      <c r="F23" s="114">
        <v>0</v>
      </c>
      <c r="G23" s="114">
        <v>0</v>
      </c>
      <c r="H23" s="101">
        <v>0</v>
      </c>
    </row>
    <row r="24" ht="24" customHeight="true" spans="1:8">
      <c r="A24" s="103"/>
      <c r="B24" s="101"/>
      <c r="C24" s="105" t="s">
        <v>127</v>
      </c>
      <c r="D24" s="101">
        <f t="shared" si="0"/>
        <v>0</v>
      </c>
      <c r="E24" s="114">
        <v>0</v>
      </c>
      <c r="F24" s="114">
        <v>0</v>
      </c>
      <c r="G24" s="114">
        <v>0</v>
      </c>
      <c r="H24" s="101">
        <v>0</v>
      </c>
    </row>
    <row r="25" ht="24" customHeight="true" spans="1:8">
      <c r="A25" s="106"/>
      <c r="B25" s="107"/>
      <c r="C25" s="108" t="s">
        <v>128</v>
      </c>
      <c r="D25" s="107">
        <f t="shared" si="0"/>
        <v>0</v>
      </c>
      <c r="E25" s="107">
        <v>0</v>
      </c>
      <c r="F25" s="107">
        <v>0</v>
      </c>
      <c r="G25" s="107">
        <v>0</v>
      </c>
      <c r="H25" s="107">
        <v>0</v>
      </c>
    </row>
    <row r="26" ht="24" customHeight="true" spans="1:8">
      <c r="A26" s="100"/>
      <c r="B26" s="107"/>
      <c r="C26" s="108" t="s">
        <v>129</v>
      </c>
      <c r="D26" s="107">
        <f t="shared" si="0"/>
        <v>0</v>
      </c>
      <c r="E26" s="107">
        <v>0</v>
      </c>
      <c r="F26" s="107">
        <v>0</v>
      </c>
      <c r="G26" s="107">
        <v>0</v>
      </c>
      <c r="H26" s="107">
        <v>0</v>
      </c>
    </row>
    <row r="27" ht="24" customHeight="true" spans="1:8">
      <c r="A27" s="100"/>
      <c r="B27" s="107"/>
      <c r="C27" s="108" t="s">
        <v>130</v>
      </c>
      <c r="D27" s="107">
        <f t="shared" si="0"/>
        <v>0</v>
      </c>
      <c r="E27" s="107">
        <v>0</v>
      </c>
      <c r="F27" s="107">
        <v>0</v>
      </c>
      <c r="G27" s="107">
        <v>0</v>
      </c>
      <c r="H27" s="107">
        <v>0</v>
      </c>
    </row>
    <row r="28" ht="24" customHeight="true" spans="1:8">
      <c r="A28" s="100"/>
      <c r="B28" s="107"/>
      <c r="C28" s="108" t="s">
        <v>131</v>
      </c>
      <c r="D28" s="107">
        <f t="shared" si="0"/>
        <v>0</v>
      </c>
      <c r="E28" s="107">
        <v>0</v>
      </c>
      <c r="F28" s="107">
        <v>0</v>
      </c>
      <c r="G28" s="107">
        <v>0</v>
      </c>
      <c r="H28" s="107">
        <v>0</v>
      </c>
    </row>
    <row r="29" ht="24" customHeight="true" spans="1:8">
      <c r="A29" s="100"/>
      <c r="B29" s="107"/>
      <c r="C29" s="108" t="s">
        <v>132</v>
      </c>
      <c r="D29" s="107">
        <f t="shared" si="0"/>
        <v>0</v>
      </c>
      <c r="E29" s="107">
        <v>0</v>
      </c>
      <c r="F29" s="107">
        <v>0</v>
      </c>
      <c r="G29" s="107">
        <v>0</v>
      </c>
      <c r="H29" s="107">
        <v>0</v>
      </c>
    </row>
    <row r="30" ht="24" customHeight="true" spans="1:8">
      <c r="A30" s="109"/>
      <c r="B30" s="110"/>
      <c r="C30" s="111" t="s">
        <v>133</v>
      </c>
      <c r="D30" s="112">
        <f t="shared" si="0"/>
        <v>0</v>
      </c>
      <c r="E30" s="123">
        <v>0</v>
      </c>
      <c r="F30" s="123">
        <v>0</v>
      </c>
      <c r="G30" s="123">
        <v>0</v>
      </c>
      <c r="H30" s="123">
        <v>0</v>
      </c>
    </row>
    <row r="31" ht="24" customHeight="true" spans="1:8">
      <c r="A31" s="113"/>
      <c r="B31" s="114"/>
      <c r="C31" s="115" t="s">
        <v>134</v>
      </c>
      <c r="D31" s="101">
        <f t="shared" si="0"/>
        <v>0</v>
      </c>
      <c r="E31" s="124">
        <v>0</v>
      </c>
      <c r="F31" s="124">
        <v>0</v>
      </c>
      <c r="G31" s="124">
        <v>0</v>
      </c>
      <c r="H31" s="124">
        <v>0</v>
      </c>
    </row>
    <row r="32" ht="24" customHeight="true" spans="1:8">
      <c r="A32" s="116"/>
      <c r="B32" s="107"/>
      <c r="C32" s="117" t="s">
        <v>135</v>
      </c>
      <c r="D32" s="107">
        <f t="shared" si="0"/>
        <v>0</v>
      </c>
      <c r="E32" s="107">
        <v>0</v>
      </c>
      <c r="F32" s="107">
        <v>0</v>
      </c>
      <c r="G32" s="107">
        <v>0</v>
      </c>
      <c r="H32" s="107">
        <v>0</v>
      </c>
    </row>
    <row r="33" ht="24" customHeight="true" spans="1:8">
      <c r="A33" s="116"/>
      <c r="B33" s="107"/>
      <c r="C33" s="117" t="s">
        <v>136</v>
      </c>
      <c r="D33" s="107">
        <f t="shared" si="0"/>
        <v>0</v>
      </c>
      <c r="E33" s="107">
        <v>0</v>
      </c>
      <c r="F33" s="107">
        <v>0</v>
      </c>
      <c r="G33" s="107">
        <v>0</v>
      </c>
      <c r="H33" s="107">
        <v>0</v>
      </c>
    </row>
    <row r="34" ht="24" customHeight="true" spans="1:8">
      <c r="A34" s="116"/>
      <c r="B34" s="107"/>
      <c r="C34" s="117" t="s">
        <v>137</v>
      </c>
      <c r="D34" s="107">
        <f t="shared" si="0"/>
        <v>196412.05</v>
      </c>
      <c r="E34" s="107">
        <v>181722.74</v>
      </c>
      <c r="F34" s="107">
        <v>0</v>
      </c>
      <c r="G34" s="107">
        <v>0</v>
      </c>
      <c r="H34" s="107">
        <v>14689.31</v>
      </c>
    </row>
    <row r="35" ht="24" customHeight="true" spans="1:8">
      <c r="A35" s="116"/>
      <c r="B35" s="107"/>
      <c r="C35" s="117" t="s">
        <v>138</v>
      </c>
      <c r="D35" s="107">
        <f t="shared" si="0"/>
        <v>0</v>
      </c>
      <c r="E35" s="107">
        <v>0</v>
      </c>
      <c r="F35" s="107">
        <v>0</v>
      </c>
      <c r="G35" s="107">
        <v>0</v>
      </c>
      <c r="H35" s="107">
        <v>0</v>
      </c>
    </row>
    <row r="36" ht="24" customHeight="true" spans="1:8">
      <c r="A36" s="116"/>
      <c r="B36" s="107"/>
      <c r="C36" s="117" t="s">
        <v>139</v>
      </c>
      <c r="D36" s="107">
        <f t="shared" si="0"/>
        <v>0</v>
      </c>
      <c r="E36" s="107">
        <v>0</v>
      </c>
      <c r="F36" s="107">
        <v>0</v>
      </c>
      <c r="G36" s="107">
        <v>0</v>
      </c>
      <c r="H36" s="107">
        <v>0</v>
      </c>
    </row>
    <row r="37" ht="24" customHeight="true" spans="1:8">
      <c r="A37" s="118"/>
      <c r="B37" s="119"/>
      <c r="C37" s="118"/>
      <c r="D37" s="119"/>
      <c r="E37" s="107"/>
      <c r="F37" s="107"/>
      <c r="G37" s="107" t="s">
        <v>38</v>
      </c>
      <c r="H37" s="107"/>
    </row>
    <row r="38" ht="24" customHeight="true" spans="1:8">
      <c r="A38" s="116"/>
      <c r="B38" s="107"/>
      <c r="C38" s="116" t="s">
        <v>140</v>
      </c>
      <c r="D38" s="107">
        <f>SUM(E38:H38)</f>
        <v>0</v>
      </c>
      <c r="E38" s="107">
        <f>SUM(B7,B11)-SUM(E6)</f>
        <v>0</v>
      </c>
      <c r="F38" s="107">
        <f>SUM(B8,B12)-SUM(F6)</f>
        <v>0</v>
      </c>
      <c r="G38" s="107">
        <f>SUM(B9,B13)-SUM(G6)</f>
        <v>0</v>
      </c>
      <c r="H38" s="107">
        <f>SUM(B14)-SUM(H6)</f>
        <v>0</v>
      </c>
    </row>
    <row r="39" ht="24" customHeight="true" spans="1:8">
      <c r="A39" s="116"/>
      <c r="B39" s="120"/>
      <c r="C39" s="116"/>
      <c r="D39" s="119"/>
      <c r="E39" s="107"/>
      <c r="F39" s="107"/>
      <c r="G39" s="107"/>
      <c r="H39" s="107"/>
    </row>
    <row r="40" ht="24" customHeight="true" spans="1:8">
      <c r="A40" s="118" t="s">
        <v>54</v>
      </c>
      <c r="B40" s="120">
        <f>SUM(B6,B10)</f>
        <v>331200.93</v>
      </c>
      <c r="C40" s="118" t="s">
        <v>55</v>
      </c>
      <c r="D40" s="119">
        <f>SUM(D7:D38)</f>
        <v>331200.93</v>
      </c>
      <c r="E40" s="119">
        <f>SUM(E7:E38)</f>
        <v>309737.61</v>
      </c>
      <c r="F40" s="119">
        <f>SUM(F7:F38)</f>
        <v>0</v>
      </c>
      <c r="G40" s="119">
        <f>SUM(G7:G38)</f>
        <v>0</v>
      </c>
      <c r="H40" s="119">
        <f>SUM(H7:H38)</f>
        <v>21463.32</v>
      </c>
    </row>
  </sheetData>
  <mergeCells count="3">
    <mergeCell ref="A2:H2"/>
    <mergeCell ref="A4:B4"/>
    <mergeCell ref="C4:H4"/>
  </mergeCells>
  <printOptions horizontalCentered="true"/>
  <pageMargins left="0.590972244739532" right="0.590972244739532" top="0.984722197055817" bottom="0.984722197055817" header="0.512499988079071" footer="0.512499988079071"/>
  <pageSetup paperSize="9" scale="46" orientation="landscape" errors="blank" horizontalDpi="600" verticalDpi="600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 autoPageBreaks="0"/>
  </sheetPr>
  <dimension ref="A1:AO11"/>
  <sheetViews>
    <sheetView showGridLines="0" showZeros="0" workbookViewId="0">
      <selection activeCell="E7" sqref="E7"/>
    </sheetView>
  </sheetViews>
  <sheetFormatPr defaultColWidth="9.33333333333333" defaultRowHeight="11.25"/>
  <cols>
    <col min="1" max="1" width="5" customWidth="true"/>
    <col min="2" max="2" width="5.5" style="78" customWidth="true"/>
    <col min="3" max="3" width="10.3333333333333" customWidth="true"/>
    <col min="4" max="4" width="43.3333333333333" customWidth="true"/>
    <col min="5" max="5" width="15.8333333333333" customWidth="true"/>
    <col min="6" max="15" width="11.6666666666667" customWidth="true"/>
    <col min="16" max="22" width="8.33333333333333" customWidth="true"/>
    <col min="23" max="25" width="9.16666666666667" customWidth="true"/>
    <col min="26" max="35" width="8.33333333333333" customWidth="true"/>
    <col min="36" max="38" width="9.16666666666667" customWidth="true"/>
    <col min="39" max="41" width="8.33333333333333" customWidth="true"/>
  </cols>
  <sheetData>
    <row r="1" ht="20.1" customHeight="true" spans="1:41">
      <c r="A1" s="2"/>
      <c r="B1" s="79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O1" s="16" t="s">
        <v>141</v>
      </c>
    </row>
    <row r="2" ht="20.1" customHeight="true" spans="1:41">
      <c r="A2" s="4" t="s">
        <v>142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ht="20.1" customHeight="true" spans="1:41">
      <c r="A3" s="5" t="s">
        <v>0</v>
      </c>
      <c r="B3" s="5"/>
      <c r="C3" s="6"/>
      <c r="D3" s="6"/>
      <c r="E3" s="81"/>
      <c r="F3" s="81"/>
      <c r="G3" s="81"/>
      <c r="H3" s="81"/>
      <c r="I3" s="81"/>
      <c r="J3" s="81"/>
      <c r="K3" s="81"/>
      <c r="L3" s="81"/>
      <c r="M3" s="81"/>
      <c r="N3" s="81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67"/>
      <c r="AJ3" s="67"/>
      <c r="AK3" s="67"/>
      <c r="AL3" s="67"/>
      <c r="AO3" s="18" t="s">
        <v>5</v>
      </c>
    </row>
    <row r="4" ht="20.1" customHeight="true" spans="1:41">
      <c r="A4" s="7" t="s">
        <v>58</v>
      </c>
      <c r="B4" s="8"/>
      <c r="C4" s="8"/>
      <c r="D4" s="9"/>
      <c r="E4" s="82" t="s">
        <v>143</v>
      </c>
      <c r="F4" s="68" t="s">
        <v>144</v>
      </c>
      <c r="G4" s="69"/>
      <c r="H4" s="69"/>
      <c r="I4" s="69"/>
      <c r="J4" s="69"/>
      <c r="K4" s="69"/>
      <c r="L4" s="69"/>
      <c r="M4" s="69"/>
      <c r="N4" s="69"/>
      <c r="O4" s="74"/>
      <c r="P4" s="68" t="s">
        <v>145</v>
      </c>
      <c r="Q4" s="69"/>
      <c r="R4" s="69"/>
      <c r="S4" s="69"/>
      <c r="T4" s="69"/>
      <c r="U4" s="69"/>
      <c r="V4" s="69"/>
      <c r="W4" s="69"/>
      <c r="X4" s="69"/>
      <c r="Y4" s="74"/>
      <c r="Z4" s="68" t="s">
        <v>146</v>
      </c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74"/>
    </row>
    <row r="5" ht="20.1" customHeight="true" spans="1:41">
      <c r="A5" s="46" t="s">
        <v>69</v>
      </c>
      <c r="B5" s="48"/>
      <c r="C5" s="56" t="s">
        <v>70</v>
      </c>
      <c r="D5" s="21" t="s">
        <v>96</v>
      </c>
      <c r="E5" s="83"/>
      <c r="F5" s="32" t="s">
        <v>59</v>
      </c>
      <c r="G5" s="84" t="s">
        <v>147</v>
      </c>
      <c r="H5" s="85"/>
      <c r="I5" s="88"/>
      <c r="J5" s="84" t="s">
        <v>148</v>
      </c>
      <c r="K5" s="85"/>
      <c r="L5" s="88"/>
      <c r="M5" s="84" t="s">
        <v>149</v>
      </c>
      <c r="N5" s="85"/>
      <c r="O5" s="88"/>
      <c r="P5" s="55" t="s">
        <v>59</v>
      </c>
      <c r="Q5" s="84" t="s">
        <v>147</v>
      </c>
      <c r="R5" s="85"/>
      <c r="S5" s="88"/>
      <c r="T5" s="84" t="s">
        <v>148</v>
      </c>
      <c r="U5" s="85"/>
      <c r="V5" s="88"/>
      <c r="W5" s="84" t="s">
        <v>149</v>
      </c>
      <c r="X5" s="85"/>
      <c r="Y5" s="88"/>
      <c r="Z5" s="32" t="s">
        <v>59</v>
      </c>
      <c r="AA5" s="84" t="s">
        <v>147</v>
      </c>
      <c r="AB5" s="85"/>
      <c r="AC5" s="88"/>
      <c r="AD5" s="84" t="s">
        <v>148</v>
      </c>
      <c r="AE5" s="85"/>
      <c r="AF5" s="88"/>
      <c r="AG5" s="84" t="s">
        <v>149</v>
      </c>
      <c r="AH5" s="85"/>
      <c r="AI5" s="88"/>
      <c r="AJ5" s="84" t="s">
        <v>150</v>
      </c>
      <c r="AK5" s="85"/>
      <c r="AL5" s="88"/>
      <c r="AM5" s="84" t="s">
        <v>102</v>
      </c>
      <c r="AN5" s="85"/>
      <c r="AO5" s="88"/>
    </row>
    <row r="6" ht="29.25" customHeight="true" spans="1:41">
      <c r="A6" s="80" t="s">
        <v>79</v>
      </c>
      <c r="B6" s="80" t="s">
        <v>80</v>
      </c>
      <c r="C6" s="23"/>
      <c r="D6" s="23"/>
      <c r="E6" s="86"/>
      <c r="F6" s="57"/>
      <c r="G6" s="40" t="s">
        <v>74</v>
      </c>
      <c r="H6" s="87" t="s">
        <v>92</v>
      </c>
      <c r="I6" s="87" t="s">
        <v>93</v>
      </c>
      <c r="J6" s="40" t="s">
        <v>74</v>
      </c>
      <c r="K6" s="87" t="s">
        <v>92</v>
      </c>
      <c r="L6" s="87" t="s">
        <v>93</v>
      </c>
      <c r="M6" s="40" t="s">
        <v>74</v>
      </c>
      <c r="N6" s="87" t="s">
        <v>92</v>
      </c>
      <c r="O6" s="42" t="s">
        <v>93</v>
      </c>
      <c r="P6" s="57"/>
      <c r="Q6" s="91" t="s">
        <v>74</v>
      </c>
      <c r="R6" s="24" t="s">
        <v>92</v>
      </c>
      <c r="S6" s="24" t="s">
        <v>93</v>
      </c>
      <c r="T6" s="91" t="s">
        <v>74</v>
      </c>
      <c r="U6" s="24" t="s">
        <v>92</v>
      </c>
      <c r="V6" s="23" t="s">
        <v>93</v>
      </c>
      <c r="W6" s="22" t="s">
        <v>74</v>
      </c>
      <c r="X6" s="91" t="s">
        <v>92</v>
      </c>
      <c r="Y6" s="24" t="s">
        <v>93</v>
      </c>
      <c r="Z6" s="57"/>
      <c r="AA6" s="40" t="s">
        <v>74</v>
      </c>
      <c r="AB6" s="80" t="s">
        <v>92</v>
      </c>
      <c r="AC6" s="80" t="s">
        <v>93</v>
      </c>
      <c r="AD6" s="40" t="s">
        <v>74</v>
      </c>
      <c r="AE6" s="80" t="s">
        <v>92</v>
      </c>
      <c r="AF6" s="80" t="s">
        <v>93</v>
      </c>
      <c r="AG6" s="40" t="s">
        <v>74</v>
      </c>
      <c r="AH6" s="87" t="s">
        <v>92</v>
      </c>
      <c r="AI6" s="87" t="s">
        <v>93</v>
      </c>
      <c r="AJ6" s="40" t="s">
        <v>74</v>
      </c>
      <c r="AK6" s="87" t="s">
        <v>92</v>
      </c>
      <c r="AL6" s="87" t="s">
        <v>93</v>
      </c>
      <c r="AM6" s="40" t="s">
        <v>74</v>
      </c>
      <c r="AN6" s="87" t="s">
        <v>92</v>
      </c>
      <c r="AO6" s="87" t="s">
        <v>93</v>
      </c>
    </row>
    <row r="7" ht="20.1" customHeight="true" spans="1:41">
      <c r="A7" s="15" t="s">
        <v>38</v>
      </c>
      <c r="B7" s="15" t="s">
        <v>38</v>
      </c>
      <c r="C7" s="15" t="s">
        <v>38</v>
      </c>
      <c r="D7" s="15" t="s">
        <v>59</v>
      </c>
      <c r="E7" s="35">
        <f>SUM(F7,P7,Z7)</f>
        <v>331200.93</v>
      </c>
      <c r="F7" s="35">
        <f>SUM(G7,J7,M7)</f>
        <v>309737.61</v>
      </c>
      <c r="G7" s="35">
        <f>SUM(H7:I7)</f>
        <v>309737.61</v>
      </c>
      <c r="H7" s="35">
        <v>0</v>
      </c>
      <c r="I7" s="26">
        <v>309737.61</v>
      </c>
      <c r="J7" s="35">
        <f>SUM(K7:L7)</f>
        <v>0</v>
      </c>
      <c r="K7" s="35">
        <v>0</v>
      </c>
      <c r="L7" s="26">
        <v>0</v>
      </c>
      <c r="M7" s="35">
        <f>SUM(N7:O7)</f>
        <v>0</v>
      </c>
      <c r="N7" s="35">
        <v>0</v>
      </c>
      <c r="O7" s="26">
        <v>0</v>
      </c>
      <c r="P7" s="27">
        <f>SUM(Q7,T7,W7)</f>
        <v>0</v>
      </c>
      <c r="Q7" s="35">
        <f>SUM(R7:S7)</f>
        <v>0</v>
      </c>
      <c r="R7" s="35">
        <v>0</v>
      </c>
      <c r="S7" s="26">
        <v>0</v>
      </c>
      <c r="T7" s="35">
        <f>SUM(U7:V7)</f>
        <v>0</v>
      </c>
      <c r="U7" s="35">
        <v>0</v>
      </c>
      <c r="V7" s="35">
        <v>0</v>
      </c>
      <c r="W7" s="35">
        <f>SUM(X7:Y7)</f>
        <v>0</v>
      </c>
      <c r="X7" s="35">
        <v>0</v>
      </c>
      <c r="Y7" s="26">
        <v>0</v>
      </c>
      <c r="Z7" s="27">
        <f>SUM(AA7,AD7,AG7,AJ7,AM7)</f>
        <v>21463.32</v>
      </c>
      <c r="AA7" s="35">
        <f>SUM(AB7:AC7)</f>
        <v>0</v>
      </c>
      <c r="AB7" s="35">
        <v>0</v>
      </c>
      <c r="AC7" s="26">
        <v>0</v>
      </c>
      <c r="AD7" s="35">
        <f>SUM(AE7:AF7)</f>
        <v>0</v>
      </c>
      <c r="AE7" s="35">
        <v>0</v>
      </c>
      <c r="AF7" s="26">
        <v>0</v>
      </c>
      <c r="AG7" s="35">
        <f>SUM(AH7:AI7)</f>
        <v>0</v>
      </c>
      <c r="AH7" s="35">
        <v>0</v>
      </c>
      <c r="AI7" s="26">
        <v>0</v>
      </c>
      <c r="AJ7" s="35">
        <f>SUM(AK7:AL7)</f>
        <v>0</v>
      </c>
      <c r="AK7" s="35">
        <v>0</v>
      </c>
      <c r="AL7" s="26">
        <v>0</v>
      </c>
      <c r="AM7" s="35">
        <f>SUM(AN7:AO7)</f>
        <v>21463.32</v>
      </c>
      <c r="AN7" s="35">
        <v>0</v>
      </c>
      <c r="AO7" s="26">
        <v>21463.32</v>
      </c>
    </row>
    <row r="8" ht="20.1" customHeight="true" spans="1:41">
      <c r="A8" s="15" t="s">
        <v>38</v>
      </c>
      <c r="B8" s="15" t="s">
        <v>151</v>
      </c>
      <c r="C8" s="15" t="s">
        <v>38</v>
      </c>
      <c r="D8" s="15" t="s">
        <v>152</v>
      </c>
      <c r="E8" s="35">
        <f>SUM(F8,P8,Z8)</f>
        <v>134788.88</v>
      </c>
      <c r="F8" s="35">
        <f>SUM(G8,J8,M8)</f>
        <v>128014.87</v>
      </c>
      <c r="G8" s="35">
        <f>SUM(H8:I8)</f>
        <v>128014.87</v>
      </c>
      <c r="H8" s="35">
        <v>0</v>
      </c>
      <c r="I8" s="26">
        <v>128014.87</v>
      </c>
      <c r="J8" s="35">
        <f>SUM(K8:L8)</f>
        <v>0</v>
      </c>
      <c r="K8" s="35">
        <v>0</v>
      </c>
      <c r="L8" s="26">
        <v>0</v>
      </c>
      <c r="M8" s="35">
        <f>SUM(N8:O8)</f>
        <v>0</v>
      </c>
      <c r="N8" s="35">
        <v>0</v>
      </c>
      <c r="O8" s="26">
        <v>0</v>
      </c>
      <c r="P8" s="27">
        <f>SUM(Q8,T8,W8)</f>
        <v>0</v>
      </c>
      <c r="Q8" s="35">
        <f>SUM(R8:S8)</f>
        <v>0</v>
      </c>
      <c r="R8" s="35">
        <v>0</v>
      </c>
      <c r="S8" s="26">
        <v>0</v>
      </c>
      <c r="T8" s="35">
        <f>SUM(U8:V8)</f>
        <v>0</v>
      </c>
      <c r="U8" s="35">
        <v>0</v>
      </c>
      <c r="V8" s="35">
        <v>0</v>
      </c>
      <c r="W8" s="35">
        <f>SUM(X8:Y8)</f>
        <v>0</v>
      </c>
      <c r="X8" s="35">
        <v>0</v>
      </c>
      <c r="Y8" s="26">
        <v>0</v>
      </c>
      <c r="Z8" s="27">
        <f>SUM(AA8,AD8,AG8,AJ8,AM8)</f>
        <v>6774.01</v>
      </c>
      <c r="AA8" s="35">
        <f>SUM(AB8:AC8)</f>
        <v>0</v>
      </c>
      <c r="AB8" s="35">
        <v>0</v>
      </c>
      <c r="AC8" s="26">
        <v>0</v>
      </c>
      <c r="AD8" s="35">
        <f>SUM(AE8:AF8)</f>
        <v>0</v>
      </c>
      <c r="AE8" s="35">
        <v>0</v>
      </c>
      <c r="AF8" s="26">
        <v>0</v>
      </c>
      <c r="AG8" s="35">
        <f>SUM(AH8:AI8)</f>
        <v>0</v>
      </c>
      <c r="AH8" s="35">
        <v>0</v>
      </c>
      <c r="AI8" s="26">
        <v>0</v>
      </c>
      <c r="AJ8" s="35">
        <f>SUM(AK8:AL8)</f>
        <v>0</v>
      </c>
      <c r="AK8" s="35">
        <v>0</v>
      </c>
      <c r="AL8" s="26">
        <v>0</v>
      </c>
      <c r="AM8" s="35">
        <f>SUM(AN8:AO8)</f>
        <v>6774.01</v>
      </c>
      <c r="AN8" s="35">
        <v>0</v>
      </c>
      <c r="AO8" s="26">
        <v>6774.01</v>
      </c>
    </row>
    <row r="9" ht="20.1" customHeight="true" spans="1:41">
      <c r="A9" s="15" t="s">
        <v>151</v>
      </c>
      <c r="B9" s="15" t="s">
        <v>153</v>
      </c>
      <c r="C9" s="15" t="s">
        <v>85</v>
      </c>
      <c r="D9" s="15" t="s">
        <v>154</v>
      </c>
      <c r="E9" s="35">
        <f>SUM(F9,P9,Z9)</f>
        <v>134788.88</v>
      </c>
      <c r="F9" s="35">
        <f>SUM(G9,J9,M9)</f>
        <v>128014.87</v>
      </c>
      <c r="G9" s="35">
        <f>SUM(H9:I9)</f>
        <v>128014.87</v>
      </c>
      <c r="H9" s="35">
        <v>0</v>
      </c>
      <c r="I9" s="26">
        <v>128014.87</v>
      </c>
      <c r="J9" s="35">
        <f>SUM(K9:L9)</f>
        <v>0</v>
      </c>
      <c r="K9" s="35">
        <v>0</v>
      </c>
      <c r="L9" s="26">
        <v>0</v>
      </c>
      <c r="M9" s="35">
        <f>SUM(N9:O9)</f>
        <v>0</v>
      </c>
      <c r="N9" s="35">
        <v>0</v>
      </c>
      <c r="O9" s="26">
        <v>0</v>
      </c>
      <c r="P9" s="27">
        <f>SUM(Q9,T9,W9)</f>
        <v>0</v>
      </c>
      <c r="Q9" s="35">
        <f>SUM(R9:S9)</f>
        <v>0</v>
      </c>
      <c r="R9" s="35">
        <v>0</v>
      </c>
      <c r="S9" s="26">
        <v>0</v>
      </c>
      <c r="T9" s="35">
        <f>SUM(U9:V9)</f>
        <v>0</v>
      </c>
      <c r="U9" s="35">
        <v>0</v>
      </c>
      <c r="V9" s="35">
        <v>0</v>
      </c>
      <c r="W9" s="35">
        <f>SUM(X9:Y9)</f>
        <v>0</v>
      </c>
      <c r="X9" s="35">
        <v>0</v>
      </c>
      <c r="Y9" s="26">
        <v>0</v>
      </c>
      <c r="Z9" s="27">
        <f>SUM(AA9,AD9,AG9,AJ9,AM9)</f>
        <v>6774.01</v>
      </c>
      <c r="AA9" s="35">
        <f>SUM(AB9:AC9)</f>
        <v>0</v>
      </c>
      <c r="AB9" s="35">
        <v>0</v>
      </c>
      <c r="AC9" s="26">
        <v>0</v>
      </c>
      <c r="AD9" s="35">
        <f>SUM(AE9:AF9)</f>
        <v>0</v>
      </c>
      <c r="AE9" s="35">
        <v>0</v>
      </c>
      <c r="AF9" s="26">
        <v>0</v>
      </c>
      <c r="AG9" s="35">
        <f>SUM(AH9:AI9)</f>
        <v>0</v>
      </c>
      <c r="AH9" s="35">
        <v>0</v>
      </c>
      <c r="AI9" s="26">
        <v>0</v>
      </c>
      <c r="AJ9" s="35">
        <f>SUM(AK9:AL9)</f>
        <v>0</v>
      </c>
      <c r="AK9" s="35">
        <v>0</v>
      </c>
      <c r="AL9" s="26">
        <v>0</v>
      </c>
      <c r="AM9" s="35">
        <f>SUM(AN9:AO9)</f>
        <v>6774.01</v>
      </c>
      <c r="AN9" s="35">
        <v>0</v>
      </c>
      <c r="AO9" s="26">
        <v>6774.01</v>
      </c>
    </row>
    <row r="10" ht="20.1" customHeight="true" spans="1:41">
      <c r="A10" s="15" t="s">
        <v>38</v>
      </c>
      <c r="B10" s="15" t="s">
        <v>155</v>
      </c>
      <c r="C10" s="15" t="s">
        <v>38</v>
      </c>
      <c r="D10" s="15" t="s">
        <v>156</v>
      </c>
      <c r="E10" s="35">
        <f>SUM(F10,P10,Z10)</f>
        <v>196412.05</v>
      </c>
      <c r="F10" s="35">
        <f>SUM(G10,J10,M10)</f>
        <v>181722.74</v>
      </c>
      <c r="G10" s="35">
        <f>SUM(H10:I10)</f>
        <v>181722.74</v>
      </c>
      <c r="H10" s="35">
        <v>0</v>
      </c>
      <c r="I10" s="26">
        <v>181722.74</v>
      </c>
      <c r="J10" s="35">
        <f>SUM(K10:L10)</f>
        <v>0</v>
      </c>
      <c r="K10" s="35">
        <v>0</v>
      </c>
      <c r="L10" s="26">
        <v>0</v>
      </c>
      <c r="M10" s="35">
        <f>SUM(N10:O10)</f>
        <v>0</v>
      </c>
      <c r="N10" s="35">
        <v>0</v>
      </c>
      <c r="O10" s="26">
        <v>0</v>
      </c>
      <c r="P10" s="27">
        <f>SUM(Q10,T10,W10)</f>
        <v>0</v>
      </c>
      <c r="Q10" s="35">
        <f>SUM(R10:S10)</f>
        <v>0</v>
      </c>
      <c r="R10" s="35">
        <v>0</v>
      </c>
      <c r="S10" s="26">
        <v>0</v>
      </c>
      <c r="T10" s="35">
        <f>SUM(U10:V10)</f>
        <v>0</v>
      </c>
      <c r="U10" s="35">
        <v>0</v>
      </c>
      <c r="V10" s="35">
        <v>0</v>
      </c>
      <c r="W10" s="35">
        <f>SUM(X10:Y10)</f>
        <v>0</v>
      </c>
      <c r="X10" s="35">
        <v>0</v>
      </c>
      <c r="Y10" s="26">
        <v>0</v>
      </c>
      <c r="Z10" s="27">
        <f>SUM(AA10,AD10,AG10,AJ10,AM10)</f>
        <v>14689.31</v>
      </c>
      <c r="AA10" s="35">
        <f>SUM(AB10:AC10)</f>
        <v>0</v>
      </c>
      <c r="AB10" s="35">
        <v>0</v>
      </c>
      <c r="AC10" s="26">
        <v>0</v>
      </c>
      <c r="AD10" s="35">
        <f>SUM(AE10:AF10)</f>
        <v>0</v>
      </c>
      <c r="AE10" s="35">
        <v>0</v>
      </c>
      <c r="AF10" s="26">
        <v>0</v>
      </c>
      <c r="AG10" s="35">
        <f>SUM(AH10:AI10)</f>
        <v>0</v>
      </c>
      <c r="AH10" s="35">
        <v>0</v>
      </c>
      <c r="AI10" s="26">
        <v>0</v>
      </c>
      <c r="AJ10" s="35">
        <f>SUM(AK10:AL10)</f>
        <v>0</v>
      </c>
      <c r="AK10" s="35">
        <v>0</v>
      </c>
      <c r="AL10" s="26">
        <v>0</v>
      </c>
      <c r="AM10" s="35">
        <f>SUM(AN10:AO10)</f>
        <v>14689.31</v>
      </c>
      <c r="AN10" s="35">
        <v>0</v>
      </c>
      <c r="AO10" s="26">
        <v>14689.31</v>
      </c>
    </row>
    <row r="11" ht="20.1" customHeight="true" spans="1:41">
      <c r="A11" s="15" t="s">
        <v>155</v>
      </c>
      <c r="B11" s="15" t="s">
        <v>157</v>
      </c>
      <c r="C11" s="15" t="s">
        <v>85</v>
      </c>
      <c r="D11" s="15" t="s">
        <v>158</v>
      </c>
      <c r="E11" s="35">
        <f>SUM(F11,P11,Z11)</f>
        <v>196412.05</v>
      </c>
      <c r="F11" s="35">
        <f>SUM(G11,J11,M11)</f>
        <v>181722.74</v>
      </c>
      <c r="G11" s="35">
        <f>SUM(H11:I11)</f>
        <v>181722.74</v>
      </c>
      <c r="H11" s="35">
        <v>0</v>
      </c>
      <c r="I11" s="26">
        <v>181722.74</v>
      </c>
      <c r="J11" s="35">
        <f>SUM(K11:L11)</f>
        <v>0</v>
      </c>
      <c r="K11" s="35">
        <v>0</v>
      </c>
      <c r="L11" s="26">
        <v>0</v>
      </c>
      <c r="M11" s="35">
        <f>SUM(N11:O11)</f>
        <v>0</v>
      </c>
      <c r="N11" s="35">
        <v>0</v>
      </c>
      <c r="O11" s="26">
        <v>0</v>
      </c>
      <c r="P11" s="27">
        <f>SUM(Q11,T11,W11)</f>
        <v>0</v>
      </c>
      <c r="Q11" s="35">
        <f>SUM(R11:S11)</f>
        <v>0</v>
      </c>
      <c r="R11" s="35">
        <v>0</v>
      </c>
      <c r="S11" s="26">
        <v>0</v>
      </c>
      <c r="T11" s="35">
        <f>SUM(U11:V11)</f>
        <v>0</v>
      </c>
      <c r="U11" s="35">
        <v>0</v>
      </c>
      <c r="V11" s="35">
        <v>0</v>
      </c>
      <c r="W11" s="35">
        <f>SUM(X11:Y11)</f>
        <v>0</v>
      </c>
      <c r="X11" s="35">
        <v>0</v>
      </c>
      <c r="Y11" s="26">
        <v>0</v>
      </c>
      <c r="Z11" s="27">
        <f>SUM(AA11,AD11,AG11,AJ11,AM11)</f>
        <v>14689.31</v>
      </c>
      <c r="AA11" s="35">
        <f>SUM(AB11:AC11)</f>
        <v>0</v>
      </c>
      <c r="AB11" s="35">
        <v>0</v>
      </c>
      <c r="AC11" s="26">
        <v>0</v>
      </c>
      <c r="AD11" s="35">
        <f>SUM(AE11:AF11)</f>
        <v>0</v>
      </c>
      <c r="AE11" s="35">
        <v>0</v>
      </c>
      <c r="AF11" s="26">
        <v>0</v>
      </c>
      <c r="AG11" s="35">
        <f>SUM(AH11:AI11)</f>
        <v>0</v>
      </c>
      <c r="AH11" s="35">
        <v>0</v>
      </c>
      <c r="AI11" s="26">
        <v>0</v>
      </c>
      <c r="AJ11" s="35">
        <f>SUM(AK11:AL11)</f>
        <v>0</v>
      </c>
      <c r="AK11" s="35">
        <v>0</v>
      </c>
      <c r="AL11" s="26">
        <v>0</v>
      </c>
      <c r="AM11" s="35">
        <f>SUM(AN11:AO11)</f>
        <v>14689.31</v>
      </c>
      <c r="AN11" s="35">
        <v>0</v>
      </c>
      <c r="AO11" s="26">
        <v>14689.31</v>
      </c>
    </row>
  </sheetData>
  <mergeCells count="23">
    <mergeCell ref="A2:AO2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rintOptions horizontalCentered="true"/>
  <pageMargins left="0.590972244739532" right="0.590972244739532" top="0.590972244739532" bottom="0.590972244739532" header="0.590972244739532" footer="0.393750011920929"/>
  <pageSetup paperSize="9" scale="39" fitToHeight="100" orientation="landscape" errors="blank" horizontalDpi="600" verticalDpi="600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 autoPageBreaks="0"/>
  </sheetPr>
  <dimension ref="A1:DI13"/>
  <sheetViews>
    <sheetView showGridLines="0" showZeros="0" workbookViewId="0">
      <selection activeCell="M30" sqref="M30"/>
    </sheetView>
  </sheetViews>
  <sheetFormatPr defaultColWidth="9.33333333333333" defaultRowHeight="11.25"/>
  <cols>
    <col min="1" max="1" width="4.83333333333333" customWidth="true"/>
    <col min="2" max="3" width="3.66666666666667" customWidth="true"/>
    <col min="4" max="4" width="52.6666666666667" customWidth="true"/>
    <col min="5" max="5" width="15" style="62" customWidth="true"/>
    <col min="6" max="6" width="12.1666666666667" customWidth="true"/>
    <col min="7" max="15" width="11.8333333333333" customWidth="true"/>
    <col min="16" max="19" width="9.16666666666667" customWidth="true"/>
    <col min="20" max="20" width="12.1666666666667" customWidth="true"/>
    <col min="21" max="46" width="9.16666666666667"/>
    <col min="47" max="47" width="18.8333333333333" customWidth="true"/>
    <col min="48" max="113" width="9.16666666666667"/>
  </cols>
  <sheetData>
    <row r="1" ht="20.1" customHeight="true" spans="1:113">
      <c r="A1" s="2"/>
      <c r="B1" s="3"/>
      <c r="C1" s="3"/>
      <c r="D1" s="3"/>
      <c r="DI1" s="16" t="s">
        <v>159</v>
      </c>
    </row>
    <row r="2" ht="20.1" customHeight="true" spans="1:113">
      <c r="A2" s="4" t="s">
        <v>160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</row>
    <row r="3" ht="20.1" customHeight="true" spans="1:113">
      <c r="A3" s="63" t="s">
        <v>0</v>
      </c>
      <c r="B3" s="50"/>
      <c r="C3" s="50"/>
      <c r="D3" s="50"/>
      <c r="F3" s="67"/>
      <c r="DI3" s="16" t="s">
        <v>5</v>
      </c>
    </row>
    <row r="4" ht="20.1" customHeight="true" spans="1:113">
      <c r="A4" s="64" t="s">
        <v>58</v>
      </c>
      <c r="B4" s="65"/>
      <c r="C4" s="65"/>
      <c r="D4" s="66"/>
      <c r="E4" s="31" t="s">
        <v>59</v>
      </c>
      <c r="F4" s="68" t="s">
        <v>161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4"/>
      <c r="T4" s="68" t="s">
        <v>162</v>
      </c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74"/>
      <c r="AV4" s="68" t="s">
        <v>163</v>
      </c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74"/>
      <c r="BH4" s="68" t="s">
        <v>156</v>
      </c>
      <c r="BI4" s="69"/>
      <c r="BJ4" s="69"/>
      <c r="BK4" s="69"/>
      <c r="BL4" s="74"/>
      <c r="BM4" s="68" t="s">
        <v>164</v>
      </c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74"/>
      <c r="BZ4" s="68" t="s">
        <v>165</v>
      </c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74"/>
      <c r="CR4" s="75" t="s">
        <v>166</v>
      </c>
      <c r="CS4" s="76"/>
      <c r="CT4" s="77"/>
      <c r="CU4" s="75" t="s">
        <v>167</v>
      </c>
      <c r="CV4" s="76"/>
      <c r="CW4" s="76"/>
      <c r="CX4" s="76"/>
      <c r="CY4" s="76"/>
      <c r="CZ4" s="77"/>
      <c r="DA4" s="75" t="s">
        <v>168</v>
      </c>
      <c r="DB4" s="76"/>
      <c r="DC4" s="77"/>
      <c r="DD4" s="68" t="s">
        <v>169</v>
      </c>
      <c r="DE4" s="69"/>
      <c r="DF4" s="69"/>
      <c r="DG4" s="69"/>
      <c r="DH4" s="69"/>
      <c r="DI4" s="74"/>
    </row>
    <row r="5" ht="20.1" customHeight="true" spans="1:113">
      <c r="A5" s="7" t="s">
        <v>69</v>
      </c>
      <c r="B5" s="8"/>
      <c r="C5" s="9"/>
      <c r="D5" s="31" t="s">
        <v>170</v>
      </c>
      <c r="E5" s="22"/>
      <c r="F5" s="70" t="s">
        <v>74</v>
      </c>
      <c r="G5" s="70" t="s">
        <v>171</v>
      </c>
      <c r="H5" s="70" t="s">
        <v>172</v>
      </c>
      <c r="I5" s="70" t="s">
        <v>173</v>
      </c>
      <c r="J5" s="70" t="s">
        <v>174</v>
      </c>
      <c r="K5" s="70" t="s">
        <v>175</v>
      </c>
      <c r="L5" s="70" t="s">
        <v>176</v>
      </c>
      <c r="M5" s="70" t="s">
        <v>177</v>
      </c>
      <c r="N5" s="70" t="s">
        <v>178</v>
      </c>
      <c r="O5" s="70" t="s">
        <v>179</v>
      </c>
      <c r="P5" s="70" t="s">
        <v>180</v>
      </c>
      <c r="Q5" s="70" t="s">
        <v>181</v>
      </c>
      <c r="R5" s="70" t="s">
        <v>182</v>
      </c>
      <c r="S5" s="70" t="s">
        <v>183</v>
      </c>
      <c r="T5" s="70" t="s">
        <v>74</v>
      </c>
      <c r="U5" s="70" t="s">
        <v>184</v>
      </c>
      <c r="V5" s="70" t="s">
        <v>185</v>
      </c>
      <c r="W5" s="70" t="s">
        <v>186</v>
      </c>
      <c r="X5" s="70" t="s">
        <v>187</v>
      </c>
      <c r="Y5" s="70" t="s">
        <v>188</v>
      </c>
      <c r="Z5" s="70" t="s">
        <v>189</v>
      </c>
      <c r="AA5" s="70" t="s">
        <v>190</v>
      </c>
      <c r="AB5" s="70" t="s">
        <v>191</v>
      </c>
      <c r="AC5" s="70" t="s">
        <v>192</v>
      </c>
      <c r="AD5" s="70" t="s">
        <v>193</v>
      </c>
      <c r="AE5" s="70" t="s">
        <v>194</v>
      </c>
      <c r="AF5" s="70" t="s">
        <v>195</v>
      </c>
      <c r="AG5" s="70" t="s">
        <v>196</v>
      </c>
      <c r="AH5" s="70" t="s">
        <v>197</v>
      </c>
      <c r="AI5" s="70" t="s">
        <v>198</v>
      </c>
      <c r="AJ5" s="70" t="s">
        <v>199</v>
      </c>
      <c r="AK5" s="70" t="s">
        <v>200</v>
      </c>
      <c r="AL5" s="70" t="s">
        <v>201</v>
      </c>
      <c r="AM5" s="70" t="s">
        <v>202</v>
      </c>
      <c r="AN5" s="70" t="s">
        <v>203</v>
      </c>
      <c r="AO5" s="70" t="s">
        <v>204</v>
      </c>
      <c r="AP5" s="70" t="s">
        <v>205</v>
      </c>
      <c r="AQ5" s="70" t="s">
        <v>206</v>
      </c>
      <c r="AR5" s="70" t="s">
        <v>207</v>
      </c>
      <c r="AS5" s="70" t="s">
        <v>208</v>
      </c>
      <c r="AT5" s="70" t="s">
        <v>209</v>
      </c>
      <c r="AU5" s="70" t="s">
        <v>210</v>
      </c>
      <c r="AV5" s="70" t="s">
        <v>74</v>
      </c>
      <c r="AW5" s="70" t="s">
        <v>211</v>
      </c>
      <c r="AX5" s="70" t="s">
        <v>212</v>
      </c>
      <c r="AY5" s="70" t="s">
        <v>213</v>
      </c>
      <c r="AZ5" s="70" t="s">
        <v>214</v>
      </c>
      <c r="BA5" s="70" t="s">
        <v>215</v>
      </c>
      <c r="BB5" s="70" t="s">
        <v>216</v>
      </c>
      <c r="BC5" s="70" t="s">
        <v>217</v>
      </c>
      <c r="BD5" s="70" t="s">
        <v>218</v>
      </c>
      <c r="BE5" s="70" t="s">
        <v>219</v>
      </c>
      <c r="BF5" s="70" t="s">
        <v>220</v>
      </c>
      <c r="BG5" s="21" t="s">
        <v>221</v>
      </c>
      <c r="BH5" s="21" t="s">
        <v>74</v>
      </c>
      <c r="BI5" s="21" t="s">
        <v>222</v>
      </c>
      <c r="BJ5" s="21" t="s">
        <v>223</v>
      </c>
      <c r="BK5" s="21" t="s">
        <v>224</v>
      </c>
      <c r="BL5" s="21" t="s">
        <v>225</v>
      </c>
      <c r="BM5" s="70" t="s">
        <v>74</v>
      </c>
      <c r="BN5" s="70" t="s">
        <v>226</v>
      </c>
      <c r="BO5" s="70" t="s">
        <v>227</v>
      </c>
      <c r="BP5" s="70" t="s">
        <v>228</v>
      </c>
      <c r="BQ5" s="70" t="s">
        <v>229</v>
      </c>
      <c r="BR5" s="70" t="s">
        <v>230</v>
      </c>
      <c r="BS5" s="70" t="s">
        <v>231</v>
      </c>
      <c r="BT5" s="70" t="s">
        <v>232</v>
      </c>
      <c r="BU5" s="70" t="s">
        <v>233</v>
      </c>
      <c r="BV5" s="70" t="s">
        <v>234</v>
      </c>
      <c r="BW5" s="39" t="s">
        <v>235</v>
      </c>
      <c r="BX5" s="39" t="s">
        <v>236</v>
      </c>
      <c r="BY5" s="70" t="s">
        <v>237</v>
      </c>
      <c r="BZ5" s="70" t="s">
        <v>74</v>
      </c>
      <c r="CA5" s="70" t="s">
        <v>226</v>
      </c>
      <c r="CB5" s="70" t="s">
        <v>227</v>
      </c>
      <c r="CC5" s="70" t="s">
        <v>228</v>
      </c>
      <c r="CD5" s="70" t="s">
        <v>229</v>
      </c>
      <c r="CE5" s="70" t="s">
        <v>230</v>
      </c>
      <c r="CF5" s="70" t="s">
        <v>231</v>
      </c>
      <c r="CG5" s="70" t="s">
        <v>232</v>
      </c>
      <c r="CH5" s="70" t="s">
        <v>238</v>
      </c>
      <c r="CI5" s="70" t="s">
        <v>239</v>
      </c>
      <c r="CJ5" s="70" t="s">
        <v>240</v>
      </c>
      <c r="CK5" s="70" t="s">
        <v>241</v>
      </c>
      <c r="CL5" s="70" t="s">
        <v>233</v>
      </c>
      <c r="CM5" s="70" t="s">
        <v>234</v>
      </c>
      <c r="CN5" s="70" t="s">
        <v>242</v>
      </c>
      <c r="CO5" s="39" t="s">
        <v>235</v>
      </c>
      <c r="CP5" s="39" t="s">
        <v>236</v>
      </c>
      <c r="CQ5" s="70" t="s">
        <v>243</v>
      </c>
      <c r="CR5" s="39" t="s">
        <v>74</v>
      </c>
      <c r="CS5" s="39" t="s">
        <v>244</v>
      </c>
      <c r="CT5" s="70" t="s">
        <v>245</v>
      </c>
      <c r="CU5" s="39" t="s">
        <v>74</v>
      </c>
      <c r="CV5" s="39" t="s">
        <v>244</v>
      </c>
      <c r="CW5" s="70" t="s">
        <v>246</v>
      </c>
      <c r="CX5" s="39" t="s">
        <v>247</v>
      </c>
      <c r="CY5" s="39" t="s">
        <v>248</v>
      </c>
      <c r="CZ5" s="21" t="s">
        <v>245</v>
      </c>
      <c r="DA5" s="39" t="s">
        <v>74</v>
      </c>
      <c r="DB5" s="39" t="s">
        <v>168</v>
      </c>
      <c r="DC5" s="39" t="s">
        <v>249</v>
      </c>
      <c r="DD5" s="70" t="s">
        <v>74</v>
      </c>
      <c r="DE5" s="70" t="s">
        <v>250</v>
      </c>
      <c r="DF5" s="70" t="s">
        <v>251</v>
      </c>
      <c r="DG5" s="70" t="s">
        <v>249</v>
      </c>
      <c r="DH5" s="70" t="s">
        <v>252</v>
      </c>
      <c r="DI5" s="70" t="s">
        <v>169</v>
      </c>
    </row>
    <row r="6" ht="30.75" customHeight="true" spans="1:113">
      <c r="A6" s="12" t="s">
        <v>79</v>
      </c>
      <c r="B6" s="11" t="s">
        <v>80</v>
      </c>
      <c r="C6" s="13" t="s">
        <v>81</v>
      </c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3"/>
      <c r="BH6" s="23"/>
      <c r="BI6" s="23"/>
      <c r="BJ6" s="23"/>
      <c r="BK6" s="23"/>
      <c r="BL6" s="23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43"/>
      <c r="BX6" s="43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43"/>
      <c r="CP6" s="43"/>
      <c r="CQ6" s="24"/>
      <c r="CR6" s="43"/>
      <c r="CS6" s="43"/>
      <c r="CT6" s="24"/>
      <c r="CU6" s="43"/>
      <c r="CV6" s="43"/>
      <c r="CW6" s="24"/>
      <c r="CX6" s="43"/>
      <c r="CY6" s="43"/>
      <c r="CZ6" s="23"/>
      <c r="DA6" s="43"/>
      <c r="DB6" s="43"/>
      <c r="DC6" s="43"/>
      <c r="DD6" s="24"/>
      <c r="DE6" s="24"/>
      <c r="DF6" s="24"/>
      <c r="DG6" s="24"/>
      <c r="DH6" s="24"/>
      <c r="DI6" s="24"/>
    </row>
    <row r="7" ht="20.1" customHeight="true" spans="1:113">
      <c r="A7" s="34" t="s">
        <v>38</v>
      </c>
      <c r="B7" s="34" t="s">
        <v>38</v>
      </c>
      <c r="C7" s="34" t="s">
        <v>38</v>
      </c>
      <c r="D7" s="34" t="s">
        <v>59</v>
      </c>
      <c r="E7" s="71">
        <f t="shared" ref="E7:E13" si="0">SUM(F7,T7,AV7,BH7,BM7,BZ7,CR7,CU7,DA7,DD7)</f>
        <v>309737.61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128014.87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0</v>
      </c>
      <c r="AP7" s="73">
        <v>0</v>
      </c>
      <c r="AQ7" s="73">
        <v>0</v>
      </c>
      <c r="AR7" s="73">
        <v>0</v>
      </c>
      <c r="AS7" s="73">
        <v>0</v>
      </c>
      <c r="AT7" s="73">
        <v>0</v>
      </c>
      <c r="AU7" s="73">
        <v>128014.87</v>
      </c>
      <c r="AV7" s="73">
        <v>0</v>
      </c>
      <c r="AW7" s="73">
        <v>0</v>
      </c>
      <c r="AX7" s="73">
        <v>0</v>
      </c>
      <c r="AY7" s="73">
        <v>0</v>
      </c>
      <c r="AZ7" s="73">
        <v>0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0</v>
      </c>
      <c r="BG7" s="73">
        <v>0</v>
      </c>
      <c r="BH7" s="73">
        <v>181722.74</v>
      </c>
      <c r="BI7" s="73">
        <v>181722.74</v>
      </c>
      <c r="BJ7" s="73">
        <v>0</v>
      </c>
      <c r="BK7" s="73">
        <v>0</v>
      </c>
      <c r="BL7" s="73">
        <v>0</v>
      </c>
      <c r="BM7" s="73">
        <v>0</v>
      </c>
      <c r="BN7" s="73">
        <v>0</v>
      </c>
      <c r="BO7" s="73">
        <v>0</v>
      </c>
      <c r="BP7" s="73">
        <v>0</v>
      </c>
      <c r="BQ7" s="73">
        <v>0</v>
      </c>
      <c r="BR7" s="73">
        <v>0</v>
      </c>
      <c r="BS7" s="73">
        <v>0</v>
      </c>
      <c r="BT7" s="73">
        <v>0</v>
      </c>
      <c r="BU7" s="73">
        <v>0</v>
      </c>
      <c r="BV7" s="73">
        <v>0</v>
      </c>
      <c r="BW7" s="73">
        <v>0</v>
      </c>
      <c r="BX7" s="73">
        <v>0</v>
      </c>
      <c r="BY7" s="73">
        <v>0</v>
      </c>
      <c r="BZ7" s="73">
        <v>0</v>
      </c>
      <c r="CA7" s="73">
        <v>0</v>
      </c>
      <c r="CB7" s="73">
        <v>0</v>
      </c>
      <c r="CC7" s="73">
        <v>0</v>
      </c>
      <c r="CD7" s="73">
        <v>0</v>
      </c>
      <c r="CE7" s="73">
        <v>0</v>
      </c>
      <c r="CF7" s="73">
        <v>0</v>
      </c>
      <c r="CG7" s="73">
        <v>0</v>
      </c>
      <c r="CH7" s="73">
        <v>0</v>
      </c>
      <c r="CI7" s="73">
        <v>0</v>
      </c>
      <c r="CJ7" s="73">
        <v>0</v>
      </c>
      <c r="CK7" s="73">
        <v>0</v>
      </c>
      <c r="CL7" s="73">
        <v>0</v>
      </c>
      <c r="CM7" s="73">
        <v>0</v>
      </c>
      <c r="CN7" s="73">
        <v>0</v>
      </c>
      <c r="CO7" s="73">
        <v>0</v>
      </c>
      <c r="CP7" s="73">
        <v>0</v>
      </c>
      <c r="CQ7" s="73">
        <v>0</v>
      </c>
      <c r="CR7" s="73">
        <v>0</v>
      </c>
      <c r="CS7" s="73">
        <v>0</v>
      </c>
      <c r="CT7" s="73">
        <v>0</v>
      </c>
      <c r="CU7" s="73">
        <v>0</v>
      </c>
      <c r="CV7" s="73">
        <v>0</v>
      </c>
      <c r="CW7" s="73">
        <v>0</v>
      </c>
      <c r="CX7" s="73">
        <v>0</v>
      </c>
      <c r="CY7" s="73">
        <v>0</v>
      </c>
      <c r="CZ7" s="73">
        <v>0</v>
      </c>
      <c r="DA7" s="73">
        <v>0</v>
      </c>
      <c r="DB7" s="73">
        <v>0</v>
      </c>
      <c r="DC7" s="73">
        <v>0</v>
      </c>
      <c r="DD7" s="73">
        <v>0</v>
      </c>
      <c r="DE7" s="73">
        <v>0</v>
      </c>
      <c r="DF7" s="73">
        <v>0</v>
      </c>
      <c r="DG7" s="73">
        <v>0</v>
      </c>
      <c r="DH7" s="73">
        <v>0</v>
      </c>
      <c r="DI7" s="73">
        <v>0</v>
      </c>
    </row>
    <row r="8" ht="20.1" customHeight="true" spans="1:113">
      <c r="A8" s="34" t="s">
        <v>38</v>
      </c>
      <c r="B8" s="34" t="s">
        <v>38</v>
      </c>
      <c r="C8" s="34" t="s">
        <v>38</v>
      </c>
      <c r="D8" s="34" t="s">
        <v>253</v>
      </c>
      <c r="E8" s="71">
        <f t="shared" si="0"/>
        <v>128014.87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128014.87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0</v>
      </c>
      <c r="AP8" s="73">
        <v>0</v>
      </c>
      <c r="AQ8" s="73">
        <v>0</v>
      </c>
      <c r="AR8" s="73">
        <v>0</v>
      </c>
      <c r="AS8" s="73">
        <v>0</v>
      </c>
      <c r="AT8" s="73">
        <v>0</v>
      </c>
      <c r="AU8" s="73">
        <v>128014.87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0</v>
      </c>
      <c r="BY8" s="73">
        <v>0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v>0</v>
      </c>
      <c r="CP8" s="73">
        <v>0</v>
      </c>
      <c r="CQ8" s="73">
        <v>0</v>
      </c>
      <c r="CR8" s="73">
        <v>0</v>
      </c>
      <c r="CS8" s="73">
        <v>0</v>
      </c>
      <c r="CT8" s="73">
        <v>0</v>
      </c>
      <c r="CU8" s="73">
        <v>0</v>
      </c>
      <c r="CV8" s="73">
        <v>0</v>
      </c>
      <c r="CW8" s="73">
        <v>0</v>
      </c>
      <c r="CX8" s="73">
        <v>0</v>
      </c>
      <c r="CY8" s="73">
        <v>0</v>
      </c>
      <c r="CZ8" s="73">
        <v>0</v>
      </c>
      <c r="DA8" s="73">
        <v>0</v>
      </c>
      <c r="DB8" s="73">
        <v>0</v>
      </c>
      <c r="DC8" s="73">
        <v>0</v>
      </c>
      <c r="DD8" s="73">
        <v>0</v>
      </c>
      <c r="DE8" s="73">
        <v>0</v>
      </c>
      <c r="DF8" s="73">
        <v>0</v>
      </c>
      <c r="DG8" s="73">
        <v>0</v>
      </c>
      <c r="DH8" s="73">
        <v>0</v>
      </c>
      <c r="DI8" s="73">
        <v>0</v>
      </c>
    </row>
    <row r="9" ht="20.1" customHeight="true" spans="1:113">
      <c r="A9" s="34" t="s">
        <v>38</v>
      </c>
      <c r="B9" s="34" t="s">
        <v>38</v>
      </c>
      <c r="C9" s="34" t="s">
        <v>38</v>
      </c>
      <c r="D9" s="34" t="s">
        <v>254</v>
      </c>
      <c r="E9" s="71">
        <f t="shared" si="0"/>
        <v>128014.87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128014.87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128014.87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v>0</v>
      </c>
      <c r="CS9" s="73">
        <v>0</v>
      </c>
      <c r="CT9" s="73">
        <v>0</v>
      </c>
      <c r="CU9" s="73">
        <v>0</v>
      </c>
      <c r="CV9" s="73">
        <v>0</v>
      </c>
      <c r="CW9" s="73">
        <v>0</v>
      </c>
      <c r="CX9" s="73">
        <v>0</v>
      </c>
      <c r="CY9" s="73">
        <v>0</v>
      </c>
      <c r="CZ9" s="73">
        <v>0</v>
      </c>
      <c r="DA9" s="73">
        <v>0</v>
      </c>
      <c r="DB9" s="73">
        <v>0</v>
      </c>
      <c r="DC9" s="73">
        <v>0</v>
      </c>
      <c r="DD9" s="73">
        <v>0</v>
      </c>
      <c r="DE9" s="73">
        <v>0</v>
      </c>
      <c r="DF9" s="73">
        <v>0</v>
      </c>
      <c r="DG9" s="73">
        <v>0</v>
      </c>
      <c r="DH9" s="73">
        <v>0</v>
      </c>
      <c r="DI9" s="73">
        <v>0</v>
      </c>
    </row>
    <row r="10" ht="20.1" customHeight="true" spans="1:113">
      <c r="A10" s="34" t="s">
        <v>82</v>
      </c>
      <c r="B10" s="34" t="s">
        <v>83</v>
      </c>
      <c r="C10" s="34" t="s">
        <v>84</v>
      </c>
      <c r="D10" s="34" t="s">
        <v>255</v>
      </c>
      <c r="E10" s="71">
        <f t="shared" si="0"/>
        <v>128014.87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128014.87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128014.87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v>0</v>
      </c>
      <c r="CS10" s="73">
        <v>0</v>
      </c>
      <c r="CT10" s="73">
        <v>0</v>
      </c>
      <c r="CU10" s="73">
        <v>0</v>
      </c>
      <c r="CV10" s="73">
        <v>0</v>
      </c>
      <c r="CW10" s="73">
        <v>0</v>
      </c>
      <c r="CX10" s="73">
        <v>0</v>
      </c>
      <c r="CY10" s="73">
        <v>0</v>
      </c>
      <c r="CZ10" s="73">
        <v>0</v>
      </c>
      <c r="DA10" s="73">
        <v>0</v>
      </c>
      <c r="DB10" s="73">
        <v>0</v>
      </c>
      <c r="DC10" s="73">
        <v>0</v>
      </c>
      <c r="DD10" s="73">
        <v>0</v>
      </c>
      <c r="DE10" s="73">
        <v>0</v>
      </c>
      <c r="DF10" s="73">
        <v>0</v>
      </c>
      <c r="DG10" s="73">
        <v>0</v>
      </c>
      <c r="DH10" s="73">
        <v>0</v>
      </c>
      <c r="DI10" s="73">
        <v>0</v>
      </c>
    </row>
    <row r="11" ht="20.1" customHeight="true" spans="1:113">
      <c r="A11" s="34" t="s">
        <v>38</v>
      </c>
      <c r="B11" s="34" t="s">
        <v>38</v>
      </c>
      <c r="C11" s="34" t="s">
        <v>38</v>
      </c>
      <c r="D11" s="34" t="s">
        <v>256</v>
      </c>
      <c r="E11" s="71">
        <f t="shared" si="0"/>
        <v>181722.74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0</v>
      </c>
      <c r="AP11" s="73">
        <v>0</v>
      </c>
      <c r="AQ11" s="73">
        <v>0</v>
      </c>
      <c r="AR11" s="73">
        <v>0</v>
      </c>
      <c r="AS11" s="73">
        <v>0</v>
      </c>
      <c r="AT11" s="73">
        <v>0</v>
      </c>
      <c r="AU11" s="73">
        <v>0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181722.74</v>
      </c>
      <c r="BI11" s="73">
        <v>181722.74</v>
      </c>
      <c r="BJ11" s="73">
        <v>0</v>
      </c>
      <c r="BK11" s="73">
        <v>0</v>
      </c>
      <c r="BL11" s="73">
        <v>0</v>
      </c>
      <c r="BM11" s="73">
        <v>0</v>
      </c>
      <c r="BN11" s="73">
        <v>0</v>
      </c>
      <c r="BO11" s="73">
        <v>0</v>
      </c>
      <c r="BP11" s="73">
        <v>0</v>
      </c>
      <c r="BQ11" s="73">
        <v>0</v>
      </c>
      <c r="BR11" s="73">
        <v>0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0</v>
      </c>
      <c r="BY11" s="73">
        <v>0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0</v>
      </c>
      <c r="CI11" s="73">
        <v>0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73">
        <v>0</v>
      </c>
      <c r="CS11" s="73">
        <v>0</v>
      </c>
      <c r="CT11" s="73">
        <v>0</v>
      </c>
      <c r="CU11" s="73">
        <v>0</v>
      </c>
      <c r="CV11" s="73">
        <v>0</v>
      </c>
      <c r="CW11" s="73">
        <v>0</v>
      </c>
      <c r="CX11" s="73">
        <v>0</v>
      </c>
      <c r="CY11" s="73">
        <v>0</v>
      </c>
      <c r="CZ11" s="73">
        <v>0</v>
      </c>
      <c r="DA11" s="73">
        <v>0</v>
      </c>
      <c r="DB11" s="73">
        <v>0</v>
      </c>
      <c r="DC11" s="73">
        <v>0</v>
      </c>
      <c r="DD11" s="73">
        <v>0</v>
      </c>
      <c r="DE11" s="73">
        <v>0</v>
      </c>
      <c r="DF11" s="73">
        <v>0</v>
      </c>
      <c r="DG11" s="73">
        <v>0</v>
      </c>
      <c r="DH11" s="73">
        <v>0</v>
      </c>
      <c r="DI11" s="73">
        <v>0</v>
      </c>
    </row>
    <row r="12" ht="20.1" customHeight="true" spans="1:113">
      <c r="A12" s="34" t="s">
        <v>38</v>
      </c>
      <c r="B12" s="34" t="s">
        <v>38</v>
      </c>
      <c r="C12" s="34" t="s">
        <v>38</v>
      </c>
      <c r="D12" s="34" t="s">
        <v>257</v>
      </c>
      <c r="E12" s="71">
        <f t="shared" si="0"/>
        <v>181722.74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0</v>
      </c>
      <c r="AP12" s="73">
        <v>0</v>
      </c>
      <c r="AQ12" s="73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181722.74</v>
      </c>
      <c r="BI12" s="73">
        <v>181722.74</v>
      </c>
      <c r="BJ12" s="73">
        <v>0</v>
      </c>
      <c r="BK12" s="73">
        <v>0</v>
      </c>
      <c r="BL12" s="73">
        <v>0</v>
      </c>
      <c r="BM12" s="73">
        <v>0</v>
      </c>
      <c r="BN12" s="73">
        <v>0</v>
      </c>
      <c r="BO12" s="73">
        <v>0</v>
      </c>
      <c r="BP12" s="73">
        <v>0</v>
      </c>
      <c r="BQ12" s="73">
        <v>0</v>
      </c>
      <c r="BR12" s="73">
        <v>0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0</v>
      </c>
      <c r="CI12" s="73">
        <v>0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73">
        <v>0</v>
      </c>
      <c r="CS12" s="73">
        <v>0</v>
      </c>
      <c r="CT12" s="73">
        <v>0</v>
      </c>
      <c r="CU12" s="73">
        <v>0</v>
      </c>
      <c r="CV12" s="73">
        <v>0</v>
      </c>
      <c r="CW12" s="73">
        <v>0</v>
      </c>
      <c r="CX12" s="73">
        <v>0</v>
      </c>
      <c r="CY12" s="73">
        <v>0</v>
      </c>
      <c r="CZ12" s="73">
        <v>0</v>
      </c>
      <c r="DA12" s="73">
        <v>0</v>
      </c>
      <c r="DB12" s="73">
        <v>0</v>
      </c>
      <c r="DC12" s="73">
        <v>0</v>
      </c>
      <c r="DD12" s="73">
        <v>0</v>
      </c>
      <c r="DE12" s="73">
        <v>0</v>
      </c>
      <c r="DF12" s="73">
        <v>0</v>
      </c>
      <c r="DG12" s="73">
        <v>0</v>
      </c>
      <c r="DH12" s="73">
        <v>0</v>
      </c>
      <c r="DI12" s="73">
        <v>0</v>
      </c>
    </row>
    <row r="13" ht="20.1" customHeight="true" spans="1:113">
      <c r="A13" s="34" t="s">
        <v>87</v>
      </c>
      <c r="B13" s="34" t="s">
        <v>88</v>
      </c>
      <c r="C13" s="34" t="s">
        <v>83</v>
      </c>
      <c r="D13" s="34" t="s">
        <v>258</v>
      </c>
      <c r="E13" s="71">
        <f t="shared" si="0"/>
        <v>181722.74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181722.74</v>
      </c>
      <c r="BI13" s="73">
        <v>181722.74</v>
      </c>
      <c r="BJ13" s="73">
        <v>0</v>
      </c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0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0</v>
      </c>
      <c r="CI13" s="73">
        <v>0</v>
      </c>
      <c r="CJ13" s="73">
        <v>0</v>
      </c>
      <c r="CK13" s="73">
        <v>0</v>
      </c>
      <c r="CL13" s="73">
        <v>0</v>
      </c>
      <c r="CM13" s="73">
        <v>0</v>
      </c>
      <c r="CN13" s="73">
        <v>0</v>
      </c>
      <c r="CO13" s="73">
        <v>0</v>
      </c>
      <c r="CP13" s="73">
        <v>0</v>
      </c>
      <c r="CQ13" s="73">
        <v>0</v>
      </c>
      <c r="CR13" s="73">
        <v>0</v>
      </c>
      <c r="CS13" s="73">
        <v>0</v>
      </c>
      <c r="CT13" s="73">
        <v>0</v>
      </c>
      <c r="CU13" s="73">
        <v>0</v>
      </c>
      <c r="CV13" s="73">
        <v>0</v>
      </c>
      <c r="CW13" s="73">
        <v>0</v>
      </c>
      <c r="CX13" s="73">
        <v>0</v>
      </c>
      <c r="CY13" s="73">
        <v>0</v>
      </c>
      <c r="CZ13" s="73">
        <v>0</v>
      </c>
      <c r="DA13" s="73">
        <v>0</v>
      </c>
      <c r="DB13" s="73">
        <v>0</v>
      </c>
      <c r="DC13" s="73">
        <v>0</v>
      </c>
      <c r="DD13" s="73">
        <v>0</v>
      </c>
      <c r="DE13" s="73">
        <v>0</v>
      </c>
      <c r="DF13" s="73">
        <v>0</v>
      </c>
      <c r="DG13" s="73">
        <v>0</v>
      </c>
      <c r="DH13" s="73">
        <v>0</v>
      </c>
      <c r="DI13" s="73">
        <v>0</v>
      </c>
    </row>
  </sheetData>
  <mergeCells count="123">
    <mergeCell ref="A2:DI2"/>
    <mergeCell ref="A4:D4"/>
    <mergeCell ref="F4:S4"/>
    <mergeCell ref="T4:AU4"/>
    <mergeCell ref="AV4:BG4"/>
    <mergeCell ref="BH4:BL4"/>
    <mergeCell ref="BM4:BY4"/>
    <mergeCell ref="BZ4:CQ4"/>
    <mergeCell ref="CR4:CT4"/>
    <mergeCell ref="CU4:CZ4"/>
    <mergeCell ref="DA4:DC4"/>
    <mergeCell ref="DD4:DI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</mergeCells>
  <printOptions horizontalCentered="true"/>
  <pageMargins left="0.590972244739532" right="0.590972244739532" top="0.984722197055817" bottom="0.984722197055817" header="0.512499988079071" footer="0.512499988079071"/>
  <pageSetup paperSize="9" scale="14" fitToHeight="1000" orientation="landscape" errors="blank" horizontalDpi="600" verticalDpi="600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 autoPageBreaks="0"/>
  </sheetPr>
  <dimension ref="A1:G17"/>
  <sheetViews>
    <sheetView showGridLines="0" showZeros="0" workbookViewId="0">
      <selection activeCell="A17" sqref="A17"/>
    </sheetView>
  </sheetViews>
  <sheetFormatPr defaultColWidth="9.33333333333333" defaultRowHeight="11.25" outlineLevelCol="6"/>
  <cols>
    <col min="1" max="2" width="5.5" customWidth="true"/>
    <col min="3" max="3" width="9.16666666666667" customWidth="true"/>
    <col min="4" max="4" width="72.8333333333333" customWidth="true"/>
    <col min="5" max="7" width="21.8333333333333" customWidth="true"/>
  </cols>
  <sheetData>
    <row r="1" ht="20.1" customHeight="true" spans="1:7">
      <c r="A1" s="28"/>
      <c r="B1" s="28"/>
      <c r="C1" s="28"/>
      <c r="D1" s="36"/>
      <c r="E1" s="28"/>
      <c r="F1" s="28"/>
      <c r="G1" s="18" t="s">
        <v>259</v>
      </c>
    </row>
    <row r="2" ht="25.5" customHeight="true" spans="1:7">
      <c r="A2" s="4" t="s">
        <v>260</v>
      </c>
      <c r="B2" s="4"/>
      <c r="C2" s="4"/>
      <c r="D2" s="4"/>
      <c r="E2" s="4"/>
      <c r="F2" s="4"/>
      <c r="G2" s="4"/>
    </row>
    <row r="3" ht="20.1" customHeight="true" spans="1:7">
      <c r="A3" s="5" t="s">
        <v>0</v>
      </c>
      <c r="B3" s="6"/>
      <c r="C3" s="6"/>
      <c r="D3" s="6"/>
      <c r="E3" s="30"/>
      <c r="F3" s="30"/>
      <c r="G3" s="18" t="s">
        <v>5</v>
      </c>
    </row>
    <row r="4" ht="20.1" customHeight="true" spans="1:7">
      <c r="A4" s="46" t="s">
        <v>261</v>
      </c>
      <c r="B4" s="47"/>
      <c r="C4" s="47"/>
      <c r="D4" s="48"/>
      <c r="E4" s="60" t="s">
        <v>92</v>
      </c>
      <c r="F4" s="22"/>
      <c r="G4" s="22"/>
    </row>
    <row r="5" ht="20.1" customHeight="true" spans="1:7">
      <c r="A5" s="7" t="s">
        <v>69</v>
      </c>
      <c r="B5" s="9"/>
      <c r="C5" s="55" t="s">
        <v>70</v>
      </c>
      <c r="D5" s="56" t="s">
        <v>170</v>
      </c>
      <c r="E5" s="22" t="s">
        <v>59</v>
      </c>
      <c r="F5" s="20" t="s">
        <v>262</v>
      </c>
      <c r="G5" s="61" t="s">
        <v>263</v>
      </c>
    </row>
    <row r="6" ht="33.75" customHeight="true" spans="1:7">
      <c r="A6" s="12" t="s">
        <v>79</v>
      </c>
      <c r="B6" s="13" t="s">
        <v>80</v>
      </c>
      <c r="C6" s="57"/>
      <c r="D6" s="58"/>
      <c r="E6" s="24"/>
      <c r="F6" s="25"/>
      <c r="G6" s="43"/>
    </row>
    <row r="7" ht="20.1" customHeight="true" spans="1:7">
      <c r="A7" s="15" t="s">
        <v>38</v>
      </c>
      <c r="B7" s="34" t="s">
        <v>38</v>
      </c>
      <c r="C7" s="59" t="s">
        <v>38</v>
      </c>
      <c r="D7" s="15" t="s">
        <v>38</v>
      </c>
      <c r="E7" s="35">
        <f t="shared" ref="E7:E16" si="0">SUM(F7:G7)</f>
        <v>0</v>
      </c>
      <c r="F7" s="35" t="s">
        <v>38</v>
      </c>
      <c r="G7" s="26" t="s">
        <v>38</v>
      </c>
    </row>
    <row r="8" ht="20.1" customHeight="true" spans="1:7">
      <c r="A8" s="15" t="s">
        <v>38</v>
      </c>
      <c r="B8" s="34" t="s">
        <v>38</v>
      </c>
      <c r="C8" s="59" t="s">
        <v>38</v>
      </c>
      <c r="D8" s="15" t="s">
        <v>38</v>
      </c>
      <c r="E8" s="35">
        <f t="shared" si="0"/>
        <v>0</v>
      </c>
      <c r="F8" s="35" t="s">
        <v>38</v>
      </c>
      <c r="G8" s="26" t="s">
        <v>38</v>
      </c>
    </row>
    <row r="9" ht="20.1" customHeight="true" spans="1:7">
      <c r="A9" s="15" t="s">
        <v>38</v>
      </c>
      <c r="B9" s="34" t="s">
        <v>38</v>
      </c>
      <c r="C9" s="59" t="s">
        <v>38</v>
      </c>
      <c r="D9" s="15" t="s">
        <v>38</v>
      </c>
      <c r="E9" s="35">
        <f t="shared" si="0"/>
        <v>0</v>
      </c>
      <c r="F9" s="35" t="s">
        <v>38</v>
      </c>
      <c r="G9" s="26" t="s">
        <v>38</v>
      </c>
    </row>
    <row r="10" ht="20.1" customHeight="true" spans="1:7">
      <c r="A10" s="15" t="s">
        <v>38</v>
      </c>
      <c r="B10" s="34" t="s">
        <v>38</v>
      </c>
      <c r="C10" s="59" t="s">
        <v>38</v>
      </c>
      <c r="D10" s="15" t="s">
        <v>38</v>
      </c>
      <c r="E10" s="35">
        <f t="shared" si="0"/>
        <v>0</v>
      </c>
      <c r="F10" s="35" t="s">
        <v>38</v>
      </c>
      <c r="G10" s="26" t="s">
        <v>38</v>
      </c>
    </row>
    <row r="11" ht="20.1" customHeight="true" spans="1:7">
      <c r="A11" s="15" t="s">
        <v>38</v>
      </c>
      <c r="B11" s="34" t="s">
        <v>38</v>
      </c>
      <c r="C11" s="59" t="s">
        <v>38</v>
      </c>
      <c r="D11" s="15" t="s">
        <v>38</v>
      </c>
      <c r="E11" s="35">
        <f t="shared" si="0"/>
        <v>0</v>
      </c>
      <c r="F11" s="35" t="s">
        <v>38</v>
      </c>
      <c r="G11" s="26" t="s">
        <v>38</v>
      </c>
    </row>
    <row r="12" ht="20.1" customHeight="true" spans="1:7">
      <c r="A12" s="15" t="s">
        <v>38</v>
      </c>
      <c r="B12" s="34" t="s">
        <v>38</v>
      </c>
      <c r="C12" s="59" t="s">
        <v>38</v>
      </c>
      <c r="D12" s="15" t="s">
        <v>38</v>
      </c>
      <c r="E12" s="35">
        <f t="shared" si="0"/>
        <v>0</v>
      </c>
      <c r="F12" s="35" t="s">
        <v>38</v>
      </c>
      <c r="G12" s="26" t="s">
        <v>38</v>
      </c>
    </row>
    <row r="13" ht="20.1" customHeight="true" spans="1:7">
      <c r="A13" s="15" t="s">
        <v>38</v>
      </c>
      <c r="B13" s="34" t="s">
        <v>38</v>
      </c>
      <c r="C13" s="59" t="s">
        <v>38</v>
      </c>
      <c r="D13" s="15" t="s">
        <v>38</v>
      </c>
      <c r="E13" s="35">
        <f t="shared" si="0"/>
        <v>0</v>
      </c>
      <c r="F13" s="35" t="s">
        <v>38</v>
      </c>
      <c r="G13" s="26" t="s">
        <v>38</v>
      </c>
    </row>
    <row r="14" ht="20.1" customHeight="true" spans="1:7">
      <c r="A14" s="15" t="s">
        <v>38</v>
      </c>
      <c r="B14" s="34" t="s">
        <v>38</v>
      </c>
      <c r="C14" s="59" t="s">
        <v>38</v>
      </c>
      <c r="D14" s="15" t="s">
        <v>38</v>
      </c>
      <c r="E14" s="35">
        <f t="shared" si="0"/>
        <v>0</v>
      </c>
      <c r="F14" s="35" t="s">
        <v>38</v>
      </c>
      <c r="G14" s="26" t="s">
        <v>38</v>
      </c>
    </row>
    <row r="15" ht="20.1" customHeight="true" spans="1:7">
      <c r="A15" s="15" t="s">
        <v>38</v>
      </c>
      <c r="B15" s="34" t="s">
        <v>38</v>
      </c>
      <c r="C15" s="59" t="s">
        <v>38</v>
      </c>
      <c r="D15" s="15" t="s">
        <v>38</v>
      </c>
      <c r="E15" s="35">
        <f t="shared" si="0"/>
        <v>0</v>
      </c>
      <c r="F15" s="35" t="s">
        <v>38</v>
      </c>
      <c r="G15" s="26" t="s">
        <v>38</v>
      </c>
    </row>
    <row r="16" ht="20.1" customHeight="true" spans="1:7">
      <c r="A16" s="15" t="s">
        <v>38</v>
      </c>
      <c r="B16" s="34" t="s">
        <v>38</v>
      </c>
      <c r="C16" s="59" t="s">
        <v>38</v>
      </c>
      <c r="D16" s="15" t="s">
        <v>38</v>
      </c>
      <c r="E16" s="35">
        <f t="shared" si="0"/>
        <v>0</v>
      </c>
      <c r="F16" s="35" t="s">
        <v>38</v>
      </c>
      <c r="G16" s="26" t="s">
        <v>38</v>
      </c>
    </row>
    <row r="17" spans="1:1">
      <c r="A17" t="s">
        <v>264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true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 autoPageBreaks="0"/>
  </sheetPr>
  <dimension ref="A1:F12"/>
  <sheetViews>
    <sheetView showGridLines="0" showZeros="0" workbookViewId="0">
      <selection activeCell="A1" sqref="A1"/>
    </sheetView>
  </sheetViews>
  <sheetFormatPr defaultColWidth="9.33333333333333" defaultRowHeight="11.25" outlineLevelCol="5"/>
  <cols>
    <col min="1" max="3" width="5.66666666666667" customWidth="true"/>
    <col min="4" max="4" width="17" customWidth="true"/>
    <col min="5" max="5" width="92.3333333333333" customWidth="true"/>
    <col min="6" max="6" width="25" customWidth="true"/>
  </cols>
  <sheetData>
    <row r="1" ht="20.1" customHeight="true" spans="1:6">
      <c r="A1" s="2"/>
      <c r="B1" s="3"/>
      <c r="C1" s="3"/>
      <c r="D1" s="3"/>
      <c r="E1" s="3"/>
      <c r="F1" s="16" t="s">
        <v>265</v>
      </c>
    </row>
    <row r="2" ht="20.1" customHeight="true" spans="1:6">
      <c r="A2" s="4" t="s">
        <v>266</v>
      </c>
      <c r="B2" s="4"/>
      <c r="C2" s="4"/>
      <c r="D2" s="4"/>
      <c r="E2" s="4"/>
      <c r="F2" s="4"/>
    </row>
    <row r="3" ht="20.1" customHeight="true" spans="1:6">
      <c r="A3" s="5" t="s">
        <v>0</v>
      </c>
      <c r="B3" s="6"/>
      <c r="C3" s="6"/>
      <c r="D3" s="50"/>
      <c r="E3" s="50"/>
      <c r="F3" s="18" t="s">
        <v>5</v>
      </c>
    </row>
    <row r="4" ht="20.1" customHeight="true" spans="1:6">
      <c r="A4" s="7" t="s">
        <v>69</v>
      </c>
      <c r="B4" s="8"/>
      <c r="C4" s="9"/>
      <c r="D4" s="51" t="s">
        <v>70</v>
      </c>
      <c r="E4" s="31" t="s">
        <v>267</v>
      </c>
      <c r="F4" s="20" t="s">
        <v>72</v>
      </c>
    </row>
    <row r="5" ht="20.1" customHeight="true" spans="1:6">
      <c r="A5" s="11" t="s">
        <v>79</v>
      </c>
      <c r="B5" s="12" t="s">
        <v>80</v>
      </c>
      <c r="C5" s="13" t="s">
        <v>81</v>
      </c>
      <c r="D5" s="52"/>
      <c r="E5" s="31"/>
      <c r="F5" s="20"/>
    </row>
    <row r="6" ht="20.1" customHeight="true" spans="1:6">
      <c r="A6" s="34" t="s">
        <v>38</v>
      </c>
      <c r="B6" s="34" t="s">
        <v>38</v>
      </c>
      <c r="C6" s="34" t="s">
        <v>38</v>
      </c>
      <c r="D6" s="53" t="s">
        <v>38</v>
      </c>
      <c r="E6" s="53" t="s">
        <v>59</v>
      </c>
      <c r="F6" s="54">
        <v>309737.61</v>
      </c>
    </row>
    <row r="7" ht="20.1" customHeight="true" spans="1:6">
      <c r="A7" s="34" t="s">
        <v>38</v>
      </c>
      <c r="B7" s="34" t="s">
        <v>38</v>
      </c>
      <c r="C7" s="34" t="s">
        <v>38</v>
      </c>
      <c r="D7" s="53" t="s">
        <v>38</v>
      </c>
      <c r="E7" s="53" t="s">
        <v>86</v>
      </c>
      <c r="F7" s="54">
        <v>128014.87</v>
      </c>
    </row>
    <row r="8" ht="20.1" customHeight="true" spans="1:6">
      <c r="A8" s="34" t="s">
        <v>82</v>
      </c>
      <c r="B8" s="34" t="s">
        <v>83</v>
      </c>
      <c r="C8" s="34" t="s">
        <v>84</v>
      </c>
      <c r="D8" s="53" t="s">
        <v>85</v>
      </c>
      <c r="E8" s="53" t="s">
        <v>268</v>
      </c>
      <c r="F8" s="54">
        <v>127364.87</v>
      </c>
    </row>
    <row r="9" ht="20.1" customHeight="true" spans="1:6">
      <c r="A9" s="34" t="s">
        <v>82</v>
      </c>
      <c r="B9" s="34" t="s">
        <v>83</v>
      </c>
      <c r="C9" s="34" t="s">
        <v>84</v>
      </c>
      <c r="D9" s="53" t="s">
        <v>85</v>
      </c>
      <c r="E9" s="53" t="s">
        <v>269</v>
      </c>
      <c r="F9" s="54">
        <v>630</v>
      </c>
    </row>
    <row r="10" ht="20.1" customHeight="true" spans="1:6">
      <c r="A10" s="34" t="s">
        <v>82</v>
      </c>
      <c r="B10" s="34" t="s">
        <v>83</v>
      </c>
      <c r="C10" s="34" t="s">
        <v>84</v>
      </c>
      <c r="D10" s="53" t="s">
        <v>85</v>
      </c>
      <c r="E10" s="53" t="s">
        <v>270</v>
      </c>
      <c r="F10" s="54">
        <v>20</v>
      </c>
    </row>
    <row r="11" ht="20.1" customHeight="true" spans="1:6">
      <c r="A11" s="34" t="s">
        <v>38</v>
      </c>
      <c r="B11" s="34" t="s">
        <v>38</v>
      </c>
      <c r="C11" s="34" t="s">
        <v>38</v>
      </c>
      <c r="D11" s="53" t="s">
        <v>38</v>
      </c>
      <c r="E11" s="53" t="s">
        <v>89</v>
      </c>
      <c r="F11" s="54">
        <v>181722.74</v>
      </c>
    </row>
    <row r="12" ht="20.1" customHeight="true" spans="1:6">
      <c r="A12" s="34" t="s">
        <v>87</v>
      </c>
      <c r="B12" s="34" t="s">
        <v>88</v>
      </c>
      <c r="C12" s="34" t="s">
        <v>83</v>
      </c>
      <c r="D12" s="53" t="s">
        <v>85</v>
      </c>
      <c r="E12" s="53" t="s">
        <v>271</v>
      </c>
      <c r="F12" s="54">
        <v>181722.74</v>
      </c>
    </row>
  </sheetData>
  <mergeCells count="5">
    <mergeCell ref="A2:F2"/>
    <mergeCell ref="A4:C4"/>
    <mergeCell ref="D4:D5"/>
    <mergeCell ref="E4:E5"/>
    <mergeCell ref="F4:F5"/>
  </mergeCells>
  <printOptions horizontalCentered="true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 autoPageBreaks="0"/>
  </sheetPr>
  <dimension ref="A1:H17"/>
  <sheetViews>
    <sheetView showGridLines="0" showZeros="0" workbookViewId="0">
      <selection activeCell="A17" sqref="$A17:$XFD17"/>
    </sheetView>
  </sheetViews>
  <sheetFormatPr defaultColWidth="9.33333333333333" defaultRowHeight="11.25" outlineLevelCol="7"/>
  <cols>
    <col min="1" max="1" width="15.5" customWidth="true"/>
    <col min="2" max="2" width="38.8333333333333" customWidth="true"/>
    <col min="3" max="8" width="18" customWidth="true"/>
  </cols>
  <sheetData>
    <row r="1" ht="20.1" customHeight="true" spans="1:8">
      <c r="A1" s="28"/>
      <c r="B1" s="28"/>
      <c r="C1" s="28"/>
      <c r="D1" s="28"/>
      <c r="E1" s="36"/>
      <c r="F1" s="28"/>
      <c r="G1" s="28"/>
      <c r="H1" s="18" t="s">
        <v>272</v>
      </c>
    </row>
    <row r="2" ht="25.5" customHeight="true" spans="1:8">
      <c r="A2" s="4" t="s">
        <v>273</v>
      </c>
      <c r="B2" s="4"/>
      <c r="C2" s="4"/>
      <c r="D2" s="4"/>
      <c r="E2" s="4"/>
      <c r="F2" s="4"/>
      <c r="G2" s="4"/>
      <c r="H2" s="4"/>
    </row>
    <row r="3" ht="20.1" customHeight="true" spans="1:8">
      <c r="A3" s="29" t="s">
        <v>0</v>
      </c>
      <c r="B3" s="30"/>
      <c r="C3" s="30"/>
      <c r="D3" s="30"/>
      <c r="E3" s="30"/>
      <c r="F3" s="30"/>
      <c r="G3" s="30"/>
      <c r="H3" s="18" t="s">
        <v>5</v>
      </c>
    </row>
    <row r="4" ht="20.1" customHeight="true" spans="1:8">
      <c r="A4" s="31" t="s">
        <v>274</v>
      </c>
      <c r="B4" s="31" t="s">
        <v>275</v>
      </c>
      <c r="C4" s="20" t="s">
        <v>276</v>
      </c>
      <c r="D4" s="20"/>
      <c r="E4" s="25"/>
      <c r="F4" s="25"/>
      <c r="G4" s="25"/>
      <c r="H4" s="20"/>
    </row>
    <row r="5" ht="20.1" customHeight="true" spans="1:8">
      <c r="A5" s="31"/>
      <c r="B5" s="31"/>
      <c r="C5" s="32" t="s">
        <v>59</v>
      </c>
      <c r="D5" s="21" t="s">
        <v>194</v>
      </c>
      <c r="E5" s="46" t="s">
        <v>277</v>
      </c>
      <c r="F5" s="47"/>
      <c r="G5" s="48"/>
      <c r="H5" s="49" t="s">
        <v>199</v>
      </c>
    </row>
    <row r="6" ht="33.75" customHeight="true" spans="1:8">
      <c r="A6" s="23"/>
      <c r="B6" s="23"/>
      <c r="C6" s="33"/>
      <c r="D6" s="24"/>
      <c r="E6" s="40" t="s">
        <v>74</v>
      </c>
      <c r="F6" s="41" t="s">
        <v>278</v>
      </c>
      <c r="G6" s="42" t="s">
        <v>279</v>
      </c>
      <c r="H6" s="43"/>
    </row>
    <row r="7" ht="20.1" customHeight="true" spans="1:8">
      <c r="A7" s="15" t="s">
        <v>38</v>
      </c>
      <c r="B7" s="34" t="s">
        <v>38</v>
      </c>
      <c r="C7" s="27">
        <f t="shared" ref="C7:C16" si="0">SUM(D7,F7:H7)</f>
        <v>0</v>
      </c>
      <c r="D7" s="35" t="s">
        <v>38</v>
      </c>
      <c r="E7" s="35">
        <f t="shared" ref="E7:E16" si="1">SUM(F7:G7)</f>
        <v>0</v>
      </c>
      <c r="F7" s="35" t="s">
        <v>38</v>
      </c>
      <c r="G7" s="26" t="s">
        <v>38</v>
      </c>
      <c r="H7" s="44" t="s">
        <v>38</v>
      </c>
    </row>
    <row r="8" ht="20.1" customHeight="true" spans="1:8">
      <c r="A8" s="15" t="s">
        <v>38</v>
      </c>
      <c r="B8" s="34" t="s">
        <v>38</v>
      </c>
      <c r="C8" s="27">
        <f t="shared" si="0"/>
        <v>0</v>
      </c>
      <c r="D8" s="35" t="s">
        <v>38</v>
      </c>
      <c r="E8" s="35">
        <f t="shared" si="1"/>
        <v>0</v>
      </c>
      <c r="F8" s="35" t="s">
        <v>38</v>
      </c>
      <c r="G8" s="26" t="s">
        <v>38</v>
      </c>
      <c r="H8" s="44" t="s">
        <v>38</v>
      </c>
    </row>
    <row r="9" ht="20.1" customHeight="true" spans="1:8">
      <c r="A9" s="15" t="s">
        <v>38</v>
      </c>
      <c r="B9" s="34" t="s">
        <v>38</v>
      </c>
      <c r="C9" s="27">
        <f t="shared" si="0"/>
        <v>0</v>
      </c>
      <c r="D9" s="35" t="s">
        <v>38</v>
      </c>
      <c r="E9" s="35">
        <f t="shared" si="1"/>
        <v>0</v>
      </c>
      <c r="F9" s="35" t="s">
        <v>38</v>
      </c>
      <c r="G9" s="26" t="s">
        <v>38</v>
      </c>
      <c r="H9" s="44" t="s">
        <v>38</v>
      </c>
    </row>
    <row r="10" ht="20.1" customHeight="true" spans="1:8">
      <c r="A10" s="15" t="s">
        <v>38</v>
      </c>
      <c r="B10" s="34" t="s">
        <v>38</v>
      </c>
      <c r="C10" s="27">
        <f t="shared" si="0"/>
        <v>0</v>
      </c>
      <c r="D10" s="35" t="s">
        <v>38</v>
      </c>
      <c r="E10" s="35">
        <f t="shared" si="1"/>
        <v>0</v>
      </c>
      <c r="F10" s="35" t="s">
        <v>38</v>
      </c>
      <c r="G10" s="26" t="s">
        <v>38</v>
      </c>
      <c r="H10" s="44" t="s">
        <v>38</v>
      </c>
    </row>
    <row r="11" ht="20.1" customHeight="true" spans="1:8">
      <c r="A11" s="15" t="s">
        <v>38</v>
      </c>
      <c r="B11" s="34" t="s">
        <v>38</v>
      </c>
      <c r="C11" s="27">
        <f t="shared" si="0"/>
        <v>0</v>
      </c>
      <c r="D11" s="35" t="s">
        <v>38</v>
      </c>
      <c r="E11" s="35">
        <f t="shared" si="1"/>
        <v>0</v>
      </c>
      <c r="F11" s="35" t="s">
        <v>38</v>
      </c>
      <c r="G11" s="26" t="s">
        <v>38</v>
      </c>
      <c r="H11" s="44" t="s">
        <v>38</v>
      </c>
    </row>
    <row r="12" ht="20.1" customHeight="true" spans="1:8">
      <c r="A12" s="15" t="s">
        <v>38</v>
      </c>
      <c r="B12" s="34" t="s">
        <v>38</v>
      </c>
      <c r="C12" s="27">
        <f t="shared" si="0"/>
        <v>0</v>
      </c>
      <c r="D12" s="35" t="s">
        <v>38</v>
      </c>
      <c r="E12" s="35">
        <f t="shared" si="1"/>
        <v>0</v>
      </c>
      <c r="F12" s="35" t="s">
        <v>38</v>
      </c>
      <c r="G12" s="26" t="s">
        <v>38</v>
      </c>
      <c r="H12" s="44" t="s">
        <v>38</v>
      </c>
    </row>
    <row r="13" ht="20.1" customHeight="true" spans="1:8">
      <c r="A13" s="15" t="s">
        <v>38</v>
      </c>
      <c r="B13" s="34" t="s">
        <v>38</v>
      </c>
      <c r="C13" s="27">
        <f t="shared" si="0"/>
        <v>0</v>
      </c>
      <c r="D13" s="35" t="s">
        <v>38</v>
      </c>
      <c r="E13" s="35">
        <f t="shared" si="1"/>
        <v>0</v>
      </c>
      <c r="F13" s="35" t="s">
        <v>38</v>
      </c>
      <c r="G13" s="26" t="s">
        <v>38</v>
      </c>
      <c r="H13" s="44" t="s">
        <v>38</v>
      </c>
    </row>
    <row r="14" ht="20.1" customHeight="true" spans="1:8">
      <c r="A14" s="15" t="s">
        <v>38</v>
      </c>
      <c r="B14" s="34" t="s">
        <v>38</v>
      </c>
      <c r="C14" s="27">
        <f t="shared" si="0"/>
        <v>0</v>
      </c>
      <c r="D14" s="35" t="s">
        <v>38</v>
      </c>
      <c r="E14" s="35">
        <f t="shared" si="1"/>
        <v>0</v>
      </c>
      <c r="F14" s="35" t="s">
        <v>38</v>
      </c>
      <c r="G14" s="26" t="s">
        <v>38</v>
      </c>
      <c r="H14" s="44" t="s">
        <v>38</v>
      </c>
    </row>
    <row r="15" ht="20.1" customHeight="true" spans="1:8">
      <c r="A15" s="15" t="s">
        <v>38</v>
      </c>
      <c r="B15" s="34" t="s">
        <v>38</v>
      </c>
      <c r="C15" s="27">
        <f t="shared" si="0"/>
        <v>0</v>
      </c>
      <c r="D15" s="35" t="s">
        <v>38</v>
      </c>
      <c r="E15" s="35">
        <f t="shared" si="1"/>
        <v>0</v>
      </c>
      <c r="F15" s="35" t="s">
        <v>38</v>
      </c>
      <c r="G15" s="26" t="s">
        <v>38</v>
      </c>
      <c r="H15" s="44" t="s">
        <v>38</v>
      </c>
    </row>
    <row r="16" ht="20.1" customHeight="true" spans="1:8">
      <c r="A16" s="15" t="s">
        <v>38</v>
      </c>
      <c r="B16" s="34" t="s">
        <v>38</v>
      </c>
      <c r="C16" s="27">
        <f t="shared" si="0"/>
        <v>0</v>
      </c>
      <c r="D16" s="35" t="s">
        <v>38</v>
      </c>
      <c r="E16" s="35">
        <f t="shared" si="1"/>
        <v>0</v>
      </c>
      <c r="F16" s="35" t="s">
        <v>38</v>
      </c>
      <c r="G16" s="26" t="s">
        <v>38</v>
      </c>
      <c r="H16" s="44" t="s">
        <v>38</v>
      </c>
    </row>
    <row r="17" s="45" customFormat="true" ht="21" customHeight="true" spans="1:1">
      <c r="A17" s="45" t="s">
        <v>264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true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 autoPageBreaks="0"/>
  </sheetPr>
  <dimension ref="A1:H17"/>
  <sheetViews>
    <sheetView showGridLines="0" showZeros="0" workbookViewId="0">
      <selection activeCell="A17" sqref="$A17:$XFD17"/>
    </sheetView>
  </sheetViews>
  <sheetFormatPr defaultColWidth="9.33333333333333" defaultRowHeight="11.25" outlineLevelCol="7"/>
  <cols>
    <col min="1" max="3" width="5.66666666666667" customWidth="true"/>
    <col min="4" max="4" width="17" customWidth="true"/>
    <col min="5" max="5" width="92.3333333333333" customWidth="true"/>
    <col min="6" max="8" width="18.1666666666667" customWidth="true"/>
  </cols>
  <sheetData>
    <row r="1" ht="20.1" customHeight="true" spans="1:8">
      <c r="A1" s="2"/>
      <c r="B1" s="3"/>
      <c r="C1" s="3"/>
      <c r="D1" s="3"/>
      <c r="E1" s="3"/>
      <c r="F1" s="3"/>
      <c r="G1" s="3"/>
      <c r="H1" s="16" t="s">
        <v>280</v>
      </c>
    </row>
    <row r="2" ht="20.1" customHeight="true" spans="1:8">
      <c r="A2" s="4" t="s">
        <v>281</v>
      </c>
      <c r="B2" s="4"/>
      <c r="C2" s="4"/>
      <c r="D2" s="4"/>
      <c r="E2" s="4"/>
      <c r="F2" s="4"/>
      <c r="G2" s="4"/>
      <c r="H2" s="4"/>
    </row>
    <row r="3" ht="20.1" customHeight="true" spans="1:8">
      <c r="A3" s="5" t="s">
        <v>282</v>
      </c>
      <c r="B3" s="6"/>
      <c r="C3" s="6"/>
      <c r="D3" s="6"/>
      <c r="E3" s="6"/>
      <c r="F3" s="17"/>
      <c r="G3" s="17"/>
      <c r="H3" s="18" t="s">
        <v>5</v>
      </c>
    </row>
    <row r="4" ht="20.1" customHeight="true" spans="1:8">
      <c r="A4" s="7" t="s">
        <v>58</v>
      </c>
      <c r="B4" s="8"/>
      <c r="C4" s="8"/>
      <c r="D4" s="8"/>
      <c r="E4" s="9"/>
      <c r="F4" s="19" t="s">
        <v>283</v>
      </c>
      <c r="G4" s="20"/>
      <c r="H4" s="20"/>
    </row>
    <row r="5" ht="20.1" customHeight="true" spans="1:8">
      <c r="A5" s="7" t="s">
        <v>69</v>
      </c>
      <c r="B5" s="8"/>
      <c r="C5" s="9"/>
      <c r="D5" s="10" t="s">
        <v>70</v>
      </c>
      <c r="E5" s="21" t="s">
        <v>96</v>
      </c>
      <c r="F5" s="22" t="s">
        <v>59</v>
      </c>
      <c r="G5" s="22" t="s">
        <v>92</v>
      </c>
      <c r="H5" s="20" t="s">
        <v>93</v>
      </c>
    </row>
    <row r="6" ht="20.1" customHeight="true" spans="1:8">
      <c r="A6" s="11" t="s">
        <v>79</v>
      </c>
      <c r="B6" s="12" t="s">
        <v>80</v>
      </c>
      <c r="C6" s="13" t="s">
        <v>81</v>
      </c>
      <c r="D6" s="14"/>
      <c r="E6" s="23"/>
      <c r="F6" s="24"/>
      <c r="G6" s="24"/>
      <c r="H6" s="25"/>
    </row>
    <row r="7" ht="20.1" customHeight="true" spans="1:8">
      <c r="A7" s="15" t="s">
        <v>38</v>
      </c>
      <c r="B7" s="15" t="s">
        <v>38</v>
      </c>
      <c r="C7" s="15" t="s">
        <v>38</v>
      </c>
      <c r="D7" s="15" t="s">
        <v>38</v>
      </c>
      <c r="E7" s="15" t="s">
        <v>38</v>
      </c>
      <c r="F7" s="26">
        <f t="shared" ref="F7:F16" si="0">SUM(G7:H7)</f>
        <v>0</v>
      </c>
      <c r="G7" s="27" t="s">
        <v>38</v>
      </c>
      <c r="H7" s="26" t="s">
        <v>38</v>
      </c>
    </row>
    <row r="8" ht="20.1" customHeight="true" spans="1:8">
      <c r="A8" s="15" t="s">
        <v>38</v>
      </c>
      <c r="B8" s="15" t="s">
        <v>38</v>
      </c>
      <c r="C8" s="15" t="s">
        <v>38</v>
      </c>
      <c r="D8" s="15" t="s">
        <v>38</v>
      </c>
      <c r="E8" s="15" t="s">
        <v>38</v>
      </c>
      <c r="F8" s="26">
        <f t="shared" si="0"/>
        <v>0</v>
      </c>
      <c r="G8" s="27" t="s">
        <v>38</v>
      </c>
      <c r="H8" s="26" t="s">
        <v>38</v>
      </c>
    </row>
    <row r="9" ht="20.1" customHeight="true" spans="1:8">
      <c r="A9" s="15" t="s">
        <v>38</v>
      </c>
      <c r="B9" s="15" t="s">
        <v>38</v>
      </c>
      <c r="C9" s="15" t="s">
        <v>38</v>
      </c>
      <c r="D9" s="15" t="s">
        <v>38</v>
      </c>
      <c r="E9" s="15" t="s">
        <v>38</v>
      </c>
      <c r="F9" s="26">
        <f t="shared" si="0"/>
        <v>0</v>
      </c>
      <c r="G9" s="27" t="s">
        <v>38</v>
      </c>
      <c r="H9" s="26" t="s">
        <v>38</v>
      </c>
    </row>
    <row r="10" ht="20.1" customHeight="true" spans="1:8">
      <c r="A10" s="15" t="s">
        <v>38</v>
      </c>
      <c r="B10" s="15" t="s">
        <v>38</v>
      </c>
      <c r="C10" s="15" t="s">
        <v>38</v>
      </c>
      <c r="D10" s="15" t="s">
        <v>38</v>
      </c>
      <c r="E10" s="15" t="s">
        <v>38</v>
      </c>
      <c r="F10" s="26">
        <f t="shared" si="0"/>
        <v>0</v>
      </c>
      <c r="G10" s="27" t="s">
        <v>38</v>
      </c>
      <c r="H10" s="26" t="s">
        <v>38</v>
      </c>
    </row>
    <row r="11" ht="20.1" customHeight="true" spans="1:8">
      <c r="A11" s="15" t="s">
        <v>38</v>
      </c>
      <c r="B11" s="15" t="s">
        <v>38</v>
      </c>
      <c r="C11" s="15" t="s">
        <v>38</v>
      </c>
      <c r="D11" s="15" t="s">
        <v>38</v>
      </c>
      <c r="E11" s="15" t="s">
        <v>38</v>
      </c>
      <c r="F11" s="26">
        <f t="shared" si="0"/>
        <v>0</v>
      </c>
      <c r="G11" s="27" t="s">
        <v>38</v>
      </c>
      <c r="H11" s="26" t="s">
        <v>38</v>
      </c>
    </row>
    <row r="12" ht="20.1" customHeight="true" spans="1:8">
      <c r="A12" s="15" t="s">
        <v>38</v>
      </c>
      <c r="B12" s="15" t="s">
        <v>38</v>
      </c>
      <c r="C12" s="15" t="s">
        <v>38</v>
      </c>
      <c r="D12" s="15" t="s">
        <v>38</v>
      </c>
      <c r="E12" s="15" t="s">
        <v>38</v>
      </c>
      <c r="F12" s="26">
        <f t="shared" si="0"/>
        <v>0</v>
      </c>
      <c r="G12" s="27" t="s">
        <v>38</v>
      </c>
      <c r="H12" s="26" t="s">
        <v>38</v>
      </c>
    </row>
    <row r="13" ht="20.1" customHeight="true" spans="1:8">
      <c r="A13" s="15" t="s">
        <v>38</v>
      </c>
      <c r="B13" s="15" t="s">
        <v>38</v>
      </c>
      <c r="C13" s="15" t="s">
        <v>38</v>
      </c>
      <c r="D13" s="15" t="s">
        <v>38</v>
      </c>
      <c r="E13" s="15" t="s">
        <v>38</v>
      </c>
      <c r="F13" s="26">
        <f t="shared" si="0"/>
        <v>0</v>
      </c>
      <c r="G13" s="27" t="s">
        <v>38</v>
      </c>
      <c r="H13" s="26" t="s">
        <v>38</v>
      </c>
    </row>
    <row r="14" ht="20.1" customHeight="true" spans="1:8">
      <c r="A14" s="15" t="s">
        <v>38</v>
      </c>
      <c r="B14" s="15" t="s">
        <v>38</v>
      </c>
      <c r="C14" s="15" t="s">
        <v>38</v>
      </c>
      <c r="D14" s="15" t="s">
        <v>38</v>
      </c>
      <c r="E14" s="15" t="s">
        <v>38</v>
      </c>
      <c r="F14" s="26">
        <f t="shared" si="0"/>
        <v>0</v>
      </c>
      <c r="G14" s="27" t="s">
        <v>38</v>
      </c>
      <c r="H14" s="26" t="s">
        <v>38</v>
      </c>
    </row>
    <row r="15" ht="20.1" customHeight="true" spans="1:8">
      <c r="A15" s="15" t="s">
        <v>38</v>
      </c>
      <c r="B15" s="15" t="s">
        <v>38</v>
      </c>
      <c r="C15" s="15" t="s">
        <v>38</v>
      </c>
      <c r="D15" s="15" t="s">
        <v>38</v>
      </c>
      <c r="E15" s="15" t="s">
        <v>38</v>
      </c>
      <c r="F15" s="26">
        <f t="shared" si="0"/>
        <v>0</v>
      </c>
      <c r="G15" s="27" t="s">
        <v>38</v>
      </c>
      <c r="H15" s="26" t="s">
        <v>38</v>
      </c>
    </row>
    <row r="16" ht="20.1" customHeight="true" spans="1:8">
      <c r="A16" s="15" t="s">
        <v>38</v>
      </c>
      <c r="B16" s="15" t="s">
        <v>38</v>
      </c>
      <c r="C16" s="15" t="s">
        <v>38</v>
      </c>
      <c r="D16" s="15" t="s">
        <v>38</v>
      </c>
      <c r="E16" s="15" t="s">
        <v>38</v>
      </c>
      <c r="F16" s="26">
        <f t="shared" si="0"/>
        <v>0</v>
      </c>
      <c r="G16" s="27" t="s">
        <v>38</v>
      </c>
      <c r="H16" s="26" t="s">
        <v>38</v>
      </c>
    </row>
    <row r="17" s="1" customFormat="true" ht="29" customHeight="true" spans="1:1">
      <c r="A17" s="1" t="s">
        <v>264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true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 autoPageBreaks="0"/>
  </sheetPr>
  <dimension ref="A1:H17"/>
  <sheetViews>
    <sheetView showGridLines="0" showZeros="0" workbookViewId="0">
      <selection activeCell="A17" sqref="$A17:$XFD17"/>
    </sheetView>
  </sheetViews>
  <sheetFormatPr defaultColWidth="9.33333333333333" defaultRowHeight="11.25" outlineLevelCol="7"/>
  <cols>
    <col min="1" max="1" width="15.5" customWidth="true"/>
    <col min="2" max="2" width="38.8333333333333" customWidth="true"/>
    <col min="3" max="8" width="18" customWidth="true"/>
  </cols>
  <sheetData>
    <row r="1" ht="20.1" customHeight="true" spans="1:8">
      <c r="A1" s="28"/>
      <c r="B1" s="28"/>
      <c r="C1" s="28"/>
      <c r="D1" s="28"/>
      <c r="E1" s="36"/>
      <c r="F1" s="28"/>
      <c r="G1" s="28"/>
      <c r="H1" s="18" t="s">
        <v>284</v>
      </c>
    </row>
    <row r="2" ht="25.5" customHeight="true" spans="1:8">
      <c r="A2" s="4" t="s">
        <v>285</v>
      </c>
      <c r="B2" s="4"/>
      <c r="C2" s="4"/>
      <c r="D2" s="4"/>
      <c r="E2" s="4"/>
      <c r="F2" s="4"/>
      <c r="G2" s="4"/>
      <c r="H2" s="4"/>
    </row>
    <row r="3" ht="20.1" customHeight="true" spans="1:8">
      <c r="A3" s="29" t="s">
        <v>0</v>
      </c>
      <c r="B3" s="30"/>
      <c r="C3" s="30"/>
      <c r="D3" s="30"/>
      <c r="E3" s="30"/>
      <c r="F3" s="30"/>
      <c r="G3" s="30"/>
      <c r="H3" s="18" t="s">
        <v>5</v>
      </c>
    </row>
    <row r="4" ht="20.1" customHeight="true" spans="1:8">
      <c r="A4" s="31" t="s">
        <v>274</v>
      </c>
      <c r="B4" s="31" t="s">
        <v>275</v>
      </c>
      <c r="C4" s="20" t="s">
        <v>276</v>
      </c>
      <c r="D4" s="20"/>
      <c r="E4" s="20"/>
      <c r="F4" s="20"/>
      <c r="G4" s="20"/>
      <c r="H4" s="20"/>
    </row>
    <row r="5" ht="20.1" customHeight="true" spans="1:8">
      <c r="A5" s="31"/>
      <c r="B5" s="31"/>
      <c r="C5" s="32" t="s">
        <v>59</v>
      </c>
      <c r="D5" s="21" t="s">
        <v>194</v>
      </c>
      <c r="E5" s="37" t="s">
        <v>277</v>
      </c>
      <c r="F5" s="38"/>
      <c r="G5" s="38"/>
      <c r="H5" s="39" t="s">
        <v>199</v>
      </c>
    </row>
    <row r="6" ht="33.75" customHeight="true" spans="1:8">
      <c r="A6" s="23"/>
      <c r="B6" s="23"/>
      <c r="C6" s="33"/>
      <c r="D6" s="24"/>
      <c r="E6" s="40" t="s">
        <v>74</v>
      </c>
      <c r="F6" s="41" t="s">
        <v>278</v>
      </c>
      <c r="G6" s="42" t="s">
        <v>279</v>
      </c>
      <c r="H6" s="43"/>
    </row>
    <row r="7" ht="20.1" customHeight="true" spans="1:8">
      <c r="A7" s="15" t="s">
        <v>38</v>
      </c>
      <c r="B7" s="34" t="s">
        <v>38</v>
      </c>
      <c r="C7" s="27">
        <f t="shared" ref="C7:C16" si="0">SUM(D7,F7:H7)</f>
        <v>0</v>
      </c>
      <c r="D7" s="35" t="s">
        <v>38</v>
      </c>
      <c r="E7" s="35">
        <f t="shared" ref="E7:E16" si="1">SUM(F7:G7)</f>
        <v>0</v>
      </c>
      <c r="F7" s="35" t="s">
        <v>38</v>
      </c>
      <c r="G7" s="26" t="s">
        <v>38</v>
      </c>
      <c r="H7" s="44" t="s">
        <v>38</v>
      </c>
    </row>
    <row r="8" ht="20.1" customHeight="true" spans="1:8">
      <c r="A8" s="15" t="s">
        <v>38</v>
      </c>
      <c r="B8" s="34" t="s">
        <v>38</v>
      </c>
      <c r="C8" s="27">
        <f t="shared" si="0"/>
        <v>0</v>
      </c>
      <c r="D8" s="35" t="s">
        <v>38</v>
      </c>
      <c r="E8" s="35">
        <f t="shared" si="1"/>
        <v>0</v>
      </c>
      <c r="F8" s="35" t="s">
        <v>38</v>
      </c>
      <c r="G8" s="26" t="s">
        <v>38</v>
      </c>
      <c r="H8" s="44" t="s">
        <v>38</v>
      </c>
    </row>
    <row r="9" ht="20.1" customHeight="true" spans="1:8">
      <c r="A9" s="15" t="s">
        <v>38</v>
      </c>
      <c r="B9" s="34" t="s">
        <v>38</v>
      </c>
      <c r="C9" s="27">
        <f t="shared" si="0"/>
        <v>0</v>
      </c>
      <c r="D9" s="35" t="s">
        <v>38</v>
      </c>
      <c r="E9" s="35">
        <f t="shared" si="1"/>
        <v>0</v>
      </c>
      <c r="F9" s="35" t="s">
        <v>38</v>
      </c>
      <c r="G9" s="26" t="s">
        <v>38</v>
      </c>
      <c r="H9" s="44" t="s">
        <v>38</v>
      </c>
    </row>
    <row r="10" ht="20.1" customHeight="true" spans="1:8">
      <c r="A10" s="15" t="s">
        <v>38</v>
      </c>
      <c r="B10" s="34" t="s">
        <v>38</v>
      </c>
      <c r="C10" s="27">
        <f t="shared" si="0"/>
        <v>0</v>
      </c>
      <c r="D10" s="35" t="s">
        <v>38</v>
      </c>
      <c r="E10" s="35">
        <f t="shared" si="1"/>
        <v>0</v>
      </c>
      <c r="F10" s="35" t="s">
        <v>38</v>
      </c>
      <c r="G10" s="26" t="s">
        <v>38</v>
      </c>
      <c r="H10" s="44" t="s">
        <v>38</v>
      </c>
    </row>
    <row r="11" ht="20.1" customHeight="true" spans="1:8">
      <c r="A11" s="15" t="s">
        <v>38</v>
      </c>
      <c r="B11" s="34" t="s">
        <v>38</v>
      </c>
      <c r="C11" s="27">
        <f t="shared" si="0"/>
        <v>0</v>
      </c>
      <c r="D11" s="35" t="s">
        <v>38</v>
      </c>
      <c r="E11" s="35">
        <f t="shared" si="1"/>
        <v>0</v>
      </c>
      <c r="F11" s="35" t="s">
        <v>38</v>
      </c>
      <c r="G11" s="26" t="s">
        <v>38</v>
      </c>
      <c r="H11" s="44" t="s">
        <v>38</v>
      </c>
    </row>
    <row r="12" ht="20.1" customHeight="true" spans="1:8">
      <c r="A12" s="15" t="s">
        <v>38</v>
      </c>
      <c r="B12" s="34" t="s">
        <v>38</v>
      </c>
      <c r="C12" s="27">
        <f t="shared" si="0"/>
        <v>0</v>
      </c>
      <c r="D12" s="35" t="s">
        <v>38</v>
      </c>
      <c r="E12" s="35">
        <f t="shared" si="1"/>
        <v>0</v>
      </c>
      <c r="F12" s="35" t="s">
        <v>38</v>
      </c>
      <c r="G12" s="26" t="s">
        <v>38</v>
      </c>
      <c r="H12" s="44" t="s">
        <v>38</v>
      </c>
    </row>
    <row r="13" ht="20.1" customHeight="true" spans="1:8">
      <c r="A13" s="15" t="s">
        <v>38</v>
      </c>
      <c r="B13" s="34" t="s">
        <v>38</v>
      </c>
      <c r="C13" s="27">
        <f t="shared" si="0"/>
        <v>0</v>
      </c>
      <c r="D13" s="35" t="s">
        <v>38</v>
      </c>
      <c r="E13" s="35">
        <f t="shared" si="1"/>
        <v>0</v>
      </c>
      <c r="F13" s="35" t="s">
        <v>38</v>
      </c>
      <c r="G13" s="26" t="s">
        <v>38</v>
      </c>
      <c r="H13" s="44" t="s">
        <v>38</v>
      </c>
    </row>
    <row r="14" ht="20.1" customHeight="true" spans="1:8">
      <c r="A14" s="15" t="s">
        <v>38</v>
      </c>
      <c r="B14" s="34" t="s">
        <v>38</v>
      </c>
      <c r="C14" s="27">
        <f t="shared" si="0"/>
        <v>0</v>
      </c>
      <c r="D14" s="35" t="s">
        <v>38</v>
      </c>
      <c r="E14" s="35">
        <f t="shared" si="1"/>
        <v>0</v>
      </c>
      <c r="F14" s="35" t="s">
        <v>38</v>
      </c>
      <c r="G14" s="26" t="s">
        <v>38</v>
      </c>
      <c r="H14" s="44" t="s">
        <v>38</v>
      </c>
    </row>
    <row r="15" ht="20.1" customHeight="true" spans="1:8">
      <c r="A15" s="15" t="s">
        <v>38</v>
      </c>
      <c r="B15" s="34" t="s">
        <v>38</v>
      </c>
      <c r="C15" s="27">
        <f t="shared" si="0"/>
        <v>0</v>
      </c>
      <c r="D15" s="35" t="s">
        <v>38</v>
      </c>
      <c r="E15" s="35">
        <f t="shared" si="1"/>
        <v>0</v>
      </c>
      <c r="F15" s="35" t="s">
        <v>38</v>
      </c>
      <c r="G15" s="26" t="s">
        <v>38</v>
      </c>
      <c r="H15" s="44" t="s">
        <v>38</v>
      </c>
    </row>
    <row r="16" ht="20.1" customHeight="true" spans="1:8">
      <c r="A16" s="15" t="s">
        <v>38</v>
      </c>
      <c r="B16" s="34" t="s">
        <v>38</v>
      </c>
      <c r="C16" s="27">
        <f t="shared" si="0"/>
        <v>0</v>
      </c>
      <c r="D16" s="35" t="s">
        <v>38</v>
      </c>
      <c r="E16" s="35">
        <f t="shared" si="1"/>
        <v>0</v>
      </c>
      <c r="F16" s="35" t="s">
        <v>38</v>
      </c>
      <c r="G16" s="26" t="s">
        <v>38</v>
      </c>
      <c r="H16" s="44" t="s">
        <v>38</v>
      </c>
    </row>
    <row r="17" s="1" customFormat="true" ht="28" customHeight="true" spans="1:1">
      <c r="A17" s="1" t="s">
        <v>264</v>
      </c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true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 autoPageBreaks="0"/>
  </sheetPr>
  <dimension ref="A1:H17"/>
  <sheetViews>
    <sheetView showGridLines="0" showZeros="0" workbookViewId="0">
      <selection activeCell="F22" sqref="F22"/>
    </sheetView>
  </sheetViews>
  <sheetFormatPr defaultColWidth="9.33333333333333" defaultRowHeight="11.25" outlineLevelCol="7"/>
  <cols>
    <col min="1" max="3" width="5.66666666666667" customWidth="true"/>
    <col min="4" max="4" width="17" customWidth="true"/>
    <col min="5" max="5" width="92.3333333333333" customWidth="true"/>
    <col min="6" max="8" width="18.1666666666667" customWidth="true"/>
  </cols>
  <sheetData>
    <row r="1" ht="20.1" customHeight="true" spans="1:8">
      <c r="A1" s="2"/>
      <c r="B1" s="3"/>
      <c r="C1" s="3"/>
      <c r="D1" s="3"/>
      <c r="E1" s="3"/>
      <c r="F1" s="3"/>
      <c r="G1" s="3"/>
      <c r="H1" s="16" t="s">
        <v>286</v>
      </c>
    </row>
    <row r="2" ht="20.1" customHeight="true" spans="1:8">
      <c r="A2" s="4" t="s">
        <v>287</v>
      </c>
      <c r="B2" s="4"/>
      <c r="C2" s="4"/>
      <c r="D2" s="4"/>
      <c r="E2" s="4"/>
      <c r="F2" s="4"/>
      <c r="G2" s="4"/>
      <c r="H2" s="4"/>
    </row>
    <row r="3" ht="20.1" customHeight="true" spans="1:8">
      <c r="A3" s="5" t="s">
        <v>0</v>
      </c>
      <c r="B3" s="6"/>
      <c r="C3" s="6"/>
      <c r="D3" s="6"/>
      <c r="E3" s="6"/>
      <c r="F3" s="17"/>
      <c r="G3" s="17"/>
      <c r="H3" s="18" t="s">
        <v>5</v>
      </c>
    </row>
    <row r="4" ht="20.1" customHeight="true" spans="1:8">
      <c r="A4" s="7" t="s">
        <v>58</v>
      </c>
      <c r="B4" s="8"/>
      <c r="C4" s="8"/>
      <c r="D4" s="8"/>
      <c r="E4" s="9"/>
      <c r="F4" s="19" t="s">
        <v>288</v>
      </c>
      <c r="G4" s="20"/>
      <c r="H4" s="20"/>
    </row>
    <row r="5" ht="20.1" customHeight="true" spans="1:8">
      <c r="A5" s="7" t="s">
        <v>69</v>
      </c>
      <c r="B5" s="8"/>
      <c r="C5" s="9"/>
      <c r="D5" s="10" t="s">
        <v>70</v>
      </c>
      <c r="E5" s="21" t="s">
        <v>96</v>
      </c>
      <c r="F5" s="22" t="s">
        <v>59</v>
      </c>
      <c r="G5" s="22" t="s">
        <v>92</v>
      </c>
      <c r="H5" s="20" t="s">
        <v>93</v>
      </c>
    </row>
    <row r="6" ht="20.1" customHeight="true" spans="1:8">
      <c r="A6" s="11" t="s">
        <v>79</v>
      </c>
      <c r="B6" s="12" t="s">
        <v>80</v>
      </c>
      <c r="C6" s="13" t="s">
        <v>81</v>
      </c>
      <c r="D6" s="14"/>
      <c r="E6" s="23"/>
      <c r="F6" s="24"/>
      <c r="G6" s="24"/>
      <c r="H6" s="25"/>
    </row>
    <row r="7" ht="20.1" customHeight="true" spans="1:8">
      <c r="A7" s="15" t="s">
        <v>38</v>
      </c>
      <c r="B7" s="15" t="s">
        <v>38</v>
      </c>
      <c r="C7" s="15" t="s">
        <v>38</v>
      </c>
      <c r="D7" s="15" t="s">
        <v>38</v>
      </c>
      <c r="E7" s="15" t="s">
        <v>38</v>
      </c>
      <c r="F7" s="26">
        <f t="shared" ref="F7:F16" si="0">SUM(G7:H7)</f>
        <v>0</v>
      </c>
      <c r="G7" s="27" t="s">
        <v>38</v>
      </c>
      <c r="H7" s="26" t="s">
        <v>38</v>
      </c>
    </row>
    <row r="8" ht="20.1" customHeight="true" spans="1:8">
      <c r="A8" s="15" t="s">
        <v>38</v>
      </c>
      <c r="B8" s="15" t="s">
        <v>38</v>
      </c>
      <c r="C8" s="15" t="s">
        <v>38</v>
      </c>
      <c r="D8" s="15" t="s">
        <v>38</v>
      </c>
      <c r="E8" s="15" t="s">
        <v>38</v>
      </c>
      <c r="F8" s="26">
        <f t="shared" si="0"/>
        <v>0</v>
      </c>
      <c r="G8" s="27" t="s">
        <v>38</v>
      </c>
      <c r="H8" s="26" t="s">
        <v>38</v>
      </c>
    </row>
    <row r="9" ht="20.1" customHeight="true" spans="1:8">
      <c r="A9" s="15" t="s">
        <v>38</v>
      </c>
      <c r="B9" s="15" t="s">
        <v>38</v>
      </c>
      <c r="C9" s="15" t="s">
        <v>38</v>
      </c>
      <c r="D9" s="15" t="s">
        <v>38</v>
      </c>
      <c r="E9" s="15" t="s">
        <v>38</v>
      </c>
      <c r="F9" s="26">
        <f t="shared" si="0"/>
        <v>0</v>
      </c>
      <c r="G9" s="27" t="s">
        <v>38</v>
      </c>
      <c r="H9" s="26" t="s">
        <v>38</v>
      </c>
    </row>
    <row r="10" ht="20.1" customHeight="true" spans="1:8">
      <c r="A10" s="15" t="s">
        <v>38</v>
      </c>
      <c r="B10" s="15" t="s">
        <v>38</v>
      </c>
      <c r="C10" s="15" t="s">
        <v>38</v>
      </c>
      <c r="D10" s="15" t="s">
        <v>38</v>
      </c>
      <c r="E10" s="15" t="s">
        <v>38</v>
      </c>
      <c r="F10" s="26">
        <f t="shared" si="0"/>
        <v>0</v>
      </c>
      <c r="G10" s="27" t="s">
        <v>38</v>
      </c>
      <c r="H10" s="26" t="s">
        <v>38</v>
      </c>
    </row>
    <row r="11" ht="20.1" customHeight="true" spans="1:8">
      <c r="A11" s="15" t="s">
        <v>38</v>
      </c>
      <c r="B11" s="15" t="s">
        <v>38</v>
      </c>
      <c r="C11" s="15" t="s">
        <v>38</v>
      </c>
      <c r="D11" s="15" t="s">
        <v>38</v>
      </c>
      <c r="E11" s="15" t="s">
        <v>38</v>
      </c>
      <c r="F11" s="26">
        <f t="shared" si="0"/>
        <v>0</v>
      </c>
      <c r="G11" s="27" t="s">
        <v>38</v>
      </c>
      <c r="H11" s="26" t="s">
        <v>38</v>
      </c>
    </row>
    <row r="12" ht="20.1" customHeight="true" spans="1:8">
      <c r="A12" s="15" t="s">
        <v>38</v>
      </c>
      <c r="B12" s="15" t="s">
        <v>38</v>
      </c>
      <c r="C12" s="15" t="s">
        <v>38</v>
      </c>
      <c r="D12" s="15" t="s">
        <v>38</v>
      </c>
      <c r="E12" s="15" t="s">
        <v>38</v>
      </c>
      <c r="F12" s="26">
        <f t="shared" si="0"/>
        <v>0</v>
      </c>
      <c r="G12" s="27" t="s">
        <v>38</v>
      </c>
      <c r="H12" s="26" t="s">
        <v>38</v>
      </c>
    </row>
    <row r="13" ht="20.1" customHeight="true" spans="1:8">
      <c r="A13" s="15" t="s">
        <v>38</v>
      </c>
      <c r="B13" s="15" t="s">
        <v>38</v>
      </c>
      <c r="C13" s="15" t="s">
        <v>38</v>
      </c>
      <c r="D13" s="15" t="s">
        <v>38</v>
      </c>
      <c r="E13" s="15" t="s">
        <v>38</v>
      </c>
      <c r="F13" s="26">
        <f t="shared" si="0"/>
        <v>0</v>
      </c>
      <c r="G13" s="27" t="s">
        <v>38</v>
      </c>
      <c r="H13" s="26" t="s">
        <v>38</v>
      </c>
    </row>
    <row r="14" ht="20.1" customHeight="true" spans="1:8">
      <c r="A14" s="15" t="s">
        <v>38</v>
      </c>
      <c r="B14" s="15" t="s">
        <v>38</v>
      </c>
      <c r="C14" s="15" t="s">
        <v>38</v>
      </c>
      <c r="D14" s="15" t="s">
        <v>38</v>
      </c>
      <c r="E14" s="15" t="s">
        <v>38</v>
      </c>
      <c r="F14" s="26">
        <f t="shared" si="0"/>
        <v>0</v>
      </c>
      <c r="G14" s="27" t="s">
        <v>38</v>
      </c>
      <c r="H14" s="26" t="s">
        <v>38</v>
      </c>
    </row>
    <row r="15" ht="20.1" customHeight="true" spans="1:8">
      <c r="A15" s="15" t="s">
        <v>38</v>
      </c>
      <c r="B15" s="15" t="s">
        <v>38</v>
      </c>
      <c r="C15" s="15" t="s">
        <v>38</v>
      </c>
      <c r="D15" s="15" t="s">
        <v>38</v>
      </c>
      <c r="E15" s="15" t="s">
        <v>38</v>
      </c>
      <c r="F15" s="26">
        <f t="shared" si="0"/>
        <v>0</v>
      </c>
      <c r="G15" s="27" t="s">
        <v>38</v>
      </c>
      <c r="H15" s="26" t="s">
        <v>38</v>
      </c>
    </row>
    <row r="16" ht="20.1" customHeight="true" spans="1:8">
      <c r="A16" s="15" t="s">
        <v>38</v>
      </c>
      <c r="B16" s="15" t="s">
        <v>38</v>
      </c>
      <c r="C16" s="15" t="s">
        <v>38</v>
      </c>
      <c r="D16" s="15" t="s">
        <v>38</v>
      </c>
      <c r="E16" s="15" t="s">
        <v>38</v>
      </c>
      <c r="F16" s="26">
        <f t="shared" si="0"/>
        <v>0</v>
      </c>
      <c r="G16" s="27" t="s">
        <v>38</v>
      </c>
      <c r="H16" s="26" t="s">
        <v>38</v>
      </c>
    </row>
    <row r="17" s="1" customFormat="true" ht="25" customHeight="true" spans="1:1">
      <c r="A17" s="1" t="s">
        <v>264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true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周翠琼</cp:lastModifiedBy>
  <dcterms:created xsi:type="dcterms:W3CDTF">2021-03-08T14:29:29Z</dcterms:created>
  <dcterms:modified xsi:type="dcterms:W3CDTF">2022-07-27T08:40:09Z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2052-11.8.2.10125</vt:lpwstr>
  </property>
</Properties>
</file>