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1"/>
  </bookViews>
  <sheets>
    <sheet name="表1-1" sheetId="1" r:id="rId1"/>
    <sheet name="表2-1" sheetId="2" r:id="rId2"/>
  </sheets>
  <definedNames>
    <definedName name="_xlnm.Print_Area" localSheetId="0">'表1-1'!$A$1:$J$57</definedName>
    <definedName name="_xlnm.Print_Titles" localSheetId="0">'表1-1'!$1:$6</definedName>
  </definedNames>
  <calcPr fullCalcOnLoad="1"/>
</workbook>
</file>

<file path=xl/sharedStrings.xml><?xml version="1.0" encoding="utf-8"?>
<sst xmlns="http://schemas.openxmlformats.org/spreadsheetml/2006/main" count="255" uniqueCount="100">
  <si>
    <t>附件：</t>
  </si>
  <si>
    <t>表1-1</t>
  </si>
  <si>
    <t>截至2021年末发行的新增地方政府一般债券情况表</t>
  </si>
  <si>
    <t>单位：亿元</t>
  </si>
  <si>
    <t>债券基本信息</t>
  </si>
  <si>
    <t>债券项目总投资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</si>
  <si>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</si>
  <si>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</si>
  <si>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</si>
  <si>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</si>
  <si>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</si>
  <si>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</si>
  <si>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</si>
  <si>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</si>
  <si>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</si>
  <si>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合计</t>
  </si>
  <si>
    <r>
      <t>2015</t>
    </r>
    <r>
      <rPr>
        <b/>
        <sz val="11"/>
        <rFont val="宋体"/>
        <family val="0"/>
      </rPr>
      <t>年四川省政府一般债券（十一期）</t>
    </r>
  </si>
  <si>
    <t>地方政府一般债券</t>
  </si>
  <si>
    <t>3.58</t>
  </si>
  <si>
    <r>
      <t>7</t>
    </r>
    <r>
      <rPr>
        <b/>
        <sz val="11"/>
        <rFont val="宋体"/>
        <family val="0"/>
      </rPr>
      <t>年</t>
    </r>
  </si>
  <si>
    <r>
      <t>2015</t>
    </r>
    <r>
      <rPr>
        <b/>
        <sz val="11"/>
        <rFont val="宋体"/>
        <family val="0"/>
      </rPr>
      <t>年四川省政府一般债券（十二期）</t>
    </r>
  </si>
  <si>
    <t>3.56</t>
  </si>
  <si>
    <r>
      <t>10</t>
    </r>
    <r>
      <rPr>
        <b/>
        <sz val="11"/>
        <rFont val="宋体"/>
        <family val="0"/>
      </rPr>
      <t>年</t>
    </r>
  </si>
  <si>
    <r>
      <t>2016</t>
    </r>
    <r>
      <rPr>
        <b/>
        <sz val="11"/>
        <rFont val="宋体"/>
        <family val="0"/>
      </rPr>
      <t>年四川省政府一般债券（十一期）</t>
    </r>
  </si>
  <si>
    <t>3.18</t>
  </si>
  <si>
    <r>
      <t>2016</t>
    </r>
    <r>
      <rPr>
        <b/>
        <sz val="11"/>
        <rFont val="宋体"/>
        <family val="0"/>
      </rPr>
      <t>年四川省政府一般债券（十二期）</t>
    </r>
  </si>
  <si>
    <t>3.27</t>
  </si>
  <si>
    <r>
      <t>2017</t>
    </r>
    <r>
      <rPr>
        <b/>
        <sz val="11"/>
        <rFont val="宋体"/>
        <family val="0"/>
      </rPr>
      <t>年四川省政府一般债券（十四期）</t>
    </r>
  </si>
  <si>
    <t>3.86</t>
  </si>
  <si>
    <r>
      <t>5</t>
    </r>
    <r>
      <rPr>
        <b/>
        <sz val="11"/>
        <rFont val="宋体"/>
        <family val="0"/>
      </rPr>
      <t>年</t>
    </r>
  </si>
  <si>
    <r>
      <t>2017</t>
    </r>
    <r>
      <rPr>
        <b/>
        <sz val="11"/>
        <rFont val="宋体"/>
        <family val="0"/>
      </rPr>
      <t>年四川省政府一般债券（十五期）</t>
    </r>
  </si>
  <si>
    <t>3.98</t>
  </si>
  <si>
    <r>
      <t>2017</t>
    </r>
    <r>
      <rPr>
        <b/>
        <sz val="11"/>
        <rFont val="宋体"/>
        <family val="0"/>
      </rPr>
      <t>年四川省政府一般债券（十六期）</t>
    </r>
  </si>
  <si>
    <t>4</t>
  </si>
  <si>
    <r>
      <t>2018</t>
    </r>
    <r>
      <rPr>
        <b/>
        <sz val="11"/>
        <rFont val="宋体"/>
        <family val="0"/>
      </rPr>
      <t>年四川省政府一般债券（七期）</t>
    </r>
  </si>
  <si>
    <t>1805163</t>
  </si>
  <si>
    <t>3.84</t>
  </si>
  <si>
    <r>
      <t>2019</t>
    </r>
    <r>
      <rPr>
        <b/>
        <sz val="11"/>
        <rFont val="宋体"/>
        <family val="0"/>
      </rPr>
      <t>年四川省政府一般债券（二期）</t>
    </r>
  </si>
  <si>
    <t>3.38</t>
  </si>
  <si>
    <r>
      <t>2019</t>
    </r>
    <r>
      <rPr>
        <b/>
        <sz val="11"/>
        <rFont val="宋体"/>
        <family val="0"/>
      </rPr>
      <t>年四川省政府一般债券（十期）</t>
    </r>
  </si>
  <si>
    <r>
      <t>2020</t>
    </r>
    <r>
      <rPr>
        <b/>
        <sz val="11"/>
        <rFont val="宋体"/>
        <family val="0"/>
      </rPr>
      <t>年四川省政府一般债券（三期）</t>
    </r>
  </si>
  <si>
    <r>
      <t>30</t>
    </r>
    <r>
      <rPr>
        <b/>
        <sz val="11"/>
        <rFont val="宋体"/>
        <family val="0"/>
      </rPr>
      <t>年</t>
    </r>
  </si>
  <si>
    <r>
      <t>2020</t>
    </r>
    <r>
      <rPr>
        <b/>
        <sz val="11"/>
        <rFont val="宋体"/>
        <family val="0"/>
      </rPr>
      <t>年四川省政府一般债券（五期）</t>
    </r>
  </si>
  <si>
    <r>
      <t>20</t>
    </r>
    <r>
      <rPr>
        <b/>
        <sz val="11"/>
        <rFont val="宋体"/>
        <family val="0"/>
      </rPr>
      <t>年</t>
    </r>
  </si>
  <si>
    <r>
      <t>2021</t>
    </r>
    <r>
      <rPr>
        <b/>
        <sz val="11"/>
        <rFont val="宋体"/>
        <family val="0"/>
      </rPr>
      <t>年四川省政府一般债券（六期）</t>
    </r>
  </si>
  <si>
    <r>
      <t>2021</t>
    </r>
    <r>
      <rPr>
        <b/>
        <sz val="11"/>
        <rFont val="宋体"/>
        <family val="0"/>
      </rPr>
      <t>年四川省政府一般债券（七期）</t>
    </r>
    <r>
      <rPr>
        <b/>
        <sz val="11"/>
        <rFont val="Times New Roman"/>
        <family val="0"/>
      </rPr>
      <t xml:space="preserve"> </t>
    </r>
  </si>
  <si>
    <r>
      <t>15</t>
    </r>
    <r>
      <rPr>
        <b/>
        <sz val="11"/>
        <rFont val="宋体"/>
        <family val="0"/>
      </rPr>
      <t>年</t>
    </r>
  </si>
  <si>
    <t>表2-1</t>
  </si>
  <si>
    <t>截至2021年末发行的新增地方政府一般债券资金收支情况表</t>
  </si>
  <si>
    <t>序号</t>
  </si>
  <si>
    <t>2015年—2021年末新增一般债券资金收入</t>
  </si>
  <si>
    <t>2015年—2021年末新增一般债券资金安排的支出</t>
  </si>
  <si>
    <t>金额</t>
  </si>
  <si>
    <t>支出功能分类</t>
  </si>
  <si>
    <t>1</t>
  </si>
  <si>
    <r>
      <t>2015</t>
    </r>
    <r>
      <rPr>
        <sz val="11"/>
        <rFont val="宋体"/>
        <family val="0"/>
      </rPr>
      <t>年四川省政府一般债券（十一期）</t>
    </r>
  </si>
  <si>
    <t>201一般公共服务支出</t>
  </si>
  <si>
    <t>2</t>
  </si>
  <si>
    <r>
      <t>2015</t>
    </r>
    <r>
      <rPr>
        <sz val="11"/>
        <rFont val="宋体"/>
        <family val="0"/>
      </rPr>
      <t>年四川省政府一般债券（十二期）</t>
    </r>
  </si>
  <si>
    <t>202外交支出</t>
  </si>
  <si>
    <t>3</t>
  </si>
  <si>
    <r>
      <t>2016</t>
    </r>
    <r>
      <rPr>
        <sz val="11"/>
        <rFont val="宋体"/>
        <family val="0"/>
      </rPr>
      <t>年四川省政府一般债券（十一期）</t>
    </r>
  </si>
  <si>
    <t>203国防支出</t>
  </si>
  <si>
    <r>
      <t>2016</t>
    </r>
    <r>
      <rPr>
        <sz val="11"/>
        <rFont val="宋体"/>
        <family val="0"/>
      </rPr>
      <t>年四川省政府一般债券（十二期）</t>
    </r>
  </si>
  <si>
    <t>204公共安全支出</t>
  </si>
  <si>
    <t>5</t>
  </si>
  <si>
    <r>
      <t>2017</t>
    </r>
    <r>
      <rPr>
        <sz val="11"/>
        <rFont val="宋体"/>
        <family val="0"/>
      </rPr>
      <t>年四川省政府一般债券（十四期）</t>
    </r>
  </si>
  <si>
    <t>205教育支出</t>
  </si>
  <si>
    <t>6</t>
  </si>
  <si>
    <r>
      <t>2017</t>
    </r>
    <r>
      <rPr>
        <sz val="11"/>
        <rFont val="宋体"/>
        <family val="0"/>
      </rPr>
      <t>年四川省政府一般债券（十五期）</t>
    </r>
  </si>
  <si>
    <t>206科学技术支出</t>
  </si>
  <si>
    <t>7</t>
  </si>
  <si>
    <r>
      <t>2017</t>
    </r>
    <r>
      <rPr>
        <sz val="11"/>
        <rFont val="宋体"/>
        <family val="0"/>
      </rPr>
      <t>年四川省政府一般债券（十六期）</t>
    </r>
  </si>
  <si>
    <t>207文化旅游体育与传媒支出</t>
  </si>
  <si>
    <t>8</t>
  </si>
  <si>
    <t>2018年四川省政府一般债券（七期）</t>
  </si>
  <si>
    <t>208社会保障和就业支出</t>
  </si>
  <si>
    <t>9</t>
  </si>
  <si>
    <r>
      <t>2019</t>
    </r>
    <r>
      <rPr>
        <sz val="11"/>
        <rFont val="宋体"/>
        <family val="0"/>
      </rPr>
      <t>年四川省政府一般债券（二期）</t>
    </r>
  </si>
  <si>
    <t>210卫生健康支出</t>
  </si>
  <si>
    <t>10</t>
  </si>
  <si>
    <r>
      <t>2019</t>
    </r>
    <r>
      <rPr>
        <sz val="11"/>
        <rFont val="宋体"/>
        <family val="0"/>
      </rPr>
      <t>年四川省政府一般债券（十期）</t>
    </r>
  </si>
  <si>
    <t>211节能环保支出</t>
  </si>
  <si>
    <t>11</t>
  </si>
  <si>
    <t>2020年四川省政府一般债券（三期）</t>
  </si>
  <si>
    <t>212城乡社区支出</t>
  </si>
  <si>
    <t>12</t>
  </si>
  <si>
    <t>2020年四川省政府一般债券（五期）</t>
  </si>
  <si>
    <t>213农林水支出</t>
  </si>
  <si>
    <t>13</t>
  </si>
  <si>
    <r>
      <t>2021</t>
    </r>
    <r>
      <rPr>
        <sz val="11"/>
        <rFont val="宋体"/>
        <family val="0"/>
      </rPr>
      <t>年四川省政府一般债券（六期）</t>
    </r>
  </si>
  <si>
    <t>214交通运输支出</t>
  </si>
  <si>
    <r>
      <t>2021</t>
    </r>
    <r>
      <rPr>
        <sz val="11"/>
        <rFont val="宋体"/>
        <family val="0"/>
      </rPr>
      <t>年四川省政府一般债券（七期）</t>
    </r>
    <r>
      <rPr>
        <sz val="11"/>
        <rFont val="Arial"/>
        <family val="2"/>
      </rPr>
      <t xml:space="preserve"> </t>
    </r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</si>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</sst>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2"/>
    </font>
    <font>
      <sz val="18"/>
      <name val="黑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0" borderId="0">
      <alignment vertical="center"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2">
    <cellStyle name="Normal" xfId="0"/>
    <cellStyle name="常规_农村公路通达、通畅项目明细表和汇总表-0426" xfId="15"/>
    <cellStyle name="常规 2 4 6 2 2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SheetLayoutView="100" workbookViewId="0" topLeftCell="A1">
      <pane xSplit="1" ySplit="6" topLeftCell="B48" activePane="bottomRight" state="frozen"/>
      <selection pane="bottomRight" activeCell="K1" sqref="K1:N65536"/>
    </sheetView>
  </sheetViews>
  <sheetFormatPr defaultColWidth="9.00390625" defaultRowHeight="14.25"/>
  <cols>
    <col min="1" max="1" width="33.875" style="16" customWidth="1"/>
    <col min="2" max="2" width="9.375" style="17" customWidth="1"/>
    <col min="3" max="3" width="16.125" style="16" customWidth="1"/>
    <col min="4" max="5" width="12.875" style="17" customWidth="1"/>
    <col min="6" max="6" width="14.50390625" style="17" customWidth="1"/>
    <col min="7" max="7" width="12.875" style="17" customWidth="1"/>
    <col min="8" max="8" width="12.125" style="17" customWidth="1"/>
    <col min="9" max="9" width="12.875" style="17" customWidth="1"/>
    <col min="10" max="10" width="7.875" style="17" customWidth="1"/>
    <col min="11" max="16384" width="9.00390625" style="17" customWidth="1"/>
  </cols>
  <sheetData>
    <row r="1" ht="22.5">
      <c r="A1" s="18" t="s">
        <v>0</v>
      </c>
    </row>
    <row r="2" ht="18.75">
      <c r="A2" s="19" t="s">
        <v>1</v>
      </c>
    </row>
    <row r="3" spans="1:10" ht="26.25">
      <c r="A3" s="20" t="s">
        <v>2</v>
      </c>
      <c r="B3" s="21"/>
      <c r="C3" s="22"/>
      <c r="D3" s="21"/>
      <c r="E3" s="21"/>
      <c r="F3" s="21"/>
      <c r="G3" s="21"/>
      <c r="H3" s="21"/>
      <c r="I3" s="21"/>
      <c r="J3" s="21"/>
    </row>
    <row r="4" spans="8:10" ht="14.25">
      <c r="H4" s="36" t="s">
        <v>3</v>
      </c>
      <c r="I4" s="36"/>
      <c r="J4" s="36"/>
    </row>
    <row r="5" spans="1:10" ht="14.25">
      <c r="A5" s="23" t="s">
        <v>4</v>
      </c>
      <c r="B5" s="24"/>
      <c r="C5" s="23"/>
      <c r="D5" s="24"/>
      <c r="E5" s="24"/>
      <c r="F5" s="24"/>
      <c r="G5" s="24"/>
      <c r="H5" s="37" t="s">
        <v>5</v>
      </c>
      <c r="I5" s="24"/>
      <c r="J5" s="24" t="s">
        <v>6</v>
      </c>
    </row>
    <row r="6" spans="1:10" ht="28.5">
      <c r="A6" s="23" t="s">
        <v>7</v>
      </c>
      <c r="B6" s="24" t="s">
        <v>8</v>
      </c>
      <c r="C6" s="23" t="s">
        <v>9</v>
      </c>
      <c r="D6" s="24" t="s">
        <v>10</v>
      </c>
      <c r="E6" s="23" t="s">
        <v>11</v>
      </c>
      <c r="F6" s="24" t="s">
        <v>12</v>
      </c>
      <c r="G6" s="24" t="s">
        <v>13</v>
      </c>
      <c r="H6" s="38"/>
      <c r="I6" s="23" t="s">
        <v>14</v>
      </c>
      <c r="J6" s="24"/>
    </row>
    <row r="7" spans="1:10" ht="24.75" customHeight="1">
      <c r="A7" s="25" t="s">
        <v>15</v>
      </c>
      <c r="B7" s="26"/>
      <c r="C7" s="26"/>
      <c r="D7" s="26"/>
      <c r="E7" s="26"/>
      <c r="F7" s="26"/>
      <c r="G7" s="39"/>
      <c r="H7" s="40">
        <f>SUM(H8:H57)</f>
        <v>2472.5031803900006</v>
      </c>
      <c r="I7" s="30">
        <f>SUM(I8:I57)</f>
        <v>310</v>
      </c>
      <c r="J7" s="24"/>
    </row>
    <row r="8" spans="1:10" ht="24.75" customHeight="1">
      <c r="A8" s="27" t="s">
        <v>16</v>
      </c>
      <c r="B8" s="28">
        <v>1568014</v>
      </c>
      <c r="C8" s="29" t="s">
        <v>17</v>
      </c>
      <c r="D8" s="30">
        <v>1.8</v>
      </c>
      <c r="E8" s="41">
        <v>42287</v>
      </c>
      <c r="F8" s="32" t="s">
        <v>18</v>
      </c>
      <c r="G8" s="32" t="s">
        <v>19</v>
      </c>
      <c r="H8" s="42">
        <v>18.01</v>
      </c>
      <c r="I8" s="30">
        <v>1.8</v>
      </c>
      <c r="J8" s="24"/>
    </row>
    <row r="9" spans="1:10" ht="24.75" customHeight="1">
      <c r="A9" s="27" t="s">
        <v>20</v>
      </c>
      <c r="B9" s="28">
        <v>1568015</v>
      </c>
      <c r="C9" s="29" t="s">
        <v>17</v>
      </c>
      <c r="D9" s="30">
        <v>0.6</v>
      </c>
      <c r="E9" s="41">
        <v>42287</v>
      </c>
      <c r="F9" s="32" t="s">
        <v>21</v>
      </c>
      <c r="G9" s="32" t="s">
        <v>22</v>
      </c>
      <c r="H9" s="43"/>
      <c r="I9" s="30">
        <v>0.6</v>
      </c>
      <c r="J9" s="24"/>
    </row>
    <row r="10" spans="1:10" ht="24.75" customHeight="1">
      <c r="A10" s="27" t="s">
        <v>23</v>
      </c>
      <c r="B10" s="28">
        <v>1605340</v>
      </c>
      <c r="C10" s="29" t="s">
        <v>17</v>
      </c>
      <c r="D10" s="30">
        <v>7.05</v>
      </c>
      <c r="E10" s="41">
        <v>42538</v>
      </c>
      <c r="F10" s="32" t="s">
        <v>24</v>
      </c>
      <c r="G10" s="32" t="s">
        <v>19</v>
      </c>
      <c r="H10" s="44">
        <v>102.29</v>
      </c>
      <c r="I10" s="30">
        <v>7.05</v>
      </c>
      <c r="J10" s="24"/>
    </row>
    <row r="11" spans="1:10" ht="24.75" customHeight="1">
      <c r="A11" s="27" t="s">
        <v>25</v>
      </c>
      <c r="B11" s="28">
        <v>1605341</v>
      </c>
      <c r="C11" s="29" t="s">
        <v>17</v>
      </c>
      <c r="D11" s="30">
        <v>2.85</v>
      </c>
      <c r="E11" s="41">
        <v>42538</v>
      </c>
      <c r="F11" s="32" t="s">
        <v>26</v>
      </c>
      <c r="G11" s="32" t="s">
        <v>22</v>
      </c>
      <c r="H11" s="45"/>
      <c r="I11" s="30">
        <v>2.85</v>
      </c>
      <c r="J11" s="24"/>
    </row>
    <row r="12" spans="1:10" ht="24.75" customHeight="1">
      <c r="A12" s="27" t="s">
        <v>27</v>
      </c>
      <c r="B12" s="28">
        <v>1705265</v>
      </c>
      <c r="C12" s="29" t="s">
        <v>17</v>
      </c>
      <c r="D12" s="31">
        <v>2</v>
      </c>
      <c r="E12" s="46">
        <v>42933</v>
      </c>
      <c r="F12" s="30" t="s">
        <v>28</v>
      </c>
      <c r="G12" s="47" t="s">
        <v>29</v>
      </c>
      <c r="H12" s="31">
        <v>28.12</v>
      </c>
      <c r="I12" s="31">
        <v>2</v>
      </c>
      <c r="J12" s="24"/>
    </row>
    <row r="13" spans="1:10" ht="24.75" customHeight="1">
      <c r="A13" s="27" t="s">
        <v>27</v>
      </c>
      <c r="B13" s="28">
        <v>1705265</v>
      </c>
      <c r="C13" s="29" t="s">
        <v>17</v>
      </c>
      <c r="D13" s="31">
        <v>7.3</v>
      </c>
      <c r="E13" s="46">
        <v>42933</v>
      </c>
      <c r="F13" s="30" t="s">
        <v>28</v>
      </c>
      <c r="G13" s="47" t="s">
        <v>29</v>
      </c>
      <c r="H13" s="44">
        <v>33.84</v>
      </c>
      <c r="I13" s="31">
        <v>7.3</v>
      </c>
      <c r="J13" s="24"/>
    </row>
    <row r="14" spans="1:10" ht="24.75" customHeight="1">
      <c r="A14" s="27" t="s">
        <v>30</v>
      </c>
      <c r="B14" s="28">
        <v>1705266</v>
      </c>
      <c r="C14" s="29" t="s">
        <v>17</v>
      </c>
      <c r="D14" s="31">
        <v>0.4</v>
      </c>
      <c r="E14" s="46">
        <v>42933</v>
      </c>
      <c r="F14" s="48" t="s">
        <v>31</v>
      </c>
      <c r="G14" s="48" t="s">
        <v>19</v>
      </c>
      <c r="H14" s="45"/>
      <c r="I14" s="31">
        <v>0.4</v>
      </c>
      <c r="J14" s="24"/>
    </row>
    <row r="15" spans="1:10" ht="24.75" customHeight="1">
      <c r="A15" s="27" t="s">
        <v>30</v>
      </c>
      <c r="B15" s="28">
        <v>1705266</v>
      </c>
      <c r="C15" s="29" t="s">
        <v>17</v>
      </c>
      <c r="D15" s="31">
        <v>8.6</v>
      </c>
      <c r="E15" s="46">
        <v>42933</v>
      </c>
      <c r="F15" s="48" t="s">
        <v>31</v>
      </c>
      <c r="G15" s="48" t="s">
        <v>19</v>
      </c>
      <c r="H15" s="31">
        <v>108.71</v>
      </c>
      <c r="I15" s="31">
        <v>8.6</v>
      </c>
      <c r="J15" s="24"/>
    </row>
    <row r="16" spans="1:10" ht="24.75" customHeight="1">
      <c r="A16" s="27" t="s">
        <v>30</v>
      </c>
      <c r="B16" s="28">
        <v>1705266</v>
      </c>
      <c r="C16" s="29" t="s">
        <v>17</v>
      </c>
      <c r="D16" s="31">
        <v>0.3</v>
      </c>
      <c r="E16" s="46">
        <v>42933</v>
      </c>
      <c r="F16" s="48" t="s">
        <v>31</v>
      </c>
      <c r="G16" s="48" t="s">
        <v>19</v>
      </c>
      <c r="H16" s="44">
        <v>120.37</v>
      </c>
      <c r="I16" s="31">
        <v>0.3</v>
      </c>
      <c r="J16" s="24"/>
    </row>
    <row r="17" spans="1:10" ht="24.75" customHeight="1">
      <c r="A17" s="27" t="s">
        <v>32</v>
      </c>
      <c r="B17" s="28">
        <v>1705267</v>
      </c>
      <c r="C17" s="29" t="s">
        <v>17</v>
      </c>
      <c r="D17" s="31">
        <v>0.7</v>
      </c>
      <c r="E17" s="46">
        <v>42933</v>
      </c>
      <c r="F17" s="48" t="s">
        <v>33</v>
      </c>
      <c r="G17" s="32" t="s">
        <v>22</v>
      </c>
      <c r="H17" s="45"/>
      <c r="I17" s="31">
        <v>0.7</v>
      </c>
      <c r="J17" s="24"/>
    </row>
    <row r="18" spans="1:10" ht="24.75" customHeight="1">
      <c r="A18" s="27" t="s">
        <v>32</v>
      </c>
      <c r="B18" s="28">
        <v>1705267</v>
      </c>
      <c r="C18" s="29" t="s">
        <v>17</v>
      </c>
      <c r="D18" s="31">
        <v>1</v>
      </c>
      <c r="E18" s="46">
        <v>42933</v>
      </c>
      <c r="F18" s="48" t="s">
        <v>33</v>
      </c>
      <c r="G18" s="32" t="s">
        <v>22</v>
      </c>
      <c r="H18" s="31">
        <v>2.56</v>
      </c>
      <c r="I18" s="31">
        <v>1</v>
      </c>
      <c r="J18" s="24"/>
    </row>
    <row r="19" spans="1:10" ht="24.75" customHeight="1">
      <c r="A19" s="27" t="s">
        <v>32</v>
      </c>
      <c r="B19" s="28">
        <v>1705267</v>
      </c>
      <c r="C19" s="29" t="s">
        <v>17</v>
      </c>
      <c r="D19" s="31">
        <v>1.4</v>
      </c>
      <c r="E19" s="46">
        <v>42933</v>
      </c>
      <c r="F19" s="48" t="s">
        <v>33</v>
      </c>
      <c r="G19" s="32" t="s">
        <v>22</v>
      </c>
      <c r="H19" s="31">
        <v>1.4</v>
      </c>
      <c r="I19" s="31">
        <v>1.4</v>
      </c>
      <c r="J19" s="24"/>
    </row>
    <row r="20" spans="1:10" s="15" customFormat="1" ht="27">
      <c r="A20" s="27" t="s">
        <v>34</v>
      </c>
      <c r="B20" s="32" t="s">
        <v>35</v>
      </c>
      <c r="C20" s="29" t="s">
        <v>17</v>
      </c>
      <c r="D20" s="33">
        <v>0.8</v>
      </c>
      <c r="E20" s="49">
        <v>43307</v>
      </c>
      <c r="F20" s="32" t="s">
        <v>36</v>
      </c>
      <c r="G20" s="32" t="s">
        <v>29</v>
      </c>
      <c r="H20" s="30">
        <v>33.4172</v>
      </c>
      <c r="I20" s="30">
        <v>0.8</v>
      </c>
      <c r="J20" s="55"/>
    </row>
    <row r="21" spans="1:10" s="15" customFormat="1" ht="27">
      <c r="A21" s="27" t="s">
        <v>34</v>
      </c>
      <c r="B21" s="32" t="s">
        <v>35</v>
      </c>
      <c r="C21" s="29" t="s">
        <v>17</v>
      </c>
      <c r="D21" s="34">
        <v>1.7</v>
      </c>
      <c r="E21" s="49">
        <v>43307</v>
      </c>
      <c r="F21" s="32" t="s">
        <v>36</v>
      </c>
      <c r="G21" s="32" t="s">
        <v>29</v>
      </c>
      <c r="H21" s="30">
        <v>1.7</v>
      </c>
      <c r="I21" s="30">
        <v>1.7</v>
      </c>
      <c r="J21" s="55"/>
    </row>
    <row r="22" spans="1:10" s="15" customFormat="1" ht="27">
      <c r="A22" s="27" t="s">
        <v>34</v>
      </c>
      <c r="B22" s="32" t="s">
        <v>35</v>
      </c>
      <c r="C22" s="29" t="s">
        <v>17</v>
      </c>
      <c r="D22" s="34">
        <v>2.1204</v>
      </c>
      <c r="E22" s="49">
        <v>43307</v>
      </c>
      <c r="F22" s="32" t="s">
        <v>36</v>
      </c>
      <c r="G22" s="32" t="s">
        <v>29</v>
      </c>
      <c r="H22" s="50">
        <v>2.1738</v>
      </c>
      <c r="I22" s="30">
        <v>2.1204</v>
      </c>
      <c r="J22" s="55"/>
    </row>
    <row r="23" spans="1:10" s="15" customFormat="1" ht="27">
      <c r="A23" s="27" t="s">
        <v>34</v>
      </c>
      <c r="B23" s="32" t="s">
        <v>35</v>
      </c>
      <c r="C23" s="29" t="s">
        <v>17</v>
      </c>
      <c r="D23" s="34">
        <v>1.6392</v>
      </c>
      <c r="E23" s="49">
        <v>43307</v>
      </c>
      <c r="F23" s="32" t="s">
        <v>36</v>
      </c>
      <c r="G23" s="32" t="s">
        <v>29</v>
      </c>
      <c r="H23" s="51"/>
      <c r="I23" s="30">
        <v>1.6392</v>
      </c>
      <c r="J23" s="55"/>
    </row>
    <row r="24" spans="1:10" s="15" customFormat="1" ht="27">
      <c r="A24" s="27" t="s">
        <v>34</v>
      </c>
      <c r="B24" s="32" t="s">
        <v>35</v>
      </c>
      <c r="C24" s="29" t="s">
        <v>17</v>
      </c>
      <c r="D24" s="34">
        <v>0.2046</v>
      </c>
      <c r="E24" s="49">
        <v>43307</v>
      </c>
      <c r="F24" s="32" t="s">
        <v>36</v>
      </c>
      <c r="G24" s="32" t="s">
        <v>29</v>
      </c>
      <c r="H24" s="30">
        <v>2.4969</v>
      </c>
      <c r="I24" s="30">
        <v>0.2046</v>
      </c>
      <c r="J24" s="56"/>
    </row>
    <row r="25" spans="1:10" s="15" customFormat="1" ht="27">
      <c r="A25" s="27" t="s">
        <v>34</v>
      </c>
      <c r="B25" s="32" t="s">
        <v>35</v>
      </c>
      <c r="C25" s="29" t="s">
        <v>17</v>
      </c>
      <c r="D25" s="34">
        <v>4.526</v>
      </c>
      <c r="E25" s="49">
        <v>43307</v>
      </c>
      <c r="F25" s="32" t="s">
        <v>36</v>
      </c>
      <c r="G25" s="32" t="s">
        <v>29</v>
      </c>
      <c r="H25" s="30">
        <v>40.6207</v>
      </c>
      <c r="I25" s="30">
        <v>4.526</v>
      </c>
      <c r="J25" s="56"/>
    </row>
    <row r="26" spans="1:10" s="15" customFormat="1" ht="27">
      <c r="A26" s="27" t="s">
        <v>34</v>
      </c>
      <c r="B26" s="32" t="s">
        <v>35</v>
      </c>
      <c r="C26" s="29" t="s">
        <v>17</v>
      </c>
      <c r="D26" s="34">
        <v>13</v>
      </c>
      <c r="E26" s="49">
        <v>43307</v>
      </c>
      <c r="F26" s="32" t="s">
        <v>36</v>
      </c>
      <c r="G26" s="32" t="s">
        <v>29</v>
      </c>
      <c r="H26" s="30">
        <v>31.6414</v>
      </c>
      <c r="I26" s="30">
        <v>13</v>
      </c>
      <c r="J26" s="56"/>
    </row>
    <row r="27" spans="1:10" s="15" customFormat="1" ht="27">
      <c r="A27" s="27" t="s">
        <v>34</v>
      </c>
      <c r="B27" s="32" t="s">
        <v>35</v>
      </c>
      <c r="C27" s="29" t="s">
        <v>17</v>
      </c>
      <c r="D27" s="34">
        <v>1.7098</v>
      </c>
      <c r="E27" s="49">
        <v>43307</v>
      </c>
      <c r="F27" s="32" t="s">
        <v>36</v>
      </c>
      <c r="G27" s="32" t="s">
        <v>29</v>
      </c>
      <c r="H27" s="30">
        <v>14.2022</v>
      </c>
      <c r="I27" s="30">
        <v>1.7098</v>
      </c>
      <c r="J27" s="56"/>
    </row>
    <row r="28" spans="1:10" s="15" customFormat="1" ht="27">
      <c r="A28" s="27" t="s">
        <v>34</v>
      </c>
      <c r="B28" s="32" t="s">
        <v>35</v>
      </c>
      <c r="C28" s="29" t="s">
        <v>17</v>
      </c>
      <c r="D28" s="33">
        <v>4.3</v>
      </c>
      <c r="E28" s="49">
        <v>43307</v>
      </c>
      <c r="F28" s="32">
        <v>3.84</v>
      </c>
      <c r="G28" s="32" t="s">
        <v>29</v>
      </c>
      <c r="H28" s="30">
        <v>36.5058</v>
      </c>
      <c r="I28" s="30">
        <v>4.3</v>
      </c>
      <c r="J28" s="56"/>
    </row>
    <row r="29" spans="1:10" s="15" customFormat="1" ht="27">
      <c r="A29" s="27" t="s">
        <v>37</v>
      </c>
      <c r="B29" s="32">
        <v>157575</v>
      </c>
      <c r="C29" s="29" t="s">
        <v>17</v>
      </c>
      <c r="D29" s="30">
        <v>0.53</v>
      </c>
      <c r="E29" s="49">
        <v>43494</v>
      </c>
      <c r="F29" s="32" t="s">
        <v>38</v>
      </c>
      <c r="G29" s="32" t="s">
        <v>22</v>
      </c>
      <c r="H29" s="30">
        <v>1</v>
      </c>
      <c r="I29" s="30">
        <v>0.53</v>
      </c>
      <c r="J29" s="56"/>
    </row>
    <row r="30" spans="1:10" s="15" customFormat="1" ht="27">
      <c r="A30" s="27" t="s">
        <v>37</v>
      </c>
      <c r="B30" s="32">
        <v>157575</v>
      </c>
      <c r="C30" s="29" t="s">
        <v>17</v>
      </c>
      <c r="D30" s="30">
        <v>29.47</v>
      </c>
      <c r="E30" s="49">
        <v>43494</v>
      </c>
      <c r="F30" s="32" t="s">
        <v>38</v>
      </c>
      <c r="G30" s="32" t="s">
        <v>22</v>
      </c>
      <c r="H30" s="50">
        <v>260</v>
      </c>
      <c r="I30" s="30">
        <v>29.47</v>
      </c>
      <c r="J30" s="56"/>
    </row>
    <row r="31" spans="1:10" s="15" customFormat="1" ht="27">
      <c r="A31" s="27" t="s">
        <v>39</v>
      </c>
      <c r="B31" s="32">
        <v>104628</v>
      </c>
      <c r="C31" s="29" t="s">
        <v>17</v>
      </c>
      <c r="D31" s="30">
        <v>25</v>
      </c>
      <c r="E31" s="49">
        <v>43619</v>
      </c>
      <c r="F31" s="32">
        <v>3.58</v>
      </c>
      <c r="G31" s="32" t="s">
        <v>19</v>
      </c>
      <c r="H31" s="51"/>
      <c r="I31" s="30">
        <v>25</v>
      </c>
      <c r="J31" s="56"/>
    </row>
    <row r="32" spans="1:10" s="15" customFormat="1" ht="27">
      <c r="A32" s="27" t="s">
        <v>39</v>
      </c>
      <c r="B32" s="32">
        <v>104628</v>
      </c>
      <c r="C32" s="29" t="s">
        <v>17</v>
      </c>
      <c r="D32" s="30">
        <v>10.41</v>
      </c>
      <c r="E32" s="49">
        <v>43619</v>
      </c>
      <c r="F32" s="32">
        <v>3.58</v>
      </c>
      <c r="G32" s="32" t="s">
        <v>19</v>
      </c>
      <c r="H32" s="30">
        <v>94.04</v>
      </c>
      <c r="I32" s="30">
        <v>10.41</v>
      </c>
      <c r="J32" s="56"/>
    </row>
    <row r="33" spans="1:10" s="15" customFormat="1" ht="27">
      <c r="A33" s="27" t="s">
        <v>39</v>
      </c>
      <c r="B33" s="32">
        <v>104628</v>
      </c>
      <c r="C33" s="29" t="s">
        <v>17</v>
      </c>
      <c r="D33" s="30">
        <v>10.89</v>
      </c>
      <c r="E33" s="49">
        <v>43619</v>
      </c>
      <c r="F33" s="32">
        <v>3.58</v>
      </c>
      <c r="G33" s="32" t="s">
        <v>19</v>
      </c>
      <c r="H33" s="30">
        <v>217.55</v>
      </c>
      <c r="I33" s="30">
        <v>10.89</v>
      </c>
      <c r="J33" s="56"/>
    </row>
    <row r="34" spans="1:10" s="15" customFormat="1" ht="27">
      <c r="A34" s="27" t="s">
        <v>39</v>
      </c>
      <c r="B34" s="32">
        <v>104628</v>
      </c>
      <c r="C34" s="29" t="s">
        <v>17</v>
      </c>
      <c r="D34" s="30">
        <v>8.7</v>
      </c>
      <c r="E34" s="49">
        <v>43619</v>
      </c>
      <c r="F34" s="32">
        <v>3.58</v>
      </c>
      <c r="G34" s="32" t="s">
        <v>19</v>
      </c>
      <c r="H34" s="30">
        <v>87.65</v>
      </c>
      <c r="I34" s="30">
        <v>8.7</v>
      </c>
      <c r="J34" s="56"/>
    </row>
    <row r="35" spans="1:10" s="15" customFormat="1" ht="27">
      <c r="A35" s="27" t="s">
        <v>40</v>
      </c>
      <c r="B35" s="32">
        <v>2005178</v>
      </c>
      <c r="C35" s="29" t="s">
        <v>17</v>
      </c>
      <c r="D35" s="30">
        <v>0.71</v>
      </c>
      <c r="E35" s="52">
        <v>43888</v>
      </c>
      <c r="F35" s="53">
        <v>3.7</v>
      </c>
      <c r="G35" s="32" t="s">
        <v>41</v>
      </c>
      <c r="H35" s="30">
        <v>1.85</v>
      </c>
      <c r="I35" s="30">
        <v>0.71</v>
      </c>
      <c r="J35" s="56"/>
    </row>
    <row r="36" spans="1:10" s="15" customFormat="1" ht="27">
      <c r="A36" s="27" t="s">
        <v>40</v>
      </c>
      <c r="B36" s="32">
        <v>2005178</v>
      </c>
      <c r="C36" s="29" t="s">
        <v>17</v>
      </c>
      <c r="D36" s="30">
        <v>19.29</v>
      </c>
      <c r="E36" s="52">
        <v>43888</v>
      </c>
      <c r="F36" s="53">
        <v>3.7</v>
      </c>
      <c r="G36" s="32" t="s">
        <v>41</v>
      </c>
      <c r="H36" s="30">
        <v>105.35</v>
      </c>
      <c r="I36" s="30">
        <v>19.29</v>
      </c>
      <c r="J36" s="56"/>
    </row>
    <row r="37" spans="1:10" s="15" customFormat="1" ht="27">
      <c r="A37" s="27" t="s">
        <v>40</v>
      </c>
      <c r="B37" s="32">
        <v>2005178</v>
      </c>
      <c r="C37" s="29" t="s">
        <v>17</v>
      </c>
      <c r="D37" s="30">
        <v>20</v>
      </c>
      <c r="E37" s="52">
        <v>43888</v>
      </c>
      <c r="F37" s="53">
        <v>3.7</v>
      </c>
      <c r="G37" s="32" t="s">
        <v>41</v>
      </c>
      <c r="H37" s="30">
        <v>20</v>
      </c>
      <c r="I37" s="30">
        <v>20</v>
      </c>
      <c r="J37" s="56"/>
    </row>
    <row r="38" spans="1:10" ht="27">
      <c r="A38" s="27" t="s">
        <v>40</v>
      </c>
      <c r="B38" s="32">
        <v>2005178</v>
      </c>
      <c r="C38" s="29" t="s">
        <v>17</v>
      </c>
      <c r="D38" s="30">
        <v>17.5753</v>
      </c>
      <c r="E38" s="52">
        <v>43888</v>
      </c>
      <c r="F38" s="53">
        <v>3.7</v>
      </c>
      <c r="G38" s="32" t="s">
        <v>41</v>
      </c>
      <c r="H38" s="30">
        <v>216.5913</v>
      </c>
      <c r="I38" s="30">
        <v>17.5753</v>
      </c>
      <c r="J38" s="57"/>
    </row>
    <row r="39" spans="1:10" ht="27">
      <c r="A39" s="27" t="s">
        <v>40</v>
      </c>
      <c r="B39" s="32">
        <v>2005178</v>
      </c>
      <c r="C39" s="29" t="s">
        <v>17</v>
      </c>
      <c r="D39" s="30">
        <v>5</v>
      </c>
      <c r="E39" s="52">
        <v>43888</v>
      </c>
      <c r="F39" s="53">
        <v>3.7</v>
      </c>
      <c r="G39" s="32" t="s">
        <v>41</v>
      </c>
      <c r="H39" s="30">
        <v>127.50496112000003</v>
      </c>
      <c r="I39" s="30">
        <v>5</v>
      </c>
      <c r="J39" s="57"/>
    </row>
    <row r="40" spans="1:10" ht="27">
      <c r="A40" s="27" t="s">
        <v>40</v>
      </c>
      <c r="B40" s="32">
        <v>2005178</v>
      </c>
      <c r="C40" s="29" t="s">
        <v>17</v>
      </c>
      <c r="D40" s="30">
        <v>1.46</v>
      </c>
      <c r="E40" s="52">
        <v>43888</v>
      </c>
      <c r="F40" s="53">
        <v>3.7</v>
      </c>
      <c r="G40" s="32" t="s">
        <v>41</v>
      </c>
      <c r="H40" s="30">
        <v>3.9592</v>
      </c>
      <c r="I40" s="30">
        <v>1.46</v>
      </c>
      <c r="J40" s="57"/>
    </row>
    <row r="41" spans="1:10" ht="27">
      <c r="A41" s="27" t="s">
        <v>40</v>
      </c>
      <c r="B41" s="32">
        <v>2005178</v>
      </c>
      <c r="C41" s="29" t="s">
        <v>17</v>
      </c>
      <c r="D41" s="30">
        <v>0.6946</v>
      </c>
      <c r="E41" s="52">
        <v>43888</v>
      </c>
      <c r="F41" s="53">
        <v>3.7</v>
      </c>
      <c r="G41" s="32" t="s">
        <v>41</v>
      </c>
      <c r="H41" s="30">
        <v>1.3718000000000004</v>
      </c>
      <c r="I41" s="30">
        <v>0.6946</v>
      </c>
      <c r="J41" s="57"/>
    </row>
    <row r="42" spans="1:10" ht="27">
      <c r="A42" s="27" t="s">
        <v>40</v>
      </c>
      <c r="B42" s="32">
        <v>2005178</v>
      </c>
      <c r="C42" s="29" t="s">
        <v>17</v>
      </c>
      <c r="D42" s="30">
        <v>0.8701</v>
      </c>
      <c r="E42" s="52">
        <v>43888</v>
      </c>
      <c r="F42" s="53">
        <v>3.7</v>
      </c>
      <c r="G42" s="32" t="s">
        <v>41</v>
      </c>
      <c r="H42" s="30">
        <v>2.4364</v>
      </c>
      <c r="I42" s="30">
        <v>0.8701</v>
      </c>
      <c r="J42" s="57"/>
    </row>
    <row r="43" spans="1:10" ht="27">
      <c r="A43" s="27" t="s">
        <v>40</v>
      </c>
      <c r="B43" s="32">
        <v>2005178</v>
      </c>
      <c r="C43" s="29" t="s">
        <v>17</v>
      </c>
      <c r="D43" s="30">
        <v>4.0335</v>
      </c>
      <c r="E43" s="52">
        <v>43888</v>
      </c>
      <c r="F43" s="53">
        <v>3.7</v>
      </c>
      <c r="G43" s="32" t="s">
        <v>41</v>
      </c>
      <c r="H43" s="30">
        <v>5.3078</v>
      </c>
      <c r="I43" s="30">
        <v>4.0335</v>
      </c>
      <c r="J43" s="57"/>
    </row>
    <row r="44" spans="1:10" ht="27">
      <c r="A44" s="27" t="s">
        <v>40</v>
      </c>
      <c r="B44" s="32">
        <v>2005178</v>
      </c>
      <c r="C44" s="29" t="s">
        <v>17</v>
      </c>
      <c r="D44" s="30">
        <v>0.3665</v>
      </c>
      <c r="E44" s="52">
        <v>43888</v>
      </c>
      <c r="F44" s="53">
        <v>3.7</v>
      </c>
      <c r="G44" s="32" t="s">
        <v>41</v>
      </c>
      <c r="H44" s="30">
        <v>0.3665</v>
      </c>
      <c r="I44" s="30">
        <v>0.3665</v>
      </c>
      <c r="J44" s="57"/>
    </row>
    <row r="45" spans="1:10" ht="27">
      <c r="A45" s="27" t="s">
        <v>42</v>
      </c>
      <c r="B45" s="32">
        <v>160833</v>
      </c>
      <c r="C45" s="29" t="s">
        <v>17</v>
      </c>
      <c r="D45" s="30">
        <v>13.3475</v>
      </c>
      <c r="E45" s="49">
        <v>44053</v>
      </c>
      <c r="F45" s="53">
        <v>3.82</v>
      </c>
      <c r="G45" s="32" t="s">
        <v>43</v>
      </c>
      <c r="H45" s="30">
        <v>261.7977</v>
      </c>
      <c r="I45" s="30">
        <v>13.3475</v>
      </c>
      <c r="J45" s="57"/>
    </row>
    <row r="46" spans="1:10" ht="27">
      <c r="A46" s="27" t="s">
        <v>42</v>
      </c>
      <c r="B46" s="32">
        <v>160833</v>
      </c>
      <c r="C46" s="29" t="s">
        <v>17</v>
      </c>
      <c r="D46" s="30">
        <v>9.81375</v>
      </c>
      <c r="E46" s="49">
        <v>44053</v>
      </c>
      <c r="F46" s="53">
        <v>3.82</v>
      </c>
      <c r="G46" s="32" t="s">
        <v>43</v>
      </c>
      <c r="H46" s="30">
        <v>165.70939927000003</v>
      </c>
      <c r="I46" s="30">
        <v>9.81375</v>
      </c>
      <c r="J46" s="57"/>
    </row>
    <row r="47" spans="1:10" ht="27">
      <c r="A47" s="27" t="s">
        <v>42</v>
      </c>
      <c r="B47" s="32">
        <v>160833</v>
      </c>
      <c r="C47" s="29" t="s">
        <v>17</v>
      </c>
      <c r="D47" s="30">
        <v>4.1824</v>
      </c>
      <c r="E47" s="49">
        <v>44053</v>
      </c>
      <c r="F47" s="53">
        <v>3.82</v>
      </c>
      <c r="G47" s="32" t="s">
        <v>43</v>
      </c>
      <c r="H47" s="30">
        <v>4.1824</v>
      </c>
      <c r="I47" s="30">
        <v>4.1824</v>
      </c>
      <c r="J47" s="57"/>
    </row>
    <row r="48" spans="1:10" ht="27">
      <c r="A48" s="27" t="s">
        <v>42</v>
      </c>
      <c r="B48" s="32">
        <v>160833</v>
      </c>
      <c r="C48" s="29" t="s">
        <v>17</v>
      </c>
      <c r="D48" s="30">
        <v>0.2</v>
      </c>
      <c r="E48" s="49">
        <v>44053</v>
      </c>
      <c r="F48" s="53">
        <v>3.82</v>
      </c>
      <c r="G48" s="32" t="s">
        <v>43</v>
      </c>
      <c r="H48" s="30">
        <v>2.402</v>
      </c>
      <c r="I48" s="30">
        <v>0.2</v>
      </c>
      <c r="J48" s="57"/>
    </row>
    <row r="49" spans="1:10" ht="27">
      <c r="A49" s="27" t="s">
        <v>42</v>
      </c>
      <c r="B49" s="32">
        <v>160833</v>
      </c>
      <c r="C49" s="29" t="s">
        <v>17</v>
      </c>
      <c r="D49" s="30">
        <v>0.2222</v>
      </c>
      <c r="E49" s="49">
        <v>44053</v>
      </c>
      <c r="F49" s="53">
        <v>3.82</v>
      </c>
      <c r="G49" s="32" t="s">
        <v>43</v>
      </c>
      <c r="H49" s="30">
        <v>0.42033999999999994</v>
      </c>
      <c r="I49" s="30">
        <v>0.2222</v>
      </c>
      <c r="J49" s="57"/>
    </row>
    <row r="50" spans="1:10" ht="27">
      <c r="A50" s="27" t="s">
        <v>42</v>
      </c>
      <c r="B50" s="32">
        <v>160833</v>
      </c>
      <c r="C50" s="29" t="s">
        <v>17</v>
      </c>
      <c r="D50" s="30">
        <v>2.48848</v>
      </c>
      <c r="E50" s="49">
        <v>44053</v>
      </c>
      <c r="F50" s="53">
        <v>3.82</v>
      </c>
      <c r="G50" s="32" t="s">
        <v>43</v>
      </c>
      <c r="H50" s="30">
        <v>2.48848</v>
      </c>
      <c r="I50" s="30">
        <v>2.48848</v>
      </c>
      <c r="J50" s="57"/>
    </row>
    <row r="51" spans="1:10" ht="27">
      <c r="A51" s="27" t="s">
        <v>42</v>
      </c>
      <c r="B51" s="32">
        <v>160833</v>
      </c>
      <c r="C51" s="29" t="s">
        <v>17</v>
      </c>
      <c r="D51" s="30">
        <v>0.7456699999999999</v>
      </c>
      <c r="E51" s="49">
        <v>44053</v>
      </c>
      <c r="F51" s="53">
        <v>3.82</v>
      </c>
      <c r="G51" s="32" t="s">
        <v>43</v>
      </c>
      <c r="H51" s="30">
        <v>4.2269</v>
      </c>
      <c r="I51" s="30">
        <v>0.7456699999999999</v>
      </c>
      <c r="J51" s="57"/>
    </row>
    <row r="52" spans="1:10" ht="24.75" customHeight="1">
      <c r="A52" s="27" t="s">
        <v>44</v>
      </c>
      <c r="B52" s="35">
        <v>173867</v>
      </c>
      <c r="C52" s="29" t="s">
        <v>17</v>
      </c>
      <c r="D52" s="35">
        <v>10</v>
      </c>
      <c r="E52" s="49">
        <v>44497</v>
      </c>
      <c r="F52" s="35">
        <v>3.2</v>
      </c>
      <c r="G52" s="54" t="s">
        <v>19</v>
      </c>
      <c r="H52" s="30">
        <v>20</v>
      </c>
      <c r="I52" s="35">
        <v>10</v>
      </c>
      <c r="J52" s="58"/>
    </row>
    <row r="53" spans="1:10" ht="24.75" customHeight="1">
      <c r="A53" s="32" t="s">
        <v>45</v>
      </c>
      <c r="B53" s="35">
        <v>173868</v>
      </c>
      <c r="C53" s="29" t="s">
        <v>17</v>
      </c>
      <c r="D53" s="35">
        <v>5</v>
      </c>
      <c r="E53" s="49">
        <v>44497</v>
      </c>
      <c r="F53" s="35">
        <v>3.59</v>
      </c>
      <c r="G53" s="54" t="s">
        <v>46</v>
      </c>
      <c r="H53" s="30">
        <v>10</v>
      </c>
      <c r="I53" s="35">
        <v>5</v>
      </c>
      <c r="J53" s="58"/>
    </row>
    <row r="54" spans="1:10" ht="27">
      <c r="A54" s="32" t="s">
        <v>45</v>
      </c>
      <c r="B54" s="35">
        <v>173868</v>
      </c>
      <c r="C54" s="29" t="s">
        <v>17</v>
      </c>
      <c r="D54" s="35">
        <v>6.1438</v>
      </c>
      <c r="E54" s="49">
        <v>44497</v>
      </c>
      <c r="F54" s="35">
        <v>3.59</v>
      </c>
      <c r="G54" s="54" t="s">
        <v>46</v>
      </c>
      <c r="H54" s="30">
        <v>36.8</v>
      </c>
      <c r="I54" s="59">
        <v>6.1438</v>
      </c>
      <c r="J54" s="60"/>
    </row>
    <row r="55" spans="1:10" ht="27">
      <c r="A55" s="32" t="s">
        <v>45</v>
      </c>
      <c r="B55" s="35">
        <v>173868</v>
      </c>
      <c r="C55" s="29" t="s">
        <v>17</v>
      </c>
      <c r="D55" s="35">
        <v>3.06</v>
      </c>
      <c r="E55" s="49">
        <v>44497</v>
      </c>
      <c r="F55" s="35">
        <v>3.59</v>
      </c>
      <c r="G55" s="54" t="s">
        <v>46</v>
      </c>
      <c r="H55" s="30">
        <v>22</v>
      </c>
      <c r="I55" s="59">
        <v>3.06</v>
      </c>
      <c r="J55" s="60"/>
    </row>
    <row r="56" spans="1:10" ht="27">
      <c r="A56" s="32" t="s">
        <v>45</v>
      </c>
      <c r="B56" s="35">
        <v>173868</v>
      </c>
      <c r="C56" s="29" t="s">
        <v>17</v>
      </c>
      <c r="D56" s="35">
        <v>34.5762</v>
      </c>
      <c r="E56" s="49">
        <v>44497</v>
      </c>
      <c r="F56" s="35">
        <v>3.59</v>
      </c>
      <c r="G56" s="54" t="s">
        <v>46</v>
      </c>
      <c r="H56" s="30">
        <v>217</v>
      </c>
      <c r="I56" s="59">
        <v>34.5762</v>
      </c>
      <c r="J56" s="60"/>
    </row>
    <row r="57" spans="1:10" ht="27">
      <c r="A57" s="32" t="s">
        <v>45</v>
      </c>
      <c r="B57" s="35">
        <v>173868</v>
      </c>
      <c r="C57" s="29" t="s">
        <v>17</v>
      </c>
      <c r="D57" s="35">
        <v>1.22</v>
      </c>
      <c r="E57" s="49">
        <v>44497</v>
      </c>
      <c r="F57" s="35">
        <v>3.59</v>
      </c>
      <c r="G57" s="54" t="s">
        <v>46</v>
      </c>
      <c r="H57" s="30">
        <v>2.44</v>
      </c>
      <c r="I57" s="59">
        <v>1.22</v>
      </c>
      <c r="J57" s="60"/>
    </row>
  </sheetData>
  <sheetProtection/>
  <mergeCells count="12">
    <mergeCell ref="A3:J3"/>
    <mergeCell ref="H4:I4"/>
    <mergeCell ref="A5:G5"/>
    <mergeCell ref="H5:I5"/>
    <mergeCell ref="A7:G7"/>
    <mergeCell ref="H8:H9"/>
    <mergeCell ref="H10:H11"/>
    <mergeCell ref="H13:H14"/>
    <mergeCell ref="H16:H17"/>
    <mergeCell ref="H22:H23"/>
    <mergeCell ref="H30:H31"/>
    <mergeCell ref="J5:J6"/>
  </mergeCells>
  <printOptions/>
  <pageMargins left="0.7513888888888889" right="0.7513888888888889" top="0.5118055555555555" bottom="0.66875" header="0" footer="0.5118055555555555"/>
  <pageSetup fitToHeight="0" fitToWidth="1" horizontalDpi="600" verticalDpi="600" orientation="landscape" paperSize="9" scale="8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4.25"/>
  <cols>
    <col min="1" max="1" width="12.125" style="0" customWidth="1"/>
    <col min="2" max="2" width="33.875" style="0" customWidth="1"/>
    <col min="3" max="3" width="21.375" style="0" customWidth="1"/>
    <col min="4" max="4" width="33.875" style="0" customWidth="1"/>
    <col min="5" max="5" width="22.125" style="0" customWidth="1"/>
  </cols>
  <sheetData>
    <row r="1" ht="27" customHeight="1">
      <c r="A1" s="1" t="s">
        <v>47</v>
      </c>
    </row>
    <row r="2" spans="1:5" ht="46.5" customHeight="1">
      <c r="A2" s="2" t="s">
        <v>48</v>
      </c>
      <c r="B2" s="2"/>
      <c r="C2" s="2"/>
      <c r="D2" s="2"/>
      <c r="E2" s="2"/>
    </row>
    <row r="3" ht="21.75" customHeight="1">
      <c r="E3" s="13" t="s">
        <v>3</v>
      </c>
    </row>
    <row r="4" spans="1:5" ht="27.75" customHeight="1">
      <c r="A4" s="3" t="s">
        <v>49</v>
      </c>
      <c r="B4" s="3" t="s">
        <v>50</v>
      </c>
      <c r="C4" s="4"/>
      <c r="D4" s="3" t="s">
        <v>51</v>
      </c>
      <c r="E4" s="4"/>
    </row>
    <row r="5" spans="1:5" ht="27.75" customHeight="1">
      <c r="A5" s="4"/>
      <c r="B5" s="3" t="s">
        <v>7</v>
      </c>
      <c r="C5" s="3" t="s">
        <v>52</v>
      </c>
      <c r="D5" s="3" t="s">
        <v>53</v>
      </c>
      <c r="E5" s="3" t="s">
        <v>52</v>
      </c>
    </row>
    <row r="6" spans="1:5" ht="14.25">
      <c r="A6" s="3" t="s">
        <v>15</v>
      </c>
      <c r="B6" s="4"/>
      <c r="C6" s="5">
        <f>SUM(C7:C20)</f>
        <v>310</v>
      </c>
      <c r="D6" s="4"/>
      <c r="E6" s="5">
        <f>E19</f>
        <v>310</v>
      </c>
    </row>
    <row r="7" spans="1:5" ht="14.25">
      <c r="A7" s="3" t="s">
        <v>54</v>
      </c>
      <c r="B7" s="6" t="s">
        <v>55</v>
      </c>
      <c r="C7" s="7">
        <v>1.8</v>
      </c>
      <c r="D7" s="3" t="s">
        <v>56</v>
      </c>
      <c r="E7" s="4"/>
    </row>
    <row r="8" spans="1:5" ht="14.25">
      <c r="A8" s="3" t="s">
        <v>57</v>
      </c>
      <c r="B8" s="6" t="s">
        <v>58</v>
      </c>
      <c r="C8" s="7">
        <v>0.6</v>
      </c>
      <c r="D8" s="3" t="s">
        <v>59</v>
      </c>
      <c r="E8" s="4"/>
    </row>
    <row r="9" spans="1:5" ht="14.25">
      <c r="A9" s="3" t="s">
        <v>60</v>
      </c>
      <c r="B9" s="6" t="s">
        <v>61</v>
      </c>
      <c r="C9" s="7">
        <v>7.05</v>
      </c>
      <c r="D9" s="3" t="s">
        <v>62</v>
      </c>
      <c r="E9" s="4"/>
    </row>
    <row r="10" spans="1:5" ht="14.25">
      <c r="A10" s="3" t="s">
        <v>33</v>
      </c>
      <c r="B10" s="6" t="s">
        <v>63</v>
      </c>
      <c r="C10" s="7">
        <v>2.85</v>
      </c>
      <c r="D10" s="3" t="s">
        <v>64</v>
      </c>
      <c r="E10" s="4"/>
    </row>
    <row r="11" spans="1:5" ht="14.25">
      <c r="A11" s="3" t="s">
        <v>65</v>
      </c>
      <c r="B11" s="6" t="s">
        <v>66</v>
      </c>
      <c r="C11" s="7">
        <v>9.3</v>
      </c>
      <c r="D11" s="3" t="s">
        <v>67</v>
      </c>
      <c r="E11" s="4"/>
    </row>
    <row r="12" spans="1:5" ht="14.25">
      <c r="A12" s="3" t="s">
        <v>68</v>
      </c>
      <c r="B12" s="6" t="s">
        <v>69</v>
      </c>
      <c r="C12" s="7">
        <v>9.3</v>
      </c>
      <c r="D12" s="3" t="s">
        <v>70</v>
      </c>
      <c r="E12" s="4"/>
    </row>
    <row r="13" spans="1:5" ht="14.25">
      <c r="A13" s="3" t="s">
        <v>71</v>
      </c>
      <c r="B13" s="6" t="s">
        <v>72</v>
      </c>
      <c r="C13" s="7">
        <v>3.1</v>
      </c>
      <c r="D13" s="3" t="s">
        <v>73</v>
      </c>
      <c r="E13" s="4"/>
    </row>
    <row r="14" spans="1:5" ht="14.25">
      <c r="A14" s="3" t="s">
        <v>74</v>
      </c>
      <c r="B14" s="8" t="s">
        <v>75</v>
      </c>
      <c r="C14" s="9">
        <v>30</v>
      </c>
      <c r="D14" s="3" t="s">
        <v>76</v>
      </c>
      <c r="E14" s="4"/>
    </row>
    <row r="15" spans="1:5" ht="14.25">
      <c r="A15" s="3" t="s">
        <v>77</v>
      </c>
      <c r="B15" s="6" t="s">
        <v>78</v>
      </c>
      <c r="C15" s="7">
        <v>30</v>
      </c>
      <c r="D15" s="3" t="s">
        <v>79</v>
      </c>
      <c r="E15" s="4"/>
    </row>
    <row r="16" spans="1:5" ht="14.25">
      <c r="A16" s="3" t="s">
        <v>80</v>
      </c>
      <c r="B16" s="6" t="s">
        <v>81</v>
      </c>
      <c r="C16" s="7">
        <v>55</v>
      </c>
      <c r="D16" s="3" t="s">
        <v>82</v>
      </c>
      <c r="E16" s="4"/>
    </row>
    <row r="17" spans="1:5" ht="14.25">
      <c r="A17" s="3" t="s">
        <v>83</v>
      </c>
      <c r="B17" s="10" t="s">
        <v>84</v>
      </c>
      <c r="C17" s="7">
        <v>70</v>
      </c>
      <c r="D17" s="3" t="s">
        <v>85</v>
      </c>
      <c r="E17" s="4"/>
    </row>
    <row r="18" spans="1:5" ht="14.25">
      <c r="A18" s="3" t="s">
        <v>86</v>
      </c>
      <c r="B18" s="10" t="s">
        <v>87</v>
      </c>
      <c r="C18" s="7">
        <v>31</v>
      </c>
      <c r="D18" s="3" t="s">
        <v>88</v>
      </c>
      <c r="E18" s="4"/>
    </row>
    <row r="19" spans="1:5" ht="14.25">
      <c r="A19" s="3" t="s">
        <v>89</v>
      </c>
      <c r="B19" s="11" t="s">
        <v>90</v>
      </c>
      <c r="C19" s="7">
        <v>10</v>
      </c>
      <c r="D19" s="3" t="s">
        <v>91</v>
      </c>
      <c r="E19" s="14">
        <v>310</v>
      </c>
    </row>
    <row r="20" spans="1:5" ht="14.25">
      <c r="A20" s="4"/>
      <c r="B20" s="11" t="s">
        <v>92</v>
      </c>
      <c r="C20" s="7">
        <v>50</v>
      </c>
      <c r="D20" s="3" t="s">
        <v>93</v>
      </c>
      <c r="E20" s="4"/>
    </row>
    <row r="21" spans="1:5" ht="14.25">
      <c r="A21" s="4"/>
      <c r="B21" s="8"/>
      <c r="C21" s="8"/>
      <c r="D21" s="3" t="s">
        <v>94</v>
      </c>
      <c r="E21" s="4"/>
    </row>
    <row r="22" spans="1:5" ht="14.25">
      <c r="A22" s="4"/>
      <c r="B22" s="4"/>
      <c r="C22" s="4"/>
      <c r="D22" s="3" t="s">
        <v>95</v>
      </c>
      <c r="E22" s="4"/>
    </row>
    <row r="23" spans="1:5" ht="14.25">
      <c r="A23" s="4"/>
      <c r="B23" s="4"/>
      <c r="C23" s="4"/>
      <c r="D23" s="3" t="s">
        <v>96</v>
      </c>
      <c r="E23" s="4"/>
    </row>
    <row r="24" spans="1:5" ht="14.25">
      <c r="A24" s="4"/>
      <c r="B24" s="4"/>
      <c r="C24" s="4"/>
      <c r="D24" s="3" t="s">
        <v>97</v>
      </c>
      <c r="E24" s="4"/>
    </row>
    <row r="25" spans="1:5" ht="14.25">
      <c r="A25" s="4"/>
      <c r="B25" s="4"/>
      <c r="C25" s="4"/>
      <c r="D25" s="3" t="s">
        <v>98</v>
      </c>
      <c r="E25" s="4"/>
    </row>
    <row r="26" spans="1:5" ht="14.25">
      <c r="A26" s="12"/>
      <c r="B26" s="12"/>
      <c r="C26" s="12"/>
      <c r="D26" s="3" t="s">
        <v>99</v>
      </c>
      <c r="E26" s="12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18055555555555" footer="0.5118055555555555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周翠琼</cp:lastModifiedBy>
  <dcterms:created xsi:type="dcterms:W3CDTF">2020-07-01T17:25:52Z</dcterms:created>
  <dcterms:modified xsi:type="dcterms:W3CDTF">2022-06-30T14:50:53Z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